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enaloa\AppData\Local\Microsoft\Windows\INetCache\Content.Outlook\WZCJMQCD\"/>
    </mc:Choice>
  </mc:AlternateContent>
  <bookViews>
    <workbookView xWindow="0" yWindow="0" windowWidth="20700" windowHeight="7668"/>
  </bookViews>
  <sheets>
    <sheet name="Formato Amortiguador" sheetId="5" r:id="rId1"/>
    <sheet name="Amortiguadores y Struts GRC" sheetId="7" r:id="rId2"/>
    <sheet name="Códigos BTO" sheetId="4" state="hidden" r:id="rId3"/>
  </sheets>
  <externalReferences>
    <externalReference r:id="rId4"/>
  </externalReferences>
  <definedNames>
    <definedName name="_xlnm._FilterDatabase" localSheetId="1" hidden="1">'Amortiguadores y Struts GRC'!$A$12:$M$2376</definedName>
    <definedName name="_xlnm._FilterDatabase" localSheetId="2" hidden="1">'Códigos BTO'!$A$9:$N$1180</definedName>
  </definedNames>
  <calcPr calcId="162913" iterate="1"/>
</workbook>
</file>

<file path=xl/calcChain.xml><?xml version="1.0" encoding="utf-8"?>
<calcChain xmlns="http://schemas.openxmlformats.org/spreadsheetml/2006/main">
  <c r="F9" i="5" l="1"/>
  <c r="F10" i="5"/>
  <c r="F11" i="5"/>
  <c r="F12" i="5"/>
  <c r="F13" i="5"/>
  <c r="F14" i="5"/>
  <c r="F15" i="5"/>
  <c r="F16" i="5"/>
  <c r="F17" i="5"/>
  <c r="F18" i="5"/>
  <c r="F19" i="5"/>
  <c r="F20" i="5"/>
  <c r="F21" i="5"/>
  <c r="F22" i="5"/>
  <c r="F23" i="5"/>
  <c r="F24" i="5"/>
  <c r="F25" i="5"/>
  <c r="F26" i="5"/>
  <c r="F27" i="5"/>
  <c r="F28" i="5"/>
  <c r="F29" i="5"/>
  <c r="F30" i="5"/>
  <c r="F31" i="5"/>
  <c r="F32" i="5"/>
  <c r="F33" i="5"/>
  <c r="F34" i="5"/>
  <c r="F35" i="5"/>
  <c r="F8" i="5"/>
  <c r="C9" i="5"/>
  <c r="C10" i="5"/>
  <c r="C11" i="5"/>
  <c r="C12" i="5"/>
  <c r="C13" i="5"/>
  <c r="C14" i="5"/>
  <c r="C15" i="5"/>
  <c r="C16" i="5"/>
  <c r="C17" i="5"/>
  <c r="C18" i="5"/>
  <c r="C19" i="5"/>
  <c r="C20" i="5"/>
  <c r="C21" i="5"/>
  <c r="C22" i="5"/>
  <c r="C23" i="5"/>
  <c r="C24" i="5"/>
  <c r="C25" i="5"/>
  <c r="C26" i="5"/>
  <c r="C27" i="5"/>
  <c r="C28" i="5"/>
  <c r="C29" i="5"/>
  <c r="C30" i="5"/>
  <c r="C31" i="5"/>
  <c r="C32" i="5"/>
  <c r="C33" i="5"/>
  <c r="C34" i="5"/>
  <c r="C35" i="5"/>
  <c r="C8" i="5"/>
  <c r="L2376" i="7" l="1"/>
  <c r="K2373" i="7"/>
  <c r="M2373" i="7" s="1"/>
  <c r="K2372" i="7"/>
  <c r="M2372" i="7" s="1"/>
  <c r="K2371" i="7"/>
  <c r="M2371" i="7" s="1"/>
  <c r="K2370" i="7"/>
  <c r="M2370" i="7" s="1"/>
  <c r="K2369" i="7"/>
  <c r="M2369" i="7" s="1"/>
  <c r="K2368" i="7"/>
  <c r="M2368" i="7" s="1"/>
  <c r="K2367" i="7"/>
  <c r="M2367" i="7" s="1"/>
  <c r="K2366" i="7"/>
  <c r="M2366" i="7" s="1"/>
  <c r="K2365" i="7"/>
  <c r="M2365" i="7" s="1"/>
  <c r="K2364" i="7"/>
  <c r="M2364" i="7" s="1"/>
  <c r="K2363" i="7"/>
  <c r="M2363" i="7" s="1"/>
  <c r="K2362" i="7"/>
  <c r="M2362" i="7" s="1"/>
  <c r="K2361" i="7"/>
  <c r="M2361" i="7" s="1"/>
  <c r="K2360" i="7"/>
  <c r="M2360" i="7" s="1"/>
  <c r="K2359" i="7"/>
  <c r="M2359" i="7" s="1"/>
  <c r="K2358" i="7"/>
  <c r="M2358" i="7" s="1"/>
  <c r="K2357" i="7"/>
  <c r="M2357" i="7" s="1"/>
  <c r="K2356" i="7"/>
  <c r="M2356" i="7" s="1"/>
  <c r="K2355" i="7"/>
  <c r="M2355" i="7" s="1"/>
  <c r="K2354" i="7"/>
  <c r="M2354" i="7" s="1"/>
  <c r="K2353" i="7"/>
  <c r="M2353" i="7" s="1"/>
  <c r="K2352" i="7"/>
  <c r="M2352" i="7" s="1"/>
  <c r="K2351" i="7"/>
  <c r="M2351" i="7" s="1"/>
  <c r="K2350" i="7"/>
  <c r="M2350" i="7" s="1"/>
  <c r="K2349" i="7"/>
  <c r="M2349" i="7" s="1"/>
  <c r="K2348" i="7"/>
  <c r="M2348" i="7" s="1"/>
  <c r="K2347" i="7"/>
  <c r="M2347" i="7" s="1"/>
  <c r="K2346" i="7"/>
  <c r="M2346" i="7" s="1"/>
  <c r="K2345" i="7"/>
  <c r="M2345" i="7" s="1"/>
  <c r="K2344" i="7"/>
  <c r="M2344" i="7" s="1"/>
  <c r="K2343" i="7"/>
  <c r="M2343" i="7" s="1"/>
  <c r="K2342" i="7"/>
  <c r="M2342" i="7" s="1"/>
  <c r="K2341" i="7"/>
  <c r="M2341" i="7" s="1"/>
  <c r="K2340" i="7"/>
  <c r="M2340" i="7" s="1"/>
  <c r="K2339" i="7"/>
  <c r="M2339" i="7" s="1"/>
  <c r="K2338" i="7"/>
  <c r="M2338" i="7" s="1"/>
  <c r="K2337" i="7"/>
  <c r="M2337" i="7" s="1"/>
  <c r="K2336" i="7"/>
  <c r="M2336" i="7" s="1"/>
  <c r="K2335" i="7"/>
  <c r="M2335" i="7" s="1"/>
  <c r="K2334" i="7"/>
  <c r="M2334" i="7" s="1"/>
  <c r="K2333" i="7"/>
  <c r="M2333" i="7" s="1"/>
  <c r="K2332" i="7"/>
  <c r="M2332" i="7" s="1"/>
  <c r="K2331" i="7"/>
  <c r="M2331" i="7" s="1"/>
  <c r="K2330" i="7"/>
  <c r="M2330" i="7" s="1"/>
  <c r="K2329" i="7"/>
  <c r="M2329" i="7" s="1"/>
  <c r="K2328" i="7"/>
  <c r="M2328" i="7" s="1"/>
  <c r="K2327" i="7"/>
  <c r="M2327" i="7" s="1"/>
  <c r="K2326" i="7"/>
  <c r="M2326" i="7" s="1"/>
  <c r="K2325" i="7"/>
  <c r="M2325" i="7" s="1"/>
  <c r="K2324" i="7"/>
  <c r="M2324" i="7" s="1"/>
  <c r="K2323" i="7"/>
  <c r="M2323" i="7" s="1"/>
  <c r="K2322" i="7"/>
  <c r="M2322" i="7" s="1"/>
  <c r="K2321" i="7"/>
  <c r="M2321" i="7" s="1"/>
  <c r="K2320" i="7"/>
  <c r="M2320" i="7" s="1"/>
  <c r="K2319" i="7"/>
  <c r="M2319" i="7" s="1"/>
  <c r="K2318" i="7"/>
  <c r="M2318" i="7" s="1"/>
  <c r="K2317" i="7"/>
  <c r="M2317" i="7" s="1"/>
  <c r="K2316" i="7"/>
  <c r="M2316" i="7" s="1"/>
  <c r="K2315" i="7"/>
  <c r="M2315" i="7" s="1"/>
  <c r="K2314" i="7"/>
  <c r="M2314" i="7" s="1"/>
  <c r="K2313" i="7"/>
  <c r="M2313" i="7" s="1"/>
  <c r="K2312" i="7"/>
  <c r="M2312" i="7" s="1"/>
  <c r="K2311" i="7"/>
  <c r="M2311" i="7" s="1"/>
  <c r="K2310" i="7"/>
  <c r="M2310" i="7" s="1"/>
  <c r="K2309" i="7"/>
  <c r="M2309" i="7" s="1"/>
  <c r="K2308" i="7"/>
  <c r="M2308" i="7" s="1"/>
  <c r="K2307" i="7"/>
  <c r="M2307" i="7" s="1"/>
  <c r="K2306" i="7"/>
  <c r="M2306" i="7" s="1"/>
  <c r="K2305" i="7"/>
  <c r="M2305" i="7" s="1"/>
  <c r="K2304" i="7"/>
  <c r="M2304" i="7" s="1"/>
  <c r="K2303" i="7"/>
  <c r="M2303" i="7" s="1"/>
  <c r="K2302" i="7"/>
  <c r="M2302" i="7" s="1"/>
  <c r="K2301" i="7"/>
  <c r="M2301" i="7" s="1"/>
  <c r="K2300" i="7"/>
  <c r="M2300" i="7" s="1"/>
  <c r="K2299" i="7"/>
  <c r="M2299" i="7" s="1"/>
  <c r="K2298" i="7"/>
  <c r="M2298" i="7" s="1"/>
  <c r="K2297" i="7"/>
  <c r="M2297" i="7" s="1"/>
  <c r="K2296" i="7"/>
  <c r="M2296" i="7" s="1"/>
  <c r="K2295" i="7"/>
  <c r="M2295" i="7" s="1"/>
  <c r="K2294" i="7"/>
  <c r="M2294" i="7" s="1"/>
  <c r="K2293" i="7"/>
  <c r="M2293" i="7" s="1"/>
  <c r="K2292" i="7"/>
  <c r="M2292" i="7" s="1"/>
  <c r="K2291" i="7"/>
  <c r="M2291" i="7" s="1"/>
  <c r="K2290" i="7"/>
  <c r="M2290" i="7" s="1"/>
  <c r="K2289" i="7"/>
  <c r="M2289" i="7" s="1"/>
  <c r="K2288" i="7"/>
  <c r="M2288" i="7" s="1"/>
  <c r="K2287" i="7"/>
  <c r="M2287" i="7" s="1"/>
  <c r="K2286" i="7"/>
  <c r="M2286" i="7" s="1"/>
  <c r="K2285" i="7"/>
  <c r="M2285" i="7" s="1"/>
  <c r="K2284" i="7"/>
  <c r="M2284" i="7" s="1"/>
  <c r="K2283" i="7"/>
  <c r="M2283" i="7" s="1"/>
  <c r="K2282" i="7"/>
  <c r="M2282" i="7" s="1"/>
  <c r="K2281" i="7"/>
  <c r="M2281" i="7" s="1"/>
  <c r="K2280" i="7"/>
  <c r="M2280" i="7" s="1"/>
  <c r="K2279" i="7"/>
  <c r="M2279" i="7" s="1"/>
  <c r="K2278" i="7"/>
  <c r="M2278" i="7" s="1"/>
  <c r="K2277" i="7"/>
  <c r="M2277" i="7" s="1"/>
  <c r="K2276" i="7"/>
  <c r="M2276" i="7" s="1"/>
  <c r="K2275" i="7"/>
  <c r="M2275" i="7" s="1"/>
  <c r="K2274" i="7"/>
  <c r="M2274" i="7" s="1"/>
  <c r="K2273" i="7"/>
  <c r="M2273" i="7" s="1"/>
  <c r="K2272" i="7"/>
  <c r="M2272" i="7" s="1"/>
  <c r="K2271" i="7"/>
  <c r="M2271" i="7" s="1"/>
  <c r="K2270" i="7"/>
  <c r="M2270" i="7" s="1"/>
  <c r="K2269" i="7"/>
  <c r="M2269" i="7" s="1"/>
  <c r="K2268" i="7"/>
  <c r="M2268" i="7" s="1"/>
  <c r="K2267" i="7"/>
  <c r="M2267" i="7" s="1"/>
  <c r="K2266" i="7"/>
  <c r="M2266" i="7" s="1"/>
  <c r="K2265" i="7"/>
  <c r="M2265" i="7" s="1"/>
  <c r="K2264" i="7"/>
  <c r="M2264" i="7" s="1"/>
  <c r="K2263" i="7"/>
  <c r="M2263" i="7" s="1"/>
  <c r="K2262" i="7"/>
  <c r="M2262" i="7" s="1"/>
  <c r="K2261" i="7"/>
  <c r="M2261" i="7" s="1"/>
  <c r="K2260" i="7"/>
  <c r="M2260" i="7" s="1"/>
  <c r="K2259" i="7"/>
  <c r="M2259" i="7" s="1"/>
  <c r="K2258" i="7"/>
  <c r="M2258" i="7" s="1"/>
  <c r="K2257" i="7"/>
  <c r="M2257" i="7" s="1"/>
  <c r="K2256" i="7"/>
  <c r="M2256" i="7" s="1"/>
  <c r="K2255" i="7"/>
  <c r="M2255" i="7" s="1"/>
  <c r="K2254" i="7"/>
  <c r="M2254" i="7" s="1"/>
  <c r="K2253" i="7"/>
  <c r="M2253" i="7" s="1"/>
  <c r="K2252" i="7"/>
  <c r="M2252" i="7" s="1"/>
  <c r="K2251" i="7"/>
  <c r="M2251" i="7" s="1"/>
  <c r="K2250" i="7"/>
  <c r="M2250" i="7" s="1"/>
  <c r="K2249" i="7"/>
  <c r="M2249" i="7" s="1"/>
  <c r="K2248" i="7"/>
  <c r="M2248" i="7" s="1"/>
  <c r="K2247" i="7"/>
  <c r="M2247" i="7" s="1"/>
  <c r="K2246" i="7"/>
  <c r="M2246" i="7" s="1"/>
  <c r="K2245" i="7"/>
  <c r="M2245" i="7" s="1"/>
  <c r="K2244" i="7"/>
  <c r="M2244" i="7" s="1"/>
  <c r="K2243" i="7"/>
  <c r="M2243" i="7" s="1"/>
  <c r="K2242" i="7"/>
  <c r="M2242" i="7" s="1"/>
  <c r="K2241" i="7"/>
  <c r="M2241" i="7" s="1"/>
  <c r="M2240" i="7"/>
  <c r="K2240" i="7"/>
  <c r="K2239" i="7"/>
  <c r="M2239" i="7" s="1"/>
  <c r="K2238" i="7"/>
  <c r="M2238" i="7" s="1"/>
  <c r="K2237" i="7"/>
  <c r="M2237" i="7" s="1"/>
  <c r="K2236" i="7"/>
  <c r="M2236" i="7" s="1"/>
  <c r="K2235" i="7"/>
  <c r="M2235" i="7" s="1"/>
  <c r="K2234" i="7"/>
  <c r="M2234" i="7" s="1"/>
  <c r="K2233" i="7"/>
  <c r="M2233" i="7" s="1"/>
  <c r="K2232" i="7"/>
  <c r="M2232" i="7" s="1"/>
  <c r="K2231" i="7"/>
  <c r="M2231" i="7" s="1"/>
  <c r="K2230" i="7"/>
  <c r="M2230" i="7" s="1"/>
  <c r="K2229" i="7"/>
  <c r="M2229" i="7" s="1"/>
  <c r="K2228" i="7"/>
  <c r="M2228" i="7" s="1"/>
  <c r="K2227" i="7"/>
  <c r="M2227" i="7" s="1"/>
  <c r="K2226" i="7"/>
  <c r="M2226" i="7" s="1"/>
  <c r="K2225" i="7"/>
  <c r="M2225" i="7" s="1"/>
  <c r="K2224" i="7"/>
  <c r="M2224" i="7" s="1"/>
  <c r="K2223" i="7"/>
  <c r="M2223" i="7" s="1"/>
  <c r="K2222" i="7"/>
  <c r="M2222" i="7" s="1"/>
  <c r="K2221" i="7"/>
  <c r="M2221" i="7" s="1"/>
  <c r="K2220" i="7"/>
  <c r="M2220" i="7" s="1"/>
  <c r="K2219" i="7"/>
  <c r="M2219" i="7" s="1"/>
  <c r="K2218" i="7"/>
  <c r="M2218" i="7" s="1"/>
  <c r="K2217" i="7"/>
  <c r="M2217" i="7" s="1"/>
  <c r="K2216" i="7"/>
  <c r="M2216" i="7" s="1"/>
  <c r="K2215" i="7"/>
  <c r="M2215" i="7" s="1"/>
  <c r="K2214" i="7"/>
  <c r="M2214" i="7" s="1"/>
  <c r="K2213" i="7"/>
  <c r="M2213" i="7" s="1"/>
  <c r="K2212" i="7"/>
  <c r="M2212" i="7" s="1"/>
  <c r="K2211" i="7"/>
  <c r="M2211" i="7" s="1"/>
  <c r="K2210" i="7"/>
  <c r="M2210" i="7" s="1"/>
  <c r="K2209" i="7"/>
  <c r="M2209" i="7" s="1"/>
  <c r="K2208" i="7"/>
  <c r="M2208" i="7" s="1"/>
  <c r="K2207" i="7"/>
  <c r="M2207" i="7" s="1"/>
  <c r="K2206" i="7"/>
  <c r="M2206" i="7" s="1"/>
  <c r="K2205" i="7"/>
  <c r="M2205" i="7" s="1"/>
  <c r="K2204" i="7"/>
  <c r="M2204" i="7" s="1"/>
  <c r="K2203" i="7"/>
  <c r="M2203" i="7" s="1"/>
  <c r="K2202" i="7"/>
  <c r="M2202" i="7" s="1"/>
  <c r="K2201" i="7"/>
  <c r="M2201" i="7" s="1"/>
  <c r="K2200" i="7"/>
  <c r="M2200" i="7" s="1"/>
  <c r="K2199" i="7"/>
  <c r="M2199" i="7" s="1"/>
  <c r="K2198" i="7"/>
  <c r="M2198" i="7" s="1"/>
  <c r="K2197" i="7"/>
  <c r="M2197" i="7" s="1"/>
  <c r="K2196" i="7"/>
  <c r="M2196" i="7" s="1"/>
  <c r="K2195" i="7"/>
  <c r="M2195" i="7" s="1"/>
  <c r="K2194" i="7"/>
  <c r="M2194" i="7" s="1"/>
  <c r="K2193" i="7"/>
  <c r="M2193" i="7" s="1"/>
  <c r="K2192" i="7"/>
  <c r="M2192" i="7" s="1"/>
  <c r="K2191" i="7"/>
  <c r="M2191" i="7" s="1"/>
  <c r="K2190" i="7"/>
  <c r="M2190" i="7" s="1"/>
  <c r="K2189" i="7"/>
  <c r="M2189" i="7" s="1"/>
  <c r="K2188" i="7"/>
  <c r="M2188" i="7" s="1"/>
  <c r="K2187" i="7"/>
  <c r="M2187" i="7" s="1"/>
  <c r="K2186" i="7"/>
  <c r="M2186" i="7" s="1"/>
  <c r="K2185" i="7"/>
  <c r="M2185" i="7" s="1"/>
  <c r="K2184" i="7"/>
  <c r="M2184" i="7" s="1"/>
  <c r="K2183" i="7"/>
  <c r="M2183" i="7" s="1"/>
  <c r="K2182" i="7"/>
  <c r="M2182" i="7" s="1"/>
  <c r="K2181" i="7"/>
  <c r="M2181" i="7" s="1"/>
  <c r="K2180" i="7"/>
  <c r="M2180" i="7" s="1"/>
  <c r="K2179" i="7"/>
  <c r="M2179" i="7" s="1"/>
  <c r="K2178" i="7"/>
  <c r="M2178" i="7" s="1"/>
  <c r="K2177" i="7"/>
  <c r="M2177" i="7" s="1"/>
  <c r="K2176" i="7"/>
  <c r="M2176" i="7" s="1"/>
  <c r="K2175" i="7"/>
  <c r="M2175" i="7" s="1"/>
  <c r="K2174" i="7"/>
  <c r="M2174" i="7" s="1"/>
  <c r="K2173" i="7"/>
  <c r="M2173" i="7" s="1"/>
  <c r="K2172" i="7"/>
  <c r="M2172" i="7" s="1"/>
  <c r="K2171" i="7"/>
  <c r="M2171" i="7" s="1"/>
  <c r="K2170" i="7"/>
  <c r="M2170" i="7" s="1"/>
  <c r="K2169" i="7"/>
  <c r="M2169" i="7" s="1"/>
  <c r="K2168" i="7"/>
  <c r="M2168" i="7" s="1"/>
  <c r="K2167" i="7"/>
  <c r="M2167" i="7" s="1"/>
  <c r="K2166" i="7"/>
  <c r="M2166" i="7" s="1"/>
  <c r="K2165" i="7"/>
  <c r="M2165" i="7" s="1"/>
  <c r="K2164" i="7"/>
  <c r="M2164" i="7" s="1"/>
  <c r="K2163" i="7"/>
  <c r="M2163" i="7" s="1"/>
  <c r="K2162" i="7"/>
  <c r="M2162" i="7" s="1"/>
  <c r="K2161" i="7"/>
  <c r="M2161" i="7" s="1"/>
  <c r="K2160" i="7"/>
  <c r="M2160" i="7" s="1"/>
  <c r="K2159" i="7"/>
  <c r="M2159" i="7" s="1"/>
  <c r="K2158" i="7"/>
  <c r="M2158" i="7" s="1"/>
  <c r="K2157" i="7"/>
  <c r="M2157" i="7" s="1"/>
  <c r="K2156" i="7"/>
  <c r="M2156" i="7" s="1"/>
  <c r="M2155" i="7"/>
  <c r="K2155" i="7"/>
  <c r="K2154" i="7"/>
  <c r="M2154" i="7" s="1"/>
  <c r="K2153" i="7"/>
  <c r="M2153" i="7" s="1"/>
  <c r="K2152" i="7"/>
  <c r="M2152" i="7" s="1"/>
  <c r="K2151" i="7"/>
  <c r="M2151" i="7" s="1"/>
  <c r="K2150" i="7"/>
  <c r="M2150" i="7" s="1"/>
  <c r="K2149" i="7"/>
  <c r="M2149" i="7" s="1"/>
  <c r="K2148" i="7"/>
  <c r="M2148" i="7" s="1"/>
  <c r="K2147" i="7"/>
  <c r="M2147" i="7" s="1"/>
  <c r="K2146" i="7"/>
  <c r="M2146" i="7" s="1"/>
  <c r="K2145" i="7"/>
  <c r="M2145" i="7" s="1"/>
  <c r="K2144" i="7"/>
  <c r="M2144" i="7" s="1"/>
  <c r="K2143" i="7"/>
  <c r="M2143" i="7" s="1"/>
  <c r="K2142" i="7"/>
  <c r="M2142" i="7" s="1"/>
  <c r="K2141" i="7"/>
  <c r="M2141" i="7" s="1"/>
  <c r="K2140" i="7"/>
  <c r="M2140" i="7" s="1"/>
  <c r="K2139" i="7"/>
  <c r="M2139" i="7" s="1"/>
  <c r="K2138" i="7"/>
  <c r="M2138" i="7" s="1"/>
  <c r="K2137" i="7"/>
  <c r="M2137" i="7" s="1"/>
  <c r="K2136" i="7"/>
  <c r="M2136" i="7" s="1"/>
  <c r="K2135" i="7"/>
  <c r="M2135" i="7" s="1"/>
  <c r="K2134" i="7"/>
  <c r="M2134" i="7" s="1"/>
  <c r="K2133" i="7"/>
  <c r="M2133" i="7" s="1"/>
  <c r="K2132" i="7"/>
  <c r="M2132" i="7" s="1"/>
  <c r="K2131" i="7"/>
  <c r="M2131" i="7" s="1"/>
  <c r="K2130" i="7"/>
  <c r="M2130" i="7" s="1"/>
  <c r="K2129" i="7"/>
  <c r="M2129" i="7" s="1"/>
  <c r="K2128" i="7"/>
  <c r="M2128" i="7" s="1"/>
  <c r="K2127" i="7"/>
  <c r="M2127" i="7" s="1"/>
  <c r="K2126" i="7"/>
  <c r="M2126" i="7" s="1"/>
  <c r="K2125" i="7"/>
  <c r="M2125" i="7" s="1"/>
  <c r="K2124" i="7"/>
  <c r="M2124" i="7" s="1"/>
  <c r="K2123" i="7"/>
  <c r="M2123" i="7" s="1"/>
  <c r="K2122" i="7"/>
  <c r="M2122" i="7" s="1"/>
  <c r="K2121" i="7"/>
  <c r="M2121" i="7" s="1"/>
  <c r="K2120" i="7"/>
  <c r="M2120" i="7" s="1"/>
  <c r="K2119" i="7"/>
  <c r="M2119" i="7" s="1"/>
  <c r="K2118" i="7"/>
  <c r="M2118" i="7" s="1"/>
  <c r="K2117" i="7"/>
  <c r="M2117" i="7" s="1"/>
  <c r="K2116" i="7"/>
  <c r="M2116" i="7" s="1"/>
  <c r="K2115" i="7"/>
  <c r="M2115" i="7" s="1"/>
  <c r="K2114" i="7"/>
  <c r="M2114" i="7" s="1"/>
  <c r="K2113" i="7"/>
  <c r="M2113" i="7" s="1"/>
  <c r="K2112" i="7"/>
  <c r="M2112" i="7" s="1"/>
  <c r="K2111" i="7"/>
  <c r="M2111" i="7" s="1"/>
  <c r="K2110" i="7"/>
  <c r="M2110" i="7" s="1"/>
  <c r="K2109" i="7"/>
  <c r="M2109" i="7" s="1"/>
  <c r="K2108" i="7"/>
  <c r="M2108" i="7" s="1"/>
  <c r="K2107" i="7"/>
  <c r="M2107" i="7" s="1"/>
  <c r="K2106" i="7"/>
  <c r="M2106" i="7" s="1"/>
  <c r="K2105" i="7"/>
  <c r="M2105" i="7" s="1"/>
  <c r="K2104" i="7"/>
  <c r="M2104" i="7" s="1"/>
  <c r="K2103" i="7"/>
  <c r="M2103" i="7" s="1"/>
  <c r="K2102" i="7"/>
  <c r="M2102" i="7" s="1"/>
  <c r="K2101" i="7"/>
  <c r="M2101" i="7" s="1"/>
  <c r="K2100" i="7"/>
  <c r="M2100" i="7" s="1"/>
  <c r="K2099" i="7"/>
  <c r="M2099" i="7" s="1"/>
  <c r="K2098" i="7"/>
  <c r="M2098" i="7" s="1"/>
  <c r="K2097" i="7"/>
  <c r="M2097" i="7" s="1"/>
  <c r="K2096" i="7"/>
  <c r="M2096" i="7" s="1"/>
  <c r="K2095" i="7"/>
  <c r="M2095" i="7" s="1"/>
  <c r="K2094" i="7"/>
  <c r="M2094" i="7" s="1"/>
  <c r="K2093" i="7"/>
  <c r="M2093" i="7" s="1"/>
  <c r="K2092" i="7"/>
  <c r="M2092" i="7" s="1"/>
  <c r="K2091" i="7"/>
  <c r="M2091" i="7" s="1"/>
  <c r="K2090" i="7"/>
  <c r="M2090" i="7" s="1"/>
  <c r="K2089" i="7"/>
  <c r="M2089" i="7" s="1"/>
  <c r="K2088" i="7"/>
  <c r="M2088" i="7" s="1"/>
  <c r="K2087" i="7"/>
  <c r="M2087" i="7" s="1"/>
  <c r="K2086" i="7"/>
  <c r="M2086" i="7" s="1"/>
  <c r="K2085" i="7"/>
  <c r="M2085" i="7" s="1"/>
  <c r="K2084" i="7"/>
  <c r="M2084" i="7" s="1"/>
  <c r="K2083" i="7"/>
  <c r="M2083" i="7" s="1"/>
  <c r="K2082" i="7"/>
  <c r="M2082" i="7" s="1"/>
  <c r="K2081" i="7"/>
  <c r="M2081" i="7" s="1"/>
  <c r="K2080" i="7"/>
  <c r="M2080" i="7" s="1"/>
  <c r="M2079" i="7"/>
  <c r="K2079" i="7"/>
  <c r="K2078" i="7"/>
  <c r="M2078" i="7" s="1"/>
  <c r="K2077" i="7"/>
  <c r="M2077" i="7" s="1"/>
  <c r="K2076" i="7"/>
  <c r="M2076" i="7" s="1"/>
  <c r="K2075" i="7"/>
  <c r="M2075" i="7" s="1"/>
  <c r="K2074" i="7"/>
  <c r="M2074" i="7" s="1"/>
  <c r="K2073" i="7"/>
  <c r="M2073" i="7" s="1"/>
  <c r="K2072" i="7"/>
  <c r="M2072" i="7" s="1"/>
  <c r="K2071" i="7"/>
  <c r="M2071" i="7" s="1"/>
  <c r="K2070" i="7"/>
  <c r="M2070" i="7" s="1"/>
  <c r="K2069" i="7"/>
  <c r="M2069" i="7" s="1"/>
  <c r="K2068" i="7"/>
  <c r="M2068" i="7" s="1"/>
  <c r="K2067" i="7"/>
  <c r="M2067" i="7" s="1"/>
  <c r="K2066" i="7"/>
  <c r="M2066" i="7" s="1"/>
  <c r="M2065" i="7"/>
  <c r="K2065" i="7"/>
  <c r="K2064" i="7"/>
  <c r="M2064" i="7" s="1"/>
  <c r="K2063" i="7"/>
  <c r="M2063" i="7" s="1"/>
  <c r="K2062" i="7"/>
  <c r="M2062" i="7" s="1"/>
  <c r="K2061" i="7"/>
  <c r="M2061" i="7" s="1"/>
  <c r="K2060" i="7"/>
  <c r="M2060" i="7" s="1"/>
  <c r="K2059" i="7"/>
  <c r="M2059" i="7" s="1"/>
  <c r="K2058" i="7"/>
  <c r="M2058" i="7" s="1"/>
  <c r="M2057" i="7"/>
  <c r="K2057" i="7"/>
  <c r="K2056" i="7"/>
  <c r="M2056" i="7" s="1"/>
  <c r="M2055" i="7"/>
  <c r="K2055" i="7"/>
  <c r="K2054" i="7"/>
  <c r="M2054" i="7" s="1"/>
  <c r="K2053" i="7"/>
  <c r="M2053" i="7" s="1"/>
  <c r="K2052" i="7"/>
  <c r="M2052" i="7" s="1"/>
  <c r="K2051" i="7"/>
  <c r="M2051" i="7" s="1"/>
  <c r="K2050" i="7"/>
  <c r="M2050" i="7" s="1"/>
  <c r="K2049" i="7"/>
  <c r="M2049" i="7" s="1"/>
  <c r="K2048" i="7"/>
  <c r="M2048" i="7" s="1"/>
  <c r="K2047" i="7"/>
  <c r="M2047" i="7" s="1"/>
  <c r="K2046" i="7"/>
  <c r="M2046" i="7" s="1"/>
  <c r="K2045" i="7"/>
  <c r="M2045" i="7" s="1"/>
  <c r="K2044" i="7"/>
  <c r="M2044" i="7" s="1"/>
  <c r="K2043" i="7"/>
  <c r="M2043" i="7" s="1"/>
  <c r="K2042" i="7"/>
  <c r="M2042" i="7" s="1"/>
  <c r="K2041" i="7"/>
  <c r="M2041" i="7" s="1"/>
  <c r="K2040" i="7"/>
  <c r="M2040" i="7" s="1"/>
  <c r="K2039" i="7"/>
  <c r="M2039" i="7" s="1"/>
  <c r="K2038" i="7"/>
  <c r="M2038" i="7" s="1"/>
  <c r="K2037" i="7"/>
  <c r="M2037" i="7" s="1"/>
  <c r="K2036" i="7"/>
  <c r="M2036" i="7" s="1"/>
  <c r="K2035" i="7"/>
  <c r="M2035" i="7" s="1"/>
  <c r="K2034" i="7"/>
  <c r="M2034" i="7" s="1"/>
  <c r="K2033" i="7"/>
  <c r="M2033" i="7" s="1"/>
  <c r="K2032" i="7"/>
  <c r="M2032" i="7" s="1"/>
  <c r="K2031" i="7"/>
  <c r="M2031" i="7" s="1"/>
  <c r="K2030" i="7"/>
  <c r="M2030" i="7" s="1"/>
  <c r="K2029" i="7"/>
  <c r="M2029" i="7" s="1"/>
  <c r="K2028" i="7"/>
  <c r="M2028" i="7" s="1"/>
  <c r="K2027" i="7"/>
  <c r="M2027" i="7" s="1"/>
  <c r="K2026" i="7"/>
  <c r="M2026" i="7" s="1"/>
  <c r="K2025" i="7"/>
  <c r="M2025" i="7" s="1"/>
  <c r="K2024" i="7"/>
  <c r="M2024" i="7" s="1"/>
  <c r="K2023" i="7"/>
  <c r="M2023" i="7" s="1"/>
  <c r="K2022" i="7"/>
  <c r="M2022" i="7" s="1"/>
  <c r="K2021" i="7"/>
  <c r="M2021" i="7" s="1"/>
  <c r="K2020" i="7"/>
  <c r="M2020" i="7" s="1"/>
  <c r="K2019" i="7"/>
  <c r="M2019" i="7" s="1"/>
  <c r="K2018" i="7"/>
  <c r="M2018" i="7" s="1"/>
  <c r="K2017" i="7"/>
  <c r="M2017" i="7" s="1"/>
  <c r="K2016" i="7"/>
  <c r="M2016" i="7" s="1"/>
  <c r="K2015" i="7"/>
  <c r="M2015" i="7" s="1"/>
  <c r="K2014" i="7"/>
  <c r="M2014" i="7" s="1"/>
  <c r="K2013" i="7"/>
  <c r="M2013" i="7" s="1"/>
  <c r="K2012" i="7"/>
  <c r="M2012" i="7" s="1"/>
  <c r="K2011" i="7"/>
  <c r="M2011" i="7" s="1"/>
  <c r="K2010" i="7"/>
  <c r="M2010" i="7" s="1"/>
  <c r="K2009" i="7"/>
  <c r="M2009" i="7" s="1"/>
  <c r="K2008" i="7"/>
  <c r="M2008" i="7" s="1"/>
  <c r="K2007" i="7"/>
  <c r="M2007" i="7" s="1"/>
  <c r="K2006" i="7"/>
  <c r="M2006" i="7" s="1"/>
  <c r="K2005" i="7"/>
  <c r="M2005" i="7" s="1"/>
  <c r="K2004" i="7"/>
  <c r="M2004" i="7" s="1"/>
  <c r="K2003" i="7"/>
  <c r="M2003" i="7" s="1"/>
  <c r="K2002" i="7"/>
  <c r="M2002" i="7" s="1"/>
  <c r="K2001" i="7"/>
  <c r="M2001" i="7" s="1"/>
  <c r="K2000" i="7"/>
  <c r="M2000" i="7" s="1"/>
  <c r="K1999" i="7"/>
  <c r="M1999" i="7" s="1"/>
  <c r="K1998" i="7"/>
  <c r="M1998" i="7" s="1"/>
  <c r="K1997" i="7"/>
  <c r="M1997" i="7" s="1"/>
  <c r="K1996" i="7"/>
  <c r="M1996" i="7" s="1"/>
  <c r="K1995" i="7"/>
  <c r="M1995" i="7" s="1"/>
  <c r="K1994" i="7"/>
  <c r="M1994" i="7" s="1"/>
  <c r="M1993" i="7"/>
  <c r="K1993" i="7"/>
  <c r="K1992" i="7"/>
  <c r="M1992" i="7" s="1"/>
  <c r="K1991" i="7"/>
  <c r="M1991" i="7" s="1"/>
  <c r="K1990" i="7"/>
  <c r="M1990" i="7" s="1"/>
  <c r="K1989" i="7"/>
  <c r="M1989" i="7" s="1"/>
  <c r="K1988" i="7"/>
  <c r="M1988" i="7" s="1"/>
  <c r="K1987" i="7"/>
  <c r="M1987" i="7" s="1"/>
  <c r="K1986" i="7"/>
  <c r="M1986" i="7" s="1"/>
  <c r="K1985" i="7"/>
  <c r="M1985" i="7" s="1"/>
  <c r="K1984" i="7"/>
  <c r="M1984" i="7" s="1"/>
  <c r="K1983" i="7"/>
  <c r="M1983" i="7" s="1"/>
  <c r="K1982" i="7"/>
  <c r="M1982" i="7" s="1"/>
  <c r="K1981" i="7"/>
  <c r="M1981" i="7" s="1"/>
  <c r="K1980" i="7"/>
  <c r="M1980" i="7" s="1"/>
  <c r="K1979" i="7"/>
  <c r="M1979" i="7" s="1"/>
  <c r="K1978" i="7"/>
  <c r="M1978" i="7" s="1"/>
  <c r="K1977" i="7"/>
  <c r="M1977" i="7" s="1"/>
  <c r="K1976" i="7"/>
  <c r="M1976" i="7" s="1"/>
  <c r="M1975" i="7"/>
  <c r="K1975" i="7"/>
  <c r="K1974" i="7"/>
  <c r="M1974" i="7" s="1"/>
  <c r="K1973" i="7"/>
  <c r="M1973" i="7" s="1"/>
  <c r="K1972" i="7"/>
  <c r="M1972" i="7" s="1"/>
  <c r="K1971" i="7"/>
  <c r="M1971" i="7" s="1"/>
  <c r="K1970" i="7"/>
  <c r="M1970" i="7" s="1"/>
  <c r="K1969" i="7"/>
  <c r="M1969" i="7" s="1"/>
  <c r="K1968" i="7"/>
  <c r="M1968" i="7" s="1"/>
  <c r="K1967" i="7"/>
  <c r="M1967" i="7" s="1"/>
  <c r="K1966" i="7"/>
  <c r="M1966" i="7" s="1"/>
  <c r="K1965" i="7"/>
  <c r="M1965" i="7" s="1"/>
  <c r="K1964" i="7"/>
  <c r="M1964" i="7" s="1"/>
  <c r="K1963" i="7"/>
  <c r="M1963" i="7" s="1"/>
  <c r="K1962" i="7"/>
  <c r="M1962" i="7" s="1"/>
  <c r="K1961" i="7"/>
  <c r="M1961" i="7" s="1"/>
  <c r="K1960" i="7"/>
  <c r="M1960" i="7" s="1"/>
  <c r="K1959" i="7"/>
  <c r="M1959" i="7" s="1"/>
  <c r="K1958" i="7"/>
  <c r="M1958" i="7" s="1"/>
  <c r="K1957" i="7"/>
  <c r="M1957" i="7" s="1"/>
  <c r="K1956" i="7"/>
  <c r="M1956" i="7" s="1"/>
  <c r="K1955" i="7"/>
  <c r="M1955" i="7" s="1"/>
  <c r="K1954" i="7"/>
  <c r="M1954" i="7" s="1"/>
  <c r="K1953" i="7"/>
  <c r="M1953" i="7" s="1"/>
  <c r="K1952" i="7"/>
  <c r="M1952" i="7" s="1"/>
  <c r="K1951" i="7"/>
  <c r="M1951" i="7" s="1"/>
  <c r="K1950" i="7"/>
  <c r="M1950" i="7" s="1"/>
  <c r="K1949" i="7"/>
  <c r="M1949" i="7" s="1"/>
  <c r="K1948" i="7"/>
  <c r="M1948" i="7" s="1"/>
  <c r="K1947" i="7"/>
  <c r="M1947" i="7" s="1"/>
  <c r="K1946" i="7"/>
  <c r="M1946" i="7" s="1"/>
  <c r="K1945" i="7"/>
  <c r="M1945" i="7" s="1"/>
  <c r="K1944" i="7"/>
  <c r="M1944" i="7" s="1"/>
  <c r="K1943" i="7"/>
  <c r="M1943" i="7" s="1"/>
  <c r="K1942" i="7"/>
  <c r="M1942" i="7" s="1"/>
  <c r="K1941" i="7"/>
  <c r="M1941" i="7" s="1"/>
  <c r="K1940" i="7"/>
  <c r="M1940" i="7" s="1"/>
  <c r="K1939" i="7"/>
  <c r="M1939" i="7" s="1"/>
  <c r="K1938" i="7"/>
  <c r="M1938" i="7" s="1"/>
  <c r="K1937" i="7"/>
  <c r="M1937" i="7" s="1"/>
  <c r="K1936" i="7"/>
  <c r="M1936" i="7" s="1"/>
  <c r="K1935" i="7"/>
  <c r="M1935" i="7" s="1"/>
  <c r="K1934" i="7"/>
  <c r="M1934" i="7" s="1"/>
  <c r="K1933" i="7"/>
  <c r="M1933" i="7" s="1"/>
  <c r="K1932" i="7"/>
  <c r="M1932" i="7" s="1"/>
  <c r="K1931" i="7"/>
  <c r="M1931" i="7" s="1"/>
  <c r="K1930" i="7"/>
  <c r="M1930" i="7" s="1"/>
  <c r="K1929" i="7"/>
  <c r="M1929" i="7" s="1"/>
  <c r="K1928" i="7"/>
  <c r="M1928" i="7" s="1"/>
  <c r="K1927" i="7"/>
  <c r="M1927" i="7" s="1"/>
  <c r="K1926" i="7"/>
  <c r="M1926" i="7" s="1"/>
  <c r="K1925" i="7"/>
  <c r="M1925" i="7" s="1"/>
  <c r="K1924" i="7"/>
  <c r="M1924" i="7" s="1"/>
  <c r="K1923" i="7"/>
  <c r="M1923" i="7" s="1"/>
  <c r="K1922" i="7"/>
  <c r="M1922" i="7" s="1"/>
  <c r="K1921" i="7"/>
  <c r="M1921" i="7" s="1"/>
  <c r="K1920" i="7"/>
  <c r="M1920" i="7" s="1"/>
  <c r="K1919" i="7"/>
  <c r="M1919" i="7" s="1"/>
  <c r="K1918" i="7"/>
  <c r="M1918" i="7" s="1"/>
  <c r="K1917" i="7"/>
  <c r="M1917" i="7" s="1"/>
  <c r="K1916" i="7"/>
  <c r="M1916" i="7" s="1"/>
  <c r="K1915" i="7"/>
  <c r="M1915" i="7" s="1"/>
  <c r="K1914" i="7"/>
  <c r="M1914" i="7" s="1"/>
  <c r="K1913" i="7"/>
  <c r="M1913" i="7" s="1"/>
  <c r="K1912" i="7"/>
  <c r="M1912" i="7" s="1"/>
  <c r="K1910" i="7"/>
  <c r="M1910" i="7" s="1"/>
  <c r="K1909" i="7"/>
  <c r="M1909" i="7" s="1"/>
  <c r="K1908" i="7"/>
  <c r="M1908" i="7" s="1"/>
  <c r="K1907" i="7"/>
  <c r="M1907" i="7" s="1"/>
  <c r="K1906" i="7"/>
  <c r="M1906" i="7" s="1"/>
  <c r="K1905" i="7"/>
  <c r="M1905" i="7" s="1"/>
  <c r="M1904" i="7"/>
  <c r="K1904" i="7"/>
  <c r="K1903" i="7"/>
  <c r="M1903" i="7" s="1"/>
  <c r="K1902" i="7"/>
  <c r="M1902" i="7" s="1"/>
  <c r="K1901" i="7"/>
  <c r="M1901" i="7" s="1"/>
  <c r="K1900" i="7"/>
  <c r="M1900" i="7" s="1"/>
  <c r="K1899" i="7"/>
  <c r="M1899" i="7" s="1"/>
  <c r="K1898" i="7"/>
  <c r="M1898" i="7" s="1"/>
  <c r="K1897" i="7"/>
  <c r="M1897" i="7" s="1"/>
  <c r="K1896" i="7"/>
  <c r="M1896" i="7" s="1"/>
  <c r="K1895" i="7"/>
  <c r="M1895" i="7" s="1"/>
  <c r="K1894" i="7"/>
  <c r="M1894" i="7" s="1"/>
  <c r="K1893" i="7"/>
  <c r="M1893" i="7" s="1"/>
  <c r="K1892" i="7"/>
  <c r="M1892" i="7" s="1"/>
  <c r="K1891" i="7"/>
  <c r="M1891" i="7" s="1"/>
  <c r="K1890" i="7"/>
  <c r="M1890" i="7" s="1"/>
  <c r="K1889" i="7"/>
  <c r="M1889" i="7" s="1"/>
  <c r="K1888" i="7"/>
  <c r="M1888" i="7" s="1"/>
  <c r="K1887" i="7"/>
  <c r="M1887" i="7" s="1"/>
  <c r="K1886" i="7"/>
  <c r="M1886" i="7" s="1"/>
  <c r="K1885" i="7"/>
  <c r="M1885" i="7" s="1"/>
  <c r="K1884" i="7"/>
  <c r="M1884" i="7" s="1"/>
  <c r="K1883" i="7"/>
  <c r="M1883" i="7" s="1"/>
  <c r="K1882" i="7"/>
  <c r="M1882" i="7" s="1"/>
  <c r="K1881" i="7"/>
  <c r="M1881" i="7" s="1"/>
  <c r="K1880" i="7"/>
  <c r="M1880" i="7" s="1"/>
  <c r="K1879" i="7"/>
  <c r="M1879" i="7" s="1"/>
  <c r="K1878" i="7"/>
  <c r="M1878" i="7" s="1"/>
  <c r="K1877" i="7"/>
  <c r="M1877" i="7" s="1"/>
  <c r="K1876" i="7"/>
  <c r="M1876" i="7" s="1"/>
  <c r="K1875" i="7"/>
  <c r="M1875" i="7" s="1"/>
  <c r="K1874" i="7"/>
  <c r="M1874" i="7" s="1"/>
  <c r="K1873" i="7"/>
  <c r="M1873" i="7" s="1"/>
  <c r="K1872" i="7"/>
  <c r="M1872" i="7" s="1"/>
  <c r="K1871" i="7"/>
  <c r="M1871" i="7" s="1"/>
  <c r="K1870" i="7"/>
  <c r="M1870" i="7" s="1"/>
  <c r="K1869" i="7"/>
  <c r="M1869" i="7" s="1"/>
  <c r="K1868" i="7"/>
  <c r="M1868" i="7" s="1"/>
  <c r="K1867" i="7"/>
  <c r="M1867" i="7" s="1"/>
  <c r="K1866" i="7"/>
  <c r="M1866" i="7" s="1"/>
  <c r="K1865" i="7"/>
  <c r="M1865" i="7" s="1"/>
  <c r="M1864" i="7"/>
  <c r="K1864" i="7"/>
  <c r="K1863" i="7"/>
  <c r="M1863" i="7" s="1"/>
  <c r="K1862" i="7"/>
  <c r="M1862" i="7" s="1"/>
  <c r="K1861" i="7"/>
  <c r="M1861" i="7" s="1"/>
  <c r="K1860" i="7"/>
  <c r="M1860" i="7" s="1"/>
  <c r="K1859" i="7"/>
  <c r="M1859" i="7" s="1"/>
  <c r="K1858" i="7"/>
  <c r="M1858" i="7" s="1"/>
  <c r="K1857" i="7"/>
  <c r="M1857" i="7" s="1"/>
  <c r="K1856" i="7"/>
  <c r="M1856" i="7" s="1"/>
  <c r="K1855" i="7"/>
  <c r="M1855" i="7" s="1"/>
  <c r="M1854" i="7"/>
  <c r="K1854" i="7"/>
  <c r="K1853" i="7"/>
  <c r="M1853" i="7" s="1"/>
  <c r="K1852" i="7"/>
  <c r="M1852" i="7" s="1"/>
  <c r="K1851" i="7"/>
  <c r="M1851" i="7" s="1"/>
  <c r="K1850" i="7"/>
  <c r="M1850" i="7" s="1"/>
  <c r="K1849" i="7"/>
  <c r="M1849" i="7" s="1"/>
  <c r="K1848" i="7"/>
  <c r="M1848" i="7" s="1"/>
  <c r="K1847" i="7"/>
  <c r="M1847" i="7" s="1"/>
  <c r="K1846" i="7"/>
  <c r="M1846" i="7" s="1"/>
  <c r="K1845" i="7"/>
  <c r="M1845" i="7" s="1"/>
  <c r="K1844" i="7"/>
  <c r="M1844" i="7" s="1"/>
  <c r="K1843" i="7"/>
  <c r="M1843" i="7" s="1"/>
  <c r="K1842" i="7"/>
  <c r="M1842" i="7" s="1"/>
  <c r="K1841" i="7"/>
  <c r="M1841" i="7" s="1"/>
  <c r="K1840" i="7"/>
  <c r="M1840" i="7" s="1"/>
  <c r="K1839" i="7"/>
  <c r="M1839" i="7" s="1"/>
  <c r="K1838" i="7"/>
  <c r="M1838" i="7" s="1"/>
  <c r="K1837" i="7"/>
  <c r="M1837" i="7" s="1"/>
  <c r="K1836" i="7"/>
  <c r="M1836" i="7" s="1"/>
  <c r="K1835" i="7"/>
  <c r="M1835" i="7" s="1"/>
  <c r="K1834" i="7"/>
  <c r="M1834" i="7" s="1"/>
  <c r="K1833" i="7"/>
  <c r="M1833" i="7" s="1"/>
  <c r="K1832" i="7"/>
  <c r="M1832" i="7" s="1"/>
  <c r="K1831" i="7"/>
  <c r="M1831" i="7" s="1"/>
  <c r="K1830" i="7"/>
  <c r="M1830" i="7" s="1"/>
  <c r="K1829" i="7"/>
  <c r="M1829" i="7" s="1"/>
  <c r="M1828" i="7"/>
  <c r="K1828" i="7"/>
  <c r="K1827" i="7"/>
  <c r="M1827" i="7" s="1"/>
  <c r="K1826" i="7"/>
  <c r="M1826" i="7" s="1"/>
  <c r="K1825" i="7"/>
  <c r="M1825" i="7" s="1"/>
  <c r="K1824" i="7"/>
  <c r="M1824" i="7" s="1"/>
  <c r="K1823" i="7"/>
  <c r="M1823" i="7" s="1"/>
  <c r="M1822" i="7"/>
  <c r="K1822" i="7"/>
  <c r="K1821" i="7"/>
  <c r="M1821" i="7" s="1"/>
  <c r="K1820" i="7"/>
  <c r="M1820" i="7" s="1"/>
  <c r="K1819" i="7"/>
  <c r="M1819" i="7" s="1"/>
  <c r="K1818" i="7"/>
  <c r="M1818" i="7" s="1"/>
  <c r="K1817" i="7"/>
  <c r="M1817" i="7" s="1"/>
  <c r="K1816" i="7"/>
  <c r="M1816" i="7" s="1"/>
  <c r="K1815" i="7"/>
  <c r="M1815" i="7" s="1"/>
  <c r="K1814" i="7"/>
  <c r="M1814" i="7" s="1"/>
  <c r="K1813" i="7"/>
  <c r="M1813" i="7" s="1"/>
  <c r="K1812" i="7"/>
  <c r="M1812" i="7" s="1"/>
  <c r="K1811" i="7"/>
  <c r="M1811" i="7" s="1"/>
  <c r="K1810" i="7"/>
  <c r="M1810" i="7" s="1"/>
  <c r="K1809" i="7"/>
  <c r="M1809" i="7" s="1"/>
  <c r="M1808" i="7"/>
  <c r="K1808" i="7"/>
  <c r="K1807" i="7"/>
  <c r="M1807" i="7" s="1"/>
  <c r="K1806" i="7"/>
  <c r="M1806" i="7" s="1"/>
  <c r="K1805" i="7"/>
  <c r="M1805" i="7" s="1"/>
  <c r="K1804" i="7"/>
  <c r="M1804" i="7" s="1"/>
  <c r="K1803" i="7"/>
  <c r="M1803" i="7" s="1"/>
  <c r="K1802" i="7"/>
  <c r="M1802" i="7" s="1"/>
  <c r="K1801" i="7"/>
  <c r="M1801" i="7" s="1"/>
  <c r="K1800" i="7"/>
  <c r="M1800" i="7" s="1"/>
  <c r="K1799" i="7"/>
  <c r="M1799" i="7" s="1"/>
  <c r="K1798" i="7"/>
  <c r="M1798" i="7" s="1"/>
  <c r="K1797" i="7"/>
  <c r="M1797" i="7" s="1"/>
  <c r="K1796" i="7"/>
  <c r="M1796" i="7" s="1"/>
  <c r="K1795" i="7"/>
  <c r="M1795" i="7" s="1"/>
  <c r="K1794" i="7"/>
  <c r="M1794" i="7" s="1"/>
  <c r="K1793" i="7"/>
  <c r="M1793" i="7" s="1"/>
  <c r="K1792" i="7"/>
  <c r="M1792" i="7" s="1"/>
  <c r="K1791" i="7"/>
  <c r="M1791" i="7" s="1"/>
  <c r="K1790" i="7"/>
  <c r="M1790" i="7" s="1"/>
  <c r="K1789" i="7"/>
  <c r="M1789" i="7" s="1"/>
  <c r="K1788" i="7"/>
  <c r="M1788" i="7" s="1"/>
  <c r="K1787" i="7"/>
  <c r="M1787" i="7" s="1"/>
  <c r="K1786" i="7"/>
  <c r="M1786" i="7" s="1"/>
  <c r="K1785" i="7"/>
  <c r="M1785" i="7" s="1"/>
  <c r="K1784" i="7"/>
  <c r="M1784" i="7" s="1"/>
  <c r="K1783" i="7"/>
  <c r="M1783" i="7" s="1"/>
  <c r="K1782" i="7"/>
  <c r="M1782" i="7" s="1"/>
  <c r="K1781" i="7"/>
  <c r="M1781" i="7" s="1"/>
  <c r="M1780" i="7"/>
  <c r="K1780" i="7"/>
  <c r="K1779" i="7"/>
  <c r="M1779" i="7" s="1"/>
  <c r="K1778" i="7"/>
  <c r="M1778" i="7" s="1"/>
  <c r="K1777" i="7"/>
  <c r="M1777" i="7" s="1"/>
  <c r="K1776" i="7"/>
  <c r="M1776" i="7" s="1"/>
  <c r="K1775" i="7"/>
  <c r="M1775" i="7" s="1"/>
  <c r="M1774" i="7"/>
  <c r="K1774" i="7"/>
  <c r="K1773" i="7"/>
  <c r="M1773" i="7" s="1"/>
  <c r="K1772" i="7"/>
  <c r="M1772" i="7" s="1"/>
  <c r="K1771" i="7"/>
  <c r="M1771" i="7" s="1"/>
  <c r="K1770" i="7"/>
  <c r="M1770" i="7" s="1"/>
  <c r="K1769" i="7"/>
  <c r="M1769" i="7" s="1"/>
  <c r="K1768" i="7"/>
  <c r="M1768" i="7" s="1"/>
  <c r="K1767" i="7"/>
  <c r="M1767" i="7" s="1"/>
  <c r="K1766" i="7"/>
  <c r="M1766" i="7" s="1"/>
  <c r="K1765" i="7"/>
  <c r="M1765" i="7" s="1"/>
  <c r="K1764" i="7"/>
  <c r="M1764" i="7" s="1"/>
  <c r="K1763" i="7"/>
  <c r="M1763" i="7" s="1"/>
  <c r="K1762" i="7"/>
  <c r="M1762" i="7" s="1"/>
  <c r="K1761" i="7"/>
  <c r="M1761" i="7" s="1"/>
  <c r="M1760" i="7"/>
  <c r="K1760" i="7"/>
  <c r="K1759" i="7"/>
  <c r="M1759" i="7" s="1"/>
  <c r="K1758" i="7"/>
  <c r="M1758" i="7" s="1"/>
  <c r="K1757" i="7"/>
  <c r="M1757" i="7" s="1"/>
  <c r="K1756" i="7"/>
  <c r="M1756" i="7" s="1"/>
  <c r="K1755" i="7"/>
  <c r="M1755" i="7" s="1"/>
  <c r="K1754" i="7"/>
  <c r="M1754" i="7" s="1"/>
  <c r="K1753" i="7"/>
  <c r="M1753" i="7" s="1"/>
  <c r="K1752" i="7"/>
  <c r="M1752" i="7" s="1"/>
  <c r="K1751" i="7"/>
  <c r="M1751" i="7" s="1"/>
  <c r="K1750" i="7"/>
  <c r="M1750" i="7" s="1"/>
  <c r="K1749" i="7"/>
  <c r="M1749" i="7" s="1"/>
  <c r="K1748" i="7"/>
  <c r="M1748" i="7" s="1"/>
  <c r="K1747" i="7"/>
  <c r="M1747" i="7" s="1"/>
  <c r="K1746" i="7"/>
  <c r="M1746" i="7" s="1"/>
  <c r="K1745" i="7"/>
  <c r="M1745" i="7" s="1"/>
  <c r="K1744" i="7"/>
  <c r="M1744" i="7" s="1"/>
  <c r="K1743" i="7"/>
  <c r="M1743" i="7" s="1"/>
  <c r="K1742" i="7"/>
  <c r="M1742" i="7" s="1"/>
  <c r="K1741" i="7"/>
  <c r="M1741" i="7" s="1"/>
  <c r="K1740" i="7"/>
  <c r="M1740" i="7" s="1"/>
  <c r="K1739" i="7"/>
  <c r="M1739" i="7" s="1"/>
  <c r="K1738" i="7"/>
  <c r="M1738" i="7" s="1"/>
  <c r="K1737" i="7"/>
  <c r="M1737" i="7" s="1"/>
  <c r="K1736" i="7"/>
  <c r="M1736" i="7" s="1"/>
  <c r="K1735" i="7"/>
  <c r="M1735" i="7" s="1"/>
  <c r="K1734" i="7"/>
  <c r="M1734" i="7" s="1"/>
  <c r="K1733" i="7"/>
  <c r="M1733" i="7" s="1"/>
  <c r="K1732" i="7"/>
  <c r="M1732" i="7" s="1"/>
  <c r="K1731" i="7"/>
  <c r="M1731" i="7" s="1"/>
  <c r="K1730" i="7"/>
  <c r="M1730" i="7" s="1"/>
  <c r="K1729" i="7"/>
  <c r="M1729" i="7" s="1"/>
  <c r="K1728" i="7"/>
  <c r="M1728" i="7" s="1"/>
  <c r="K1727" i="7"/>
  <c r="M1727" i="7" s="1"/>
  <c r="K1726" i="7"/>
  <c r="M1726" i="7" s="1"/>
  <c r="K1725" i="7"/>
  <c r="M1725" i="7" s="1"/>
  <c r="K1724" i="7"/>
  <c r="M1724" i="7" s="1"/>
  <c r="K1723" i="7"/>
  <c r="M1723" i="7" s="1"/>
  <c r="K1722" i="7"/>
  <c r="M1722" i="7" s="1"/>
  <c r="K1721" i="7"/>
  <c r="M1721" i="7" s="1"/>
  <c r="K1720" i="7"/>
  <c r="M1720" i="7" s="1"/>
  <c r="K1719" i="7"/>
  <c r="M1719" i="7" s="1"/>
  <c r="K1718" i="7"/>
  <c r="M1718" i="7" s="1"/>
  <c r="K1717" i="7"/>
  <c r="M1717" i="7" s="1"/>
  <c r="K1716" i="7"/>
  <c r="M1716" i="7" s="1"/>
  <c r="K1715" i="7"/>
  <c r="M1715" i="7" s="1"/>
  <c r="K1714" i="7"/>
  <c r="M1714" i="7" s="1"/>
  <c r="K1713" i="7"/>
  <c r="M1713" i="7" s="1"/>
  <c r="K1712" i="7"/>
  <c r="M1712" i="7" s="1"/>
  <c r="K1711" i="7"/>
  <c r="M1711" i="7" s="1"/>
  <c r="K1710" i="7"/>
  <c r="M1710" i="7" s="1"/>
  <c r="K1709" i="7"/>
  <c r="M1709" i="7" s="1"/>
  <c r="K1708" i="7"/>
  <c r="M1708" i="7" s="1"/>
  <c r="K1707" i="7"/>
  <c r="M1707" i="7" s="1"/>
  <c r="K1706" i="7"/>
  <c r="M1706" i="7" s="1"/>
  <c r="K1705" i="7"/>
  <c r="M1705" i="7" s="1"/>
  <c r="K1704" i="7"/>
  <c r="M1704" i="7" s="1"/>
  <c r="K1703" i="7"/>
  <c r="M1703" i="7" s="1"/>
  <c r="K1702" i="7"/>
  <c r="M1702" i="7" s="1"/>
  <c r="K1701" i="7"/>
  <c r="M1701" i="7" s="1"/>
  <c r="M1700" i="7"/>
  <c r="K1700" i="7"/>
  <c r="K1699" i="7"/>
  <c r="M1699" i="7" s="1"/>
  <c r="K1698" i="7"/>
  <c r="M1698" i="7" s="1"/>
  <c r="K1697" i="7"/>
  <c r="M1697" i="7" s="1"/>
  <c r="K1696" i="7"/>
  <c r="M1696" i="7" s="1"/>
  <c r="K1695" i="7"/>
  <c r="M1695" i="7" s="1"/>
  <c r="M1694" i="7"/>
  <c r="K1694" i="7"/>
  <c r="K1693" i="7"/>
  <c r="M1693" i="7" s="1"/>
  <c r="K1692" i="7"/>
  <c r="M1692" i="7" s="1"/>
  <c r="K1691" i="7"/>
  <c r="M1691" i="7" s="1"/>
  <c r="K1690" i="7"/>
  <c r="M1690" i="7" s="1"/>
  <c r="K1689" i="7"/>
  <c r="M1689" i="7" s="1"/>
  <c r="K1688" i="7"/>
  <c r="M1688" i="7" s="1"/>
  <c r="K1687" i="7"/>
  <c r="M1687" i="7" s="1"/>
  <c r="K1686" i="7"/>
  <c r="M1686" i="7" s="1"/>
  <c r="K1685" i="7"/>
  <c r="M1685" i="7" s="1"/>
  <c r="K1684" i="7"/>
  <c r="M1684" i="7" s="1"/>
  <c r="K1683" i="7"/>
  <c r="M1683" i="7" s="1"/>
  <c r="K1682" i="7"/>
  <c r="M1682" i="7" s="1"/>
  <c r="K1681" i="7"/>
  <c r="M1681" i="7" s="1"/>
  <c r="M1680" i="7"/>
  <c r="K1680" i="7"/>
  <c r="K1679" i="7"/>
  <c r="M1679" i="7" s="1"/>
  <c r="K1678" i="7"/>
  <c r="M1678" i="7" s="1"/>
  <c r="K1677" i="7"/>
  <c r="M1677" i="7" s="1"/>
  <c r="K1676" i="7"/>
  <c r="M1676" i="7" s="1"/>
  <c r="K1675" i="7"/>
  <c r="M1675" i="7" s="1"/>
  <c r="K1674" i="7"/>
  <c r="M1674" i="7" s="1"/>
  <c r="K1673" i="7"/>
  <c r="M1673" i="7" s="1"/>
  <c r="K1672" i="7"/>
  <c r="M1672" i="7" s="1"/>
  <c r="K1671" i="7"/>
  <c r="M1671" i="7" s="1"/>
  <c r="K1670" i="7"/>
  <c r="M1670" i="7" s="1"/>
  <c r="K1669" i="7"/>
  <c r="M1669" i="7" s="1"/>
  <c r="K1668" i="7"/>
  <c r="M1668" i="7" s="1"/>
  <c r="K1667" i="7"/>
  <c r="M1667" i="7" s="1"/>
  <c r="K1666" i="7"/>
  <c r="M1666" i="7" s="1"/>
  <c r="K1665" i="7"/>
  <c r="M1665" i="7" s="1"/>
  <c r="K1664" i="7"/>
  <c r="M1664" i="7" s="1"/>
  <c r="K1663" i="7"/>
  <c r="M1663" i="7" s="1"/>
  <c r="K1662" i="7"/>
  <c r="M1662" i="7" s="1"/>
  <c r="K1661" i="7"/>
  <c r="M1661" i="7" s="1"/>
  <c r="K1660" i="7"/>
  <c r="M1660" i="7" s="1"/>
  <c r="K1659" i="7"/>
  <c r="M1659" i="7" s="1"/>
  <c r="K1658" i="7"/>
  <c r="M1658" i="7" s="1"/>
  <c r="K1657" i="7"/>
  <c r="M1657" i="7" s="1"/>
  <c r="K1656" i="7"/>
  <c r="M1656" i="7" s="1"/>
  <c r="K1655" i="7"/>
  <c r="M1655" i="7" s="1"/>
  <c r="K1654" i="7"/>
  <c r="M1654" i="7" s="1"/>
  <c r="K1653" i="7"/>
  <c r="M1653" i="7" s="1"/>
  <c r="M1652" i="7"/>
  <c r="K1652" i="7"/>
  <c r="K1651" i="7"/>
  <c r="M1651" i="7" s="1"/>
  <c r="K1650" i="7"/>
  <c r="M1650" i="7" s="1"/>
  <c r="K1649" i="7"/>
  <c r="M1649" i="7" s="1"/>
  <c r="K1648" i="7"/>
  <c r="M1648" i="7" s="1"/>
  <c r="K1647" i="7"/>
  <c r="M1647" i="7" s="1"/>
  <c r="M1646" i="7"/>
  <c r="K1646" i="7"/>
  <c r="K1645" i="7"/>
  <c r="M1645" i="7" s="1"/>
  <c r="K1644" i="7"/>
  <c r="M1644" i="7" s="1"/>
  <c r="K1643" i="7"/>
  <c r="M1643" i="7" s="1"/>
  <c r="K1642" i="7"/>
  <c r="M1642" i="7" s="1"/>
  <c r="K1641" i="7"/>
  <c r="M1641" i="7" s="1"/>
  <c r="K1640" i="7"/>
  <c r="M1640" i="7" s="1"/>
  <c r="K1639" i="7"/>
  <c r="M1639" i="7" s="1"/>
  <c r="K1638" i="7"/>
  <c r="M1638" i="7" s="1"/>
  <c r="K1637" i="7"/>
  <c r="M1637" i="7" s="1"/>
  <c r="K1636" i="7"/>
  <c r="M1636" i="7" s="1"/>
  <c r="K1635" i="7"/>
  <c r="M1635" i="7" s="1"/>
  <c r="K1634" i="7"/>
  <c r="M1634" i="7" s="1"/>
  <c r="K1633" i="7"/>
  <c r="M1633" i="7" s="1"/>
  <c r="M1632" i="7"/>
  <c r="K1632" i="7"/>
  <c r="K1631" i="7"/>
  <c r="M1631" i="7" s="1"/>
  <c r="K1630" i="7"/>
  <c r="M1630" i="7" s="1"/>
  <c r="K1629" i="7"/>
  <c r="M1629" i="7" s="1"/>
  <c r="K1628" i="7"/>
  <c r="M1628" i="7" s="1"/>
  <c r="K1627" i="7"/>
  <c r="M1627" i="7" s="1"/>
  <c r="K1626" i="7"/>
  <c r="M1626" i="7" s="1"/>
  <c r="K1625" i="7"/>
  <c r="M1625" i="7" s="1"/>
  <c r="K1624" i="7"/>
  <c r="M1624" i="7" s="1"/>
  <c r="K1623" i="7"/>
  <c r="M1623" i="7" s="1"/>
  <c r="K1622" i="7"/>
  <c r="M1622" i="7" s="1"/>
  <c r="K1621" i="7"/>
  <c r="M1621" i="7" s="1"/>
  <c r="K1620" i="7"/>
  <c r="M1620" i="7" s="1"/>
  <c r="K1619" i="7"/>
  <c r="M1619" i="7" s="1"/>
  <c r="K1618" i="7"/>
  <c r="M1618" i="7" s="1"/>
  <c r="K1617" i="7"/>
  <c r="M1617" i="7" s="1"/>
  <c r="K1616" i="7"/>
  <c r="M1616" i="7" s="1"/>
  <c r="K1615" i="7"/>
  <c r="M1615" i="7" s="1"/>
  <c r="K1614" i="7"/>
  <c r="M1614" i="7" s="1"/>
  <c r="K1613" i="7"/>
  <c r="M1613" i="7" s="1"/>
  <c r="K1612" i="7"/>
  <c r="M1612" i="7" s="1"/>
  <c r="K1611" i="7"/>
  <c r="M1611" i="7" s="1"/>
  <c r="K1610" i="7"/>
  <c r="M1610" i="7" s="1"/>
  <c r="K1609" i="7"/>
  <c r="M1609" i="7" s="1"/>
  <c r="K1608" i="7"/>
  <c r="M1608" i="7" s="1"/>
  <c r="K1607" i="7"/>
  <c r="M1607" i="7" s="1"/>
  <c r="K1606" i="7"/>
  <c r="M1606" i="7" s="1"/>
  <c r="K1605" i="7"/>
  <c r="M1605" i="7" s="1"/>
  <c r="K1604" i="7"/>
  <c r="M1604" i="7" s="1"/>
  <c r="K1603" i="7"/>
  <c r="M1603" i="7" s="1"/>
  <c r="K1602" i="7"/>
  <c r="M1602" i="7" s="1"/>
  <c r="K1601" i="7"/>
  <c r="M1601" i="7" s="1"/>
  <c r="K1600" i="7"/>
  <c r="M1600" i="7" s="1"/>
  <c r="K1599" i="7"/>
  <c r="M1599" i="7" s="1"/>
  <c r="K1598" i="7"/>
  <c r="M1598" i="7" s="1"/>
  <c r="K1597" i="7"/>
  <c r="M1597" i="7" s="1"/>
  <c r="K1596" i="7"/>
  <c r="M1596" i="7" s="1"/>
  <c r="K1595" i="7"/>
  <c r="M1595" i="7" s="1"/>
  <c r="K1594" i="7"/>
  <c r="M1594" i="7" s="1"/>
  <c r="K1593" i="7"/>
  <c r="M1593" i="7" s="1"/>
  <c r="K1592" i="7"/>
  <c r="M1592" i="7" s="1"/>
  <c r="K1591" i="7"/>
  <c r="M1591" i="7" s="1"/>
  <c r="K1590" i="7"/>
  <c r="M1590" i="7" s="1"/>
  <c r="K1589" i="7"/>
  <c r="M1589" i="7" s="1"/>
  <c r="K1588" i="7"/>
  <c r="M1588" i="7" s="1"/>
  <c r="K1587" i="7"/>
  <c r="M1587" i="7" s="1"/>
  <c r="K1586" i="7"/>
  <c r="M1586" i="7" s="1"/>
  <c r="K1585" i="7"/>
  <c r="M1585" i="7" s="1"/>
  <c r="K1584" i="7"/>
  <c r="M1584" i="7" s="1"/>
  <c r="K1583" i="7"/>
  <c r="M1583" i="7" s="1"/>
  <c r="K1582" i="7"/>
  <c r="M1582" i="7" s="1"/>
  <c r="K1581" i="7"/>
  <c r="M1581" i="7" s="1"/>
  <c r="K1580" i="7"/>
  <c r="M1580" i="7" s="1"/>
  <c r="K1579" i="7"/>
  <c r="M1579" i="7" s="1"/>
  <c r="K1578" i="7"/>
  <c r="M1578" i="7" s="1"/>
  <c r="K1577" i="7"/>
  <c r="M1577" i="7" s="1"/>
  <c r="K1576" i="7"/>
  <c r="M1576" i="7" s="1"/>
  <c r="K1575" i="7"/>
  <c r="M1575" i="7" s="1"/>
  <c r="K1574" i="7"/>
  <c r="M1574" i="7" s="1"/>
  <c r="K1573" i="7"/>
  <c r="M1573" i="7" s="1"/>
  <c r="M1572" i="7"/>
  <c r="K1572" i="7"/>
  <c r="K1571" i="7"/>
  <c r="M1571" i="7" s="1"/>
  <c r="K1570" i="7"/>
  <c r="M1570" i="7" s="1"/>
  <c r="K1569" i="7"/>
  <c r="M1569" i="7" s="1"/>
  <c r="K1568" i="7"/>
  <c r="M1568" i="7" s="1"/>
  <c r="K1567" i="7"/>
  <c r="M1567" i="7" s="1"/>
  <c r="M1566" i="7"/>
  <c r="K1566" i="7"/>
  <c r="K1565" i="7"/>
  <c r="M1565" i="7" s="1"/>
  <c r="K1564" i="7"/>
  <c r="M1564" i="7" s="1"/>
  <c r="K1563" i="7"/>
  <c r="M1563" i="7" s="1"/>
  <c r="K1562" i="7"/>
  <c r="M1562" i="7" s="1"/>
  <c r="K1561" i="7"/>
  <c r="M1561" i="7" s="1"/>
  <c r="K1560" i="7"/>
  <c r="M1560" i="7" s="1"/>
  <c r="K1559" i="7"/>
  <c r="M1559" i="7" s="1"/>
  <c r="K1558" i="7"/>
  <c r="M1558" i="7" s="1"/>
  <c r="K1557" i="7"/>
  <c r="M1557" i="7" s="1"/>
  <c r="K1556" i="7"/>
  <c r="M1556" i="7" s="1"/>
  <c r="K1555" i="7"/>
  <c r="M1555" i="7" s="1"/>
  <c r="K1554" i="7"/>
  <c r="M1554" i="7" s="1"/>
  <c r="K1553" i="7"/>
  <c r="M1553" i="7" s="1"/>
  <c r="M1552" i="7"/>
  <c r="K1552" i="7"/>
  <c r="K1551" i="7"/>
  <c r="M1551" i="7" s="1"/>
  <c r="K1550" i="7"/>
  <c r="M1550" i="7" s="1"/>
  <c r="K1549" i="7"/>
  <c r="M1549" i="7" s="1"/>
  <c r="K1548" i="7"/>
  <c r="M1548" i="7" s="1"/>
  <c r="K1547" i="7"/>
  <c r="M1547" i="7" s="1"/>
  <c r="K1546" i="7"/>
  <c r="M1546" i="7" s="1"/>
  <c r="K1545" i="7"/>
  <c r="M1545" i="7" s="1"/>
  <c r="K1544" i="7"/>
  <c r="M1544" i="7" s="1"/>
  <c r="K1543" i="7"/>
  <c r="M1543" i="7" s="1"/>
  <c r="K1542" i="7"/>
  <c r="M1542" i="7" s="1"/>
  <c r="K1541" i="7"/>
  <c r="M1541" i="7" s="1"/>
  <c r="K1540" i="7"/>
  <c r="M1540" i="7" s="1"/>
  <c r="K1539" i="7"/>
  <c r="M1539" i="7" s="1"/>
  <c r="K1538" i="7"/>
  <c r="M1538" i="7" s="1"/>
  <c r="K1537" i="7"/>
  <c r="M1537" i="7" s="1"/>
  <c r="K1536" i="7"/>
  <c r="M1536" i="7" s="1"/>
  <c r="K1535" i="7"/>
  <c r="M1535" i="7" s="1"/>
  <c r="K1534" i="7"/>
  <c r="M1534" i="7" s="1"/>
  <c r="K1533" i="7"/>
  <c r="M1533" i="7" s="1"/>
  <c r="K1532" i="7"/>
  <c r="M1532" i="7" s="1"/>
  <c r="K1531" i="7"/>
  <c r="M1531" i="7" s="1"/>
  <c r="K1530" i="7"/>
  <c r="M1530" i="7" s="1"/>
  <c r="K1529" i="7"/>
  <c r="M1529" i="7" s="1"/>
  <c r="K1528" i="7"/>
  <c r="M1528" i="7" s="1"/>
  <c r="K1527" i="7"/>
  <c r="M1527" i="7" s="1"/>
  <c r="K1526" i="7"/>
  <c r="M1526" i="7" s="1"/>
  <c r="K1525" i="7"/>
  <c r="M1525" i="7" s="1"/>
  <c r="M1524" i="7"/>
  <c r="K1524" i="7"/>
  <c r="K1523" i="7"/>
  <c r="M1523" i="7" s="1"/>
  <c r="K1522" i="7"/>
  <c r="M1522" i="7" s="1"/>
  <c r="K1521" i="7"/>
  <c r="M1521" i="7" s="1"/>
  <c r="K1520" i="7"/>
  <c r="M1520" i="7" s="1"/>
  <c r="K1519" i="7"/>
  <c r="M1519" i="7" s="1"/>
  <c r="M1518" i="7"/>
  <c r="K1518" i="7"/>
  <c r="K1517" i="7"/>
  <c r="M1517" i="7" s="1"/>
  <c r="K1516" i="7"/>
  <c r="M1516" i="7" s="1"/>
  <c r="K1515" i="7"/>
  <c r="M1515" i="7" s="1"/>
  <c r="K1514" i="7"/>
  <c r="M1514" i="7" s="1"/>
  <c r="K1513" i="7"/>
  <c r="M1513" i="7" s="1"/>
  <c r="K1512" i="7"/>
  <c r="M1512" i="7" s="1"/>
  <c r="K1511" i="7"/>
  <c r="M1511" i="7" s="1"/>
  <c r="K1510" i="7"/>
  <c r="M1510" i="7" s="1"/>
  <c r="K1509" i="7"/>
  <c r="M1509" i="7" s="1"/>
  <c r="K1508" i="7"/>
  <c r="M1508" i="7" s="1"/>
  <c r="K1507" i="7"/>
  <c r="M1507" i="7" s="1"/>
  <c r="K1506" i="7"/>
  <c r="M1506" i="7" s="1"/>
  <c r="K1505" i="7"/>
  <c r="M1505" i="7" s="1"/>
  <c r="M1504" i="7"/>
  <c r="K1504" i="7"/>
  <c r="K1503" i="7"/>
  <c r="M1503" i="7" s="1"/>
  <c r="K1502" i="7"/>
  <c r="M1502" i="7" s="1"/>
  <c r="K1501" i="7"/>
  <c r="M1501" i="7" s="1"/>
  <c r="K1500" i="7"/>
  <c r="M1500" i="7" s="1"/>
  <c r="K1499" i="7"/>
  <c r="M1499" i="7" s="1"/>
  <c r="K1498" i="7"/>
  <c r="M1498" i="7" s="1"/>
  <c r="K1497" i="7"/>
  <c r="M1497" i="7" s="1"/>
  <c r="K1496" i="7"/>
  <c r="M1496" i="7" s="1"/>
  <c r="K1495" i="7"/>
  <c r="M1495" i="7" s="1"/>
  <c r="K1494" i="7"/>
  <c r="M1494" i="7" s="1"/>
  <c r="K1493" i="7"/>
  <c r="M1493" i="7" s="1"/>
  <c r="K1492" i="7"/>
  <c r="M1492" i="7" s="1"/>
  <c r="K1491" i="7"/>
  <c r="M1491" i="7" s="1"/>
  <c r="K1490" i="7"/>
  <c r="M1490" i="7" s="1"/>
  <c r="K1489" i="7"/>
  <c r="M1489" i="7" s="1"/>
  <c r="K1488" i="7"/>
  <c r="M1488" i="7" s="1"/>
  <c r="K1487" i="7"/>
  <c r="M1487" i="7" s="1"/>
  <c r="K1486" i="7"/>
  <c r="M1486" i="7" s="1"/>
  <c r="K1485" i="7"/>
  <c r="M1485" i="7" s="1"/>
  <c r="K1484" i="7"/>
  <c r="M1484" i="7" s="1"/>
  <c r="K1483" i="7"/>
  <c r="M1483" i="7" s="1"/>
  <c r="K1482" i="7"/>
  <c r="M1482" i="7" s="1"/>
  <c r="K1481" i="7"/>
  <c r="M1481" i="7" s="1"/>
  <c r="K1480" i="7"/>
  <c r="M1480" i="7" s="1"/>
  <c r="K1479" i="7"/>
  <c r="M1479" i="7" s="1"/>
  <c r="K1478" i="7"/>
  <c r="M1478" i="7" s="1"/>
  <c r="K1477" i="7"/>
  <c r="M1477" i="7" s="1"/>
  <c r="K1476" i="7"/>
  <c r="M1476" i="7" s="1"/>
  <c r="K1475" i="7"/>
  <c r="M1475" i="7" s="1"/>
  <c r="K1474" i="7"/>
  <c r="M1474" i="7" s="1"/>
  <c r="K1473" i="7"/>
  <c r="M1473" i="7" s="1"/>
  <c r="K1472" i="7"/>
  <c r="M1472" i="7" s="1"/>
  <c r="K1471" i="7"/>
  <c r="M1471" i="7" s="1"/>
  <c r="K1470" i="7"/>
  <c r="M1470" i="7" s="1"/>
  <c r="K1469" i="7"/>
  <c r="M1469" i="7" s="1"/>
  <c r="K1468" i="7"/>
  <c r="M1468" i="7" s="1"/>
  <c r="K1467" i="7"/>
  <c r="M1467" i="7" s="1"/>
  <c r="K1466" i="7"/>
  <c r="M1466" i="7" s="1"/>
  <c r="K1465" i="7"/>
  <c r="M1465" i="7" s="1"/>
  <c r="K1464" i="7"/>
  <c r="M1464" i="7" s="1"/>
  <c r="K1463" i="7"/>
  <c r="M1463" i="7" s="1"/>
  <c r="K1462" i="7"/>
  <c r="M1462" i="7" s="1"/>
  <c r="K1461" i="7"/>
  <c r="M1461" i="7" s="1"/>
  <c r="K1460" i="7"/>
  <c r="M1460" i="7" s="1"/>
  <c r="K1459" i="7"/>
  <c r="M1459" i="7" s="1"/>
  <c r="K1458" i="7"/>
  <c r="M1458" i="7" s="1"/>
  <c r="K1457" i="7"/>
  <c r="M1457" i="7" s="1"/>
  <c r="K1456" i="7"/>
  <c r="M1456" i="7" s="1"/>
  <c r="K1455" i="7"/>
  <c r="M1455" i="7" s="1"/>
  <c r="K1454" i="7"/>
  <c r="M1454" i="7" s="1"/>
  <c r="K1453" i="7"/>
  <c r="M1453" i="7" s="1"/>
  <c r="K1452" i="7"/>
  <c r="M1452" i="7" s="1"/>
  <c r="K1451" i="7"/>
  <c r="M1451" i="7" s="1"/>
  <c r="K1450" i="7"/>
  <c r="M1450" i="7" s="1"/>
  <c r="K1449" i="7"/>
  <c r="M1449" i="7" s="1"/>
  <c r="K1448" i="7"/>
  <c r="M1448" i="7" s="1"/>
  <c r="K1447" i="7"/>
  <c r="M1447" i="7" s="1"/>
  <c r="K1446" i="7"/>
  <c r="M1446" i="7" s="1"/>
  <c r="K1445" i="7"/>
  <c r="M1445" i="7" s="1"/>
  <c r="K1444" i="7"/>
  <c r="M1444" i="7" s="1"/>
  <c r="K1443" i="7"/>
  <c r="M1443" i="7" s="1"/>
  <c r="K1442" i="7"/>
  <c r="M1442" i="7" s="1"/>
  <c r="K1441" i="7"/>
  <c r="M1441" i="7" s="1"/>
  <c r="K1440" i="7"/>
  <c r="M1440" i="7" s="1"/>
  <c r="K1439" i="7"/>
  <c r="M1439" i="7" s="1"/>
  <c r="K1438" i="7"/>
  <c r="M1438" i="7" s="1"/>
  <c r="K1437" i="7"/>
  <c r="M1437" i="7" s="1"/>
  <c r="K1436" i="7"/>
  <c r="M1436" i="7" s="1"/>
  <c r="K1435" i="7"/>
  <c r="M1435" i="7" s="1"/>
  <c r="K1434" i="7"/>
  <c r="M1434" i="7" s="1"/>
  <c r="K1433" i="7"/>
  <c r="M1433" i="7" s="1"/>
  <c r="K1432" i="7"/>
  <c r="M1432" i="7" s="1"/>
  <c r="K1431" i="7"/>
  <c r="M1431" i="7" s="1"/>
  <c r="K1430" i="7"/>
  <c r="M1430" i="7" s="1"/>
  <c r="K1429" i="7"/>
  <c r="M1429" i="7" s="1"/>
  <c r="K1428" i="7"/>
  <c r="M1428" i="7" s="1"/>
  <c r="K1427" i="7"/>
  <c r="M1427" i="7" s="1"/>
  <c r="K1426" i="7"/>
  <c r="M1426" i="7" s="1"/>
  <c r="K1425" i="7"/>
  <c r="M1425" i="7" s="1"/>
  <c r="K1424" i="7"/>
  <c r="M1424" i="7" s="1"/>
  <c r="K1423" i="7"/>
  <c r="M1423" i="7" s="1"/>
  <c r="K1422" i="7"/>
  <c r="M1422" i="7" s="1"/>
  <c r="K1421" i="7"/>
  <c r="M1421" i="7" s="1"/>
  <c r="K1420" i="7"/>
  <c r="M1420" i="7" s="1"/>
  <c r="K1419" i="7"/>
  <c r="M1419" i="7" s="1"/>
  <c r="K1418" i="7"/>
  <c r="M1418" i="7" s="1"/>
  <c r="K1417" i="7"/>
  <c r="M1417" i="7" s="1"/>
  <c r="K1416" i="7"/>
  <c r="M1416" i="7" s="1"/>
  <c r="K1415" i="7"/>
  <c r="M1415" i="7" s="1"/>
  <c r="K1414" i="7"/>
  <c r="M1414" i="7" s="1"/>
  <c r="K1413" i="7"/>
  <c r="M1413" i="7" s="1"/>
  <c r="K1412" i="7"/>
  <c r="M1412" i="7" s="1"/>
  <c r="K1411" i="7"/>
  <c r="M1411" i="7" s="1"/>
  <c r="K1410" i="7"/>
  <c r="M1410" i="7" s="1"/>
  <c r="K1409" i="7"/>
  <c r="M1409" i="7" s="1"/>
  <c r="K1408" i="7"/>
  <c r="M1408" i="7" s="1"/>
  <c r="K1407" i="7"/>
  <c r="M1407" i="7" s="1"/>
  <c r="K1406" i="7"/>
  <c r="M1406" i="7" s="1"/>
  <c r="K1405" i="7"/>
  <c r="M1405" i="7" s="1"/>
  <c r="K1404" i="7"/>
  <c r="M1404" i="7" s="1"/>
  <c r="K1403" i="7"/>
  <c r="M1403" i="7" s="1"/>
  <c r="K1402" i="7"/>
  <c r="M1402" i="7" s="1"/>
  <c r="K1401" i="7"/>
  <c r="M1401" i="7" s="1"/>
  <c r="K1400" i="7"/>
  <c r="M1400" i="7" s="1"/>
  <c r="K1399" i="7"/>
  <c r="M1399" i="7" s="1"/>
  <c r="M1398" i="7"/>
  <c r="K1398" i="7"/>
  <c r="K1397" i="7"/>
  <c r="M1397" i="7" s="1"/>
  <c r="K1396" i="7"/>
  <c r="M1396" i="7" s="1"/>
  <c r="K1395" i="7"/>
  <c r="M1395" i="7" s="1"/>
  <c r="K1394" i="7"/>
  <c r="M1394" i="7" s="1"/>
  <c r="K1393" i="7"/>
  <c r="M1393" i="7" s="1"/>
  <c r="K1392" i="7"/>
  <c r="M1392" i="7" s="1"/>
  <c r="K1391" i="7"/>
  <c r="M1391" i="7" s="1"/>
  <c r="K1390" i="7"/>
  <c r="M1390" i="7" s="1"/>
  <c r="K1389" i="7"/>
  <c r="M1389" i="7" s="1"/>
  <c r="K1388" i="7"/>
  <c r="M1388" i="7" s="1"/>
  <c r="K1387" i="7"/>
  <c r="M1387" i="7" s="1"/>
  <c r="K1386" i="7"/>
  <c r="M1386" i="7" s="1"/>
  <c r="K1385" i="7"/>
  <c r="M1385" i="7" s="1"/>
  <c r="K1384" i="7"/>
  <c r="M1384" i="7" s="1"/>
  <c r="K1383" i="7"/>
  <c r="M1383" i="7" s="1"/>
  <c r="K1382" i="7"/>
  <c r="M1382" i="7" s="1"/>
  <c r="K1381" i="7"/>
  <c r="M1381" i="7" s="1"/>
  <c r="K1380" i="7"/>
  <c r="M1380" i="7" s="1"/>
  <c r="K1379" i="7"/>
  <c r="M1379" i="7" s="1"/>
  <c r="K1378" i="7"/>
  <c r="M1378" i="7" s="1"/>
  <c r="K1377" i="7"/>
  <c r="M1377" i="7" s="1"/>
  <c r="K1376" i="7"/>
  <c r="M1376" i="7" s="1"/>
  <c r="K1375" i="7"/>
  <c r="M1375" i="7" s="1"/>
  <c r="K1374" i="7"/>
  <c r="M1374" i="7" s="1"/>
  <c r="K1373" i="7"/>
  <c r="M1373" i="7" s="1"/>
  <c r="K1372" i="7"/>
  <c r="M1372" i="7" s="1"/>
  <c r="K1371" i="7"/>
  <c r="M1371" i="7" s="1"/>
  <c r="K1370" i="7"/>
  <c r="M1370" i="7" s="1"/>
  <c r="K1369" i="7"/>
  <c r="M1369" i="7" s="1"/>
  <c r="K1368" i="7"/>
  <c r="M1368" i="7" s="1"/>
  <c r="K1367" i="7"/>
  <c r="M1367" i="7" s="1"/>
  <c r="K1366" i="7"/>
  <c r="M1366" i="7" s="1"/>
  <c r="K1365" i="7"/>
  <c r="M1365" i="7" s="1"/>
  <c r="K1364" i="7"/>
  <c r="M1364" i="7" s="1"/>
  <c r="K1363" i="7"/>
  <c r="M1363" i="7" s="1"/>
  <c r="K1362" i="7"/>
  <c r="M1362" i="7" s="1"/>
  <c r="K1361" i="7"/>
  <c r="M1361" i="7" s="1"/>
  <c r="K1360" i="7"/>
  <c r="M1360" i="7" s="1"/>
  <c r="K1359" i="7"/>
  <c r="M1359" i="7" s="1"/>
  <c r="K1358" i="7"/>
  <c r="M1358" i="7" s="1"/>
  <c r="K1357" i="7"/>
  <c r="M1357" i="7" s="1"/>
  <c r="K1356" i="7"/>
  <c r="M1356" i="7" s="1"/>
  <c r="K1355" i="7"/>
  <c r="M1355" i="7" s="1"/>
  <c r="K1354" i="7"/>
  <c r="M1354" i="7" s="1"/>
  <c r="K1353" i="7"/>
  <c r="M1353" i="7" s="1"/>
  <c r="K1352" i="7"/>
  <c r="M1352" i="7" s="1"/>
  <c r="K1351" i="7"/>
  <c r="M1351" i="7" s="1"/>
  <c r="K1350" i="7"/>
  <c r="M1350" i="7" s="1"/>
  <c r="K1349" i="7"/>
  <c r="M1349" i="7" s="1"/>
  <c r="K1348" i="7"/>
  <c r="M1348" i="7" s="1"/>
  <c r="K1347" i="7"/>
  <c r="M1347" i="7" s="1"/>
  <c r="K1346" i="7"/>
  <c r="M1346" i="7" s="1"/>
  <c r="K1345" i="7"/>
  <c r="M1345" i="7" s="1"/>
  <c r="K1344" i="7"/>
  <c r="M1344" i="7" s="1"/>
  <c r="K1343" i="7"/>
  <c r="M1343" i="7" s="1"/>
  <c r="K1342" i="7"/>
  <c r="M1342" i="7" s="1"/>
  <c r="K1341" i="7"/>
  <c r="M1341" i="7" s="1"/>
  <c r="K1340" i="7"/>
  <c r="M1340" i="7" s="1"/>
  <c r="K1339" i="7"/>
  <c r="M1339" i="7" s="1"/>
  <c r="K1338" i="7"/>
  <c r="M1338" i="7" s="1"/>
  <c r="K1337" i="7"/>
  <c r="M1337" i="7" s="1"/>
  <c r="K1336" i="7"/>
  <c r="M1336" i="7" s="1"/>
  <c r="K1335" i="7"/>
  <c r="M1335" i="7" s="1"/>
  <c r="K1334" i="7"/>
  <c r="M1334" i="7" s="1"/>
  <c r="K1333" i="7"/>
  <c r="M1333" i="7" s="1"/>
  <c r="K1332" i="7"/>
  <c r="M1332" i="7" s="1"/>
  <c r="K1331" i="7"/>
  <c r="M1331" i="7" s="1"/>
  <c r="K1330" i="7"/>
  <c r="M1330" i="7" s="1"/>
  <c r="K1329" i="7"/>
  <c r="M1329" i="7" s="1"/>
  <c r="K1328" i="7"/>
  <c r="M1328" i="7" s="1"/>
  <c r="K1327" i="7"/>
  <c r="M1327" i="7" s="1"/>
  <c r="K1326" i="7"/>
  <c r="M1326" i="7" s="1"/>
  <c r="K1325" i="7"/>
  <c r="M1325" i="7" s="1"/>
  <c r="K1324" i="7"/>
  <c r="M1324" i="7" s="1"/>
  <c r="K1323" i="7"/>
  <c r="M1323" i="7" s="1"/>
  <c r="K1322" i="7"/>
  <c r="M1322" i="7" s="1"/>
  <c r="K1321" i="7"/>
  <c r="M1321" i="7" s="1"/>
  <c r="K1320" i="7"/>
  <c r="M1320" i="7" s="1"/>
  <c r="K1319" i="7"/>
  <c r="M1319" i="7" s="1"/>
  <c r="K1318" i="7"/>
  <c r="M1318" i="7" s="1"/>
  <c r="K1317" i="7"/>
  <c r="M1317" i="7" s="1"/>
  <c r="K1316" i="7"/>
  <c r="M1316" i="7" s="1"/>
  <c r="K1315" i="7"/>
  <c r="M1315" i="7" s="1"/>
  <c r="K1314" i="7"/>
  <c r="M1314" i="7" s="1"/>
  <c r="K1313" i="7"/>
  <c r="M1313" i="7" s="1"/>
  <c r="K1312" i="7"/>
  <c r="M1312" i="7" s="1"/>
  <c r="K1311" i="7"/>
  <c r="M1311" i="7" s="1"/>
  <c r="K1310" i="7"/>
  <c r="M1310" i="7" s="1"/>
  <c r="K1309" i="7"/>
  <c r="M1309" i="7" s="1"/>
  <c r="K1308" i="7"/>
  <c r="M1308" i="7" s="1"/>
  <c r="K1307" i="7"/>
  <c r="M1307" i="7" s="1"/>
  <c r="K1306" i="7"/>
  <c r="M1306" i="7" s="1"/>
  <c r="K1305" i="7"/>
  <c r="M1305" i="7" s="1"/>
  <c r="K1304" i="7"/>
  <c r="M1304" i="7" s="1"/>
  <c r="K1303" i="7"/>
  <c r="M1303" i="7" s="1"/>
  <c r="K1302" i="7"/>
  <c r="M1302" i="7" s="1"/>
  <c r="K1301" i="7"/>
  <c r="M1301" i="7" s="1"/>
  <c r="K1300" i="7"/>
  <c r="M1300" i="7" s="1"/>
  <c r="K1299" i="7"/>
  <c r="M1299" i="7" s="1"/>
  <c r="K1298" i="7"/>
  <c r="M1298" i="7" s="1"/>
  <c r="K1297" i="7"/>
  <c r="M1297" i="7" s="1"/>
  <c r="K1296" i="7"/>
  <c r="M1296" i="7" s="1"/>
  <c r="K1295" i="7"/>
  <c r="M1295" i="7" s="1"/>
  <c r="M1294" i="7"/>
  <c r="K1294" i="7"/>
  <c r="K1293" i="7"/>
  <c r="M1293" i="7" s="1"/>
  <c r="K1292" i="7"/>
  <c r="M1292" i="7" s="1"/>
  <c r="K1291" i="7"/>
  <c r="M1291" i="7" s="1"/>
  <c r="K1290" i="7"/>
  <c r="M1290" i="7" s="1"/>
  <c r="K1289" i="7"/>
  <c r="M1289" i="7" s="1"/>
  <c r="K1288" i="7"/>
  <c r="M1288" i="7" s="1"/>
  <c r="K1287" i="7"/>
  <c r="M1287" i="7" s="1"/>
  <c r="K1286" i="7"/>
  <c r="M1286" i="7" s="1"/>
  <c r="K1285" i="7"/>
  <c r="M1285" i="7" s="1"/>
  <c r="K1284" i="7"/>
  <c r="M1284" i="7" s="1"/>
  <c r="K1283" i="7"/>
  <c r="M1283" i="7" s="1"/>
  <c r="K1282" i="7"/>
  <c r="M1282" i="7" s="1"/>
  <c r="K1281" i="7"/>
  <c r="M1281" i="7" s="1"/>
  <c r="K1280" i="7"/>
  <c r="M1280" i="7" s="1"/>
  <c r="K1279" i="7"/>
  <c r="M1279" i="7" s="1"/>
  <c r="K1278" i="7"/>
  <c r="M1278" i="7" s="1"/>
  <c r="K1277" i="7"/>
  <c r="M1277" i="7" s="1"/>
  <c r="K1276" i="7"/>
  <c r="M1276" i="7" s="1"/>
  <c r="K1275" i="7"/>
  <c r="M1275" i="7" s="1"/>
  <c r="K1274" i="7"/>
  <c r="M1274" i="7" s="1"/>
  <c r="K1273" i="7"/>
  <c r="M1273" i="7" s="1"/>
  <c r="K1272" i="7"/>
  <c r="M1272" i="7" s="1"/>
  <c r="K1271" i="7"/>
  <c r="M1271" i="7" s="1"/>
  <c r="K1270" i="7"/>
  <c r="M1270" i="7" s="1"/>
  <c r="K1269" i="7"/>
  <c r="M1269" i="7" s="1"/>
  <c r="K1268" i="7"/>
  <c r="M1268" i="7" s="1"/>
  <c r="K1267" i="7"/>
  <c r="M1267" i="7" s="1"/>
  <c r="K1266" i="7"/>
  <c r="M1266" i="7" s="1"/>
  <c r="K1265" i="7"/>
  <c r="M1265" i="7" s="1"/>
  <c r="M1264" i="7"/>
  <c r="K1264" i="7"/>
  <c r="K1263" i="7"/>
  <c r="M1263" i="7" s="1"/>
  <c r="K1262" i="7"/>
  <c r="M1262" i="7" s="1"/>
  <c r="K1261" i="7"/>
  <c r="M1261" i="7" s="1"/>
  <c r="K1260" i="7"/>
  <c r="M1260" i="7" s="1"/>
  <c r="K1259" i="7"/>
  <c r="M1259" i="7" s="1"/>
  <c r="K1258" i="7"/>
  <c r="M1258" i="7" s="1"/>
  <c r="K1257" i="7"/>
  <c r="M1257" i="7" s="1"/>
  <c r="K1256" i="7"/>
  <c r="M1256" i="7" s="1"/>
  <c r="K1255" i="7"/>
  <c r="M1255" i="7" s="1"/>
  <c r="K1254" i="7"/>
  <c r="M1254" i="7" s="1"/>
  <c r="K1253" i="7"/>
  <c r="M1253" i="7" s="1"/>
  <c r="K1252" i="7"/>
  <c r="M1252" i="7" s="1"/>
  <c r="K1251" i="7"/>
  <c r="M1251" i="7" s="1"/>
  <c r="K1250" i="7"/>
  <c r="M1250" i="7" s="1"/>
  <c r="K1249" i="7"/>
  <c r="M1249" i="7" s="1"/>
  <c r="K1248" i="7"/>
  <c r="M1248" i="7" s="1"/>
  <c r="K1247" i="7"/>
  <c r="M1247" i="7" s="1"/>
  <c r="K1246" i="7"/>
  <c r="M1246" i="7" s="1"/>
  <c r="K1245" i="7"/>
  <c r="M1245" i="7" s="1"/>
  <c r="K1244" i="7"/>
  <c r="M1244" i="7" s="1"/>
  <c r="K1243" i="7"/>
  <c r="M1243" i="7" s="1"/>
  <c r="K1242" i="7"/>
  <c r="M1242" i="7" s="1"/>
  <c r="K1241" i="7"/>
  <c r="M1241" i="7" s="1"/>
  <c r="K1240" i="7"/>
  <c r="M1240" i="7" s="1"/>
  <c r="K1239" i="7"/>
  <c r="M1239" i="7" s="1"/>
  <c r="K1238" i="7"/>
  <c r="M1238" i="7" s="1"/>
  <c r="K1237" i="7"/>
  <c r="M1237" i="7" s="1"/>
  <c r="K1236" i="7"/>
  <c r="M1236" i="7" s="1"/>
  <c r="K1235" i="7"/>
  <c r="M1235" i="7" s="1"/>
  <c r="K1234" i="7"/>
  <c r="M1234" i="7" s="1"/>
  <c r="K1233" i="7"/>
  <c r="M1233" i="7" s="1"/>
  <c r="K1232" i="7"/>
  <c r="M1232" i="7" s="1"/>
  <c r="K1231" i="7"/>
  <c r="M1231" i="7" s="1"/>
  <c r="K1230" i="7"/>
  <c r="M1230" i="7" s="1"/>
  <c r="K1229" i="7"/>
  <c r="M1229" i="7" s="1"/>
  <c r="K1228" i="7"/>
  <c r="M1228" i="7" s="1"/>
  <c r="K1227" i="7"/>
  <c r="M1227" i="7" s="1"/>
  <c r="K1226" i="7"/>
  <c r="M1226" i="7" s="1"/>
  <c r="K1225" i="7"/>
  <c r="M1225" i="7" s="1"/>
  <c r="K1224" i="7"/>
  <c r="M1224" i="7" s="1"/>
  <c r="K1223" i="7"/>
  <c r="M1223" i="7" s="1"/>
  <c r="K1222" i="7"/>
  <c r="M1222" i="7" s="1"/>
  <c r="K1221" i="7"/>
  <c r="M1221" i="7" s="1"/>
  <c r="K1220" i="7"/>
  <c r="M1220" i="7" s="1"/>
  <c r="K1219" i="7"/>
  <c r="M1219" i="7" s="1"/>
  <c r="K1218" i="7"/>
  <c r="M1218" i="7" s="1"/>
  <c r="K1217" i="7"/>
  <c r="M1217" i="7" s="1"/>
  <c r="K1216" i="7"/>
  <c r="M1216" i="7" s="1"/>
  <c r="K1215" i="7"/>
  <c r="M1215" i="7" s="1"/>
  <c r="K1214" i="7"/>
  <c r="M1214" i="7" s="1"/>
  <c r="K1213" i="7"/>
  <c r="M1213" i="7" s="1"/>
  <c r="K1212" i="7"/>
  <c r="M1212" i="7" s="1"/>
  <c r="K1211" i="7"/>
  <c r="M1211" i="7" s="1"/>
  <c r="K1210" i="7"/>
  <c r="M1210" i="7" s="1"/>
  <c r="K1209" i="7"/>
  <c r="M1209" i="7" s="1"/>
  <c r="K1208" i="7"/>
  <c r="M1208" i="7" s="1"/>
  <c r="K1207" i="7"/>
  <c r="M1207" i="7" s="1"/>
  <c r="K1206" i="7"/>
  <c r="M1206" i="7" s="1"/>
  <c r="K1205" i="7"/>
  <c r="M1205" i="7" s="1"/>
  <c r="K1204" i="7"/>
  <c r="M1204" i="7" s="1"/>
  <c r="K1203" i="7"/>
  <c r="M1203" i="7" s="1"/>
  <c r="K1202" i="7"/>
  <c r="M1202" i="7" s="1"/>
  <c r="K1201" i="7"/>
  <c r="M1201" i="7" s="1"/>
  <c r="K1200" i="7"/>
  <c r="M1200" i="7" s="1"/>
  <c r="K1199" i="7"/>
  <c r="M1199" i="7" s="1"/>
  <c r="K1198" i="7"/>
  <c r="M1198" i="7" s="1"/>
  <c r="K1197" i="7"/>
  <c r="M1197" i="7" s="1"/>
  <c r="K1196" i="7"/>
  <c r="M1196" i="7" s="1"/>
  <c r="K1195" i="7"/>
  <c r="M1195" i="7" s="1"/>
  <c r="K1194" i="7"/>
  <c r="M1194" i="7" s="1"/>
  <c r="K1193" i="7"/>
  <c r="M1193" i="7" s="1"/>
  <c r="K1192" i="7"/>
  <c r="M1192" i="7" s="1"/>
  <c r="K1191" i="7"/>
  <c r="M1191" i="7" s="1"/>
  <c r="K1190" i="7"/>
  <c r="M1190" i="7" s="1"/>
  <c r="K1189" i="7"/>
  <c r="M1189" i="7" s="1"/>
  <c r="K1188" i="7"/>
  <c r="M1188" i="7" s="1"/>
  <c r="K1187" i="7"/>
  <c r="M1187" i="7" s="1"/>
  <c r="K1186" i="7"/>
  <c r="M1186" i="7" s="1"/>
  <c r="K1185" i="7"/>
  <c r="M1185" i="7" s="1"/>
  <c r="M1184" i="7"/>
  <c r="K1184" i="7"/>
  <c r="K1183" i="7"/>
  <c r="M1183" i="7" s="1"/>
  <c r="K1182" i="7"/>
  <c r="M1182" i="7" s="1"/>
  <c r="K1181" i="7"/>
  <c r="M1181" i="7" s="1"/>
  <c r="K1180" i="7"/>
  <c r="M1180" i="7" s="1"/>
  <c r="K1179" i="7"/>
  <c r="M1179" i="7" s="1"/>
  <c r="K1178" i="7"/>
  <c r="M1178" i="7" s="1"/>
  <c r="K1177" i="7"/>
  <c r="M1177" i="7" s="1"/>
  <c r="K1176" i="7"/>
  <c r="M1176" i="7" s="1"/>
  <c r="K1175" i="7"/>
  <c r="M1175" i="7" s="1"/>
  <c r="K1174" i="7"/>
  <c r="M1174" i="7" s="1"/>
  <c r="K1173" i="7"/>
  <c r="M1173" i="7" s="1"/>
  <c r="K1172" i="7"/>
  <c r="M1172" i="7" s="1"/>
  <c r="K1171" i="7"/>
  <c r="M1171" i="7" s="1"/>
  <c r="K1170" i="7"/>
  <c r="M1170" i="7" s="1"/>
  <c r="K1169" i="7"/>
  <c r="M1169" i="7" s="1"/>
  <c r="K1168" i="7"/>
  <c r="M1168" i="7" s="1"/>
  <c r="K1167" i="7"/>
  <c r="M1167" i="7" s="1"/>
  <c r="K1166" i="7"/>
  <c r="M1166" i="7" s="1"/>
  <c r="K1165" i="7"/>
  <c r="M1165" i="7" s="1"/>
  <c r="K1164" i="7"/>
  <c r="M1164" i="7" s="1"/>
  <c r="K1163" i="7"/>
  <c r="M1163" i="7" s="1"/>
  <c r="K1162" i="7"/>
  <c r="M1162" i="7" s="1"/>
  <c r="K1161" i="7"/>
  <c r="M1161" i="7" s="1"/>
  <c r="K1160" i="7"/>
  <c r="M1160" i="7" s="1"/>
  <c r="K1159" i="7"/>
  <c r="M1159" i="7" s="1"/>
  <c r="K1158" i="7"/>
  <c r="M1158" i="7" s="1"/>
  <c r="K1157" i="7"/>
  <c r="M1157" i="7" s="1"/>
  <c r="K1156" i="7"/>
  <c r="M1156" i="7" s="1"/>
  <c r="K1155" i="7"/>
  <c r="M1155" i="7" s="1"/>
  <c r="K1154" i="7"/>
  <c r="M1154" i="7" s="1"/>
  <c r="K1153" i="7"/>
  <c r="M1153" i="7" s="1"/>
  <c r="K1152" i="7"/>
  <c r="M1152" i="7" s="1"/>
  <c r="K1151" i="7"/>
  <c r="M1151" i="7" s="1"/>
  <c r="K1150" i="7"/>
  <c r="M1150" i="7" s="1"/>
  <c r="K1149" i="7"/>
  <c r="M1149" i="7" s="1"/>
  <c r="K1148" i="7"/>
  <c r="M1148" i="7" s="1"/>
  <c r="K1147" i="7"/>
  <c r="M1147" i="7" s="1"/>
  <c r="K1146" i="7"/>
  <c r="M1146" i="7" s="1"/>
  <c r="K1145" i="7"/>
  <c r="M1145" i="7" s="1"/>
  <c r="M1144" i="7"/>
  <c r="K1144" i="7"/>
  <c r="K1143" i="7"/>
  <c r="M1143" i="7" s="1"/>
  <c r="K1142" i="7"/>
  <c r="M1142" i="7" s="1"/>
  <c r="K1141" i="7"/>
  <c r="M1141" i="7" s="1"/>
  <c r="K1140" i="7"/>
  <c r="M1140" i="7" s="1"/>
  <c r="K1139" i="7"/>
  <c r="M1139" i="7" s="1"/>
  <c r="K1138" i="7"/>
  <c r="M1138" i="7" s="1"/>
  <c r="K1137" i="7"/>
  <c r="M1137" i="7" s="1"/>
  <c r="K1136" i="7"/>
  <c r="M1136" i="7" s="1"/>
  <c r="K1135" i="7"/>
  <c r="M1135" i="7" s="1"/>
  <c r="M1134" i="7"/>
  <c r="K1134" i="7"/>
  <c r="K1133" i="7"/>
  <c r="M1133" i="7" s="1"/>
  <c r="K1132" i="7"/>
  <c r="M1132" i="7" s="1"/>
  <c r="K1131" i="7"/>
  <c r="M1131" i="7" s="1"/>
  <c r="K1130" i="7"/>
  <c r="M1130" i="7" s="1"/>
  <c r="K1129" i="7"/>
  <c r="M1129" i="7" s="1"/>
  <c r="K1128" i="7"/>
  <c r="M1128" i="7" s="1"/>
  <c r="K1127" i="7"/>
  <c r="M1127" i="7" s="1"/>
  <c r="K1126" i="7"/>
  <c r="M1126" i="7" s="1"/>
  <c r="K1125" i="7"/>
  <c r="M1125" i="7" s="1"/>
  <c r="K1124" i="7"/>
  <c r="M1124" i="7" s="1"/>
  <c r="K1123" i="7"/>
  <c r="M1123" i="7" s="1"/>
  <c r="K1122" i="7"/>
  <c r="M1122" i="7" s="1"/>
  <c r="K1121" i="7"/>
  <c r="M1121" i="7" s="1"/>
  <c r="K1120" i="7"/>
  <c r="M1120" i="7" s="1"/>
  <c r="K1119" i="7"/>
  <c r="M1119" i="7" s="1"/>
  <c r="K1118" i="7"/>
  <c r="M1118" i="7" s="1"/>
  <c r="K1117" i="7"/>
  <c r="M1117" i="7" s="1"/>
  <c r="K1116" i="7"/>
  <c r="M1116" i="7" s="1"/>
  <c r="K1115" i="7"/>
  <c r="M1115" i="7" s="1"/>
  <c r="K1114" i="7"/>
  <c r="M1114" i="7" s="1"/>
  <c r="K1113" i="7"/>
  <c r="M1113" i="7" s="1"/>
  <c r="K1112" i="7"/>
  <c r="M1112" i="7" s="1"/>
  <c r="K1111" i="7"/>
  <c r="M1111" i="7" s="1"/>
  <c r="K1110" i="7"/>
  <c r="M1110" i="7" s="1"/>
  <c r="K1109" i="7"/>
  <c r="M1109" i="7" s="1"/>
  <c r="K1108" i="7"/>
  <c r="M1108" i="7" s="1"/>
  <c r="K1107" i="7"/>
  <c r="M1107" i="7" s="1"/>
  <c r="K1106" i="7"/>
  <c r="M1106" i="7" s="1"/>
  <c r="K1105" i="7"/>
  <c r="M1105" i="7" s="1"/>
  <c r="M1104" i="7"/>
  <c r="K1104" i="7"/>
  <c r="K1103" i="7"/>
  <c r="M1103" i="7" s="1"/>
  <c r="K1102" i="7"/>
  <c r="M1102" i="7" s="1"/>
  <c r="K1101" i="7"/>
  <c r="M1101" i="7" s="1"/>
  <c r="K1100" i="7"/>
  <c r="M1100" i="7" s="1"/>
  <c r="K1099" i="7"/>
  <c r="M1099" i="7" s="1"/>
  <c r="K1098" i="7"/>
  <c r="M1098" i="7" s="1"/>
  <c r="K1097" i="7"/>
  <c r="M1097" i="7" s="1"/>
  <c r="K1096" i="7"/>
  <c r="M1096" i="7" s="1"/>
  <c r="K1095" i="7"/>
  <c r="M1095" i="7" s="1"/>
  <c r="K1094" i="7"/>
  <c r="M1094" i="7" s="1"/>
  <c r="K1093" i="7"/>
  <c r="M1093" i="7" s="1"/>
  <c r="K1092" i="7"/>
  <c r="M1092" i="7" s="1"/>
  <c r="K1091" i="7"/>
  <c r="M1091" i="7" s="1"/>
  <c r="K1090" i="7"/>
  <c r="M1090" i="7" s="1"/>
  <c r="K1089" i="7"/>
  <c r="M1089" i="7" s="1"/>
  <c r="M1088" i="7"/>
  <c r="K1088" i="7"/>
  <c r="K1087" i="7"/>
  <c r="M1087" i="7" s="1"/>
  <c r="K1086" i="7"/>
  <c r="M1086" i="7" s="1"/>
  <c r="K1085" i="7"/>
  <c r="M1085" i="7" s="1"/>
  <c r="K1084" i="7"/>
  <c r="M1084" i="7" s="1"/>
  <c r="K1083" i="7"/>
  <c r="M1083" i="7" s="1"/>
  <c r="K1082" i="7"/>
  <c r="M1082" i="7" s="1"/>
  <c r="K1081" i="7"/>
  <c r="M1081" i="7" s="1"/>
  <c r="K1080" i="7"/>
  <c r="M1080" i="7" s="1"/>
  <c r="K1079" i="7"/>
  <c r="M1079" i="7" s="1"/>
  <c r="K1078" i="7"/>
  <c r="M1078" i="7" s="1"/>
  <c r="K1077" i="7"/>
  <c r="M1077" i="7" s="1"/>
  <c r="K1076" i="7"/>
  <c r="M1076" i="7" s="1"/>
  <c r="K1075" i="7"/>
  <c r="M1075" i="7" s="1"/>
  <c r="K1074" i="7"/>
  <c r="M1074" i="7" s="1"/>
  <c r="K1073" i="7"/>
  <c r="M1073" i="7" s="1"/>
  <c r="K1072" i="7"/>
  <c r="M1072" i="7" s="1"/>
  <c r="K1071" i="7"/>
  <c r="M1071" i="7" s="1"/>
  <c r="K1070" i="7"/>
  <c r="M1070" i="7" s="1"/>
  <c r="K1069" i="7"/>
  <c r="M1069" i="7" s="1"/>
  <c r="K1068" i="7"/>
  <c r="M1068" i="7" s="1"/>
  <c r="K1067" i="7"/>
  <c r="M1067" i="7" s="1"/>
  <c r="K1066" i="7"/>
  <c r="M1066" i="7" s="1"/>
  <c r="K1065" i="7"/>
  <c r="M1065" i="7" s="1"/>
  <c r="K1064" i="7"/>
  <c r="M1064" i="7" s="1"/>
  <c r="K1063" i="7"/>
  <c r="M1063" i="7" s="1"/>
  <c r="K1062" i="7"/>
  <c r="M1062" i="7" s="1"/>
  <c r="K1061" i="7"/>
  <c r="M1061" i="7" s="1"/>
  <c r="K1060" i="7"/>
  <c r="M1060" i="7" s="1"/>
  <c r="K1059" i="7"/>
  <c r="M1059" i="7" s="1"/>
  <c r="K1058" i="7"/>
  <c r="M1058" i="7" s="1"/>
  <c r="K1057" i="7"/>
  <c r="M1057" i="7" s="1"/>
  <c r="K1056" i="7"/>
  <c r="M1056" i="7" s="1"/>
  <c r="K1055" i="7"/>
  <c r="M1055" i="7" s="1"/>
  <c r="K1054" i="7"/>
  <c r="M1054" i="7" s="1"/>
  <c r="K1053" i="7"/>
  <c r="M1053" i="7" s="1"/>
  <c r="K1052" i="7"/>
  <c r="M1052" i="7" s="1"/>
  <c r="K1051" i="7"/>
  <c r="M1051" i="7" s="1"/>
  <c r="K1050" i="7"/>
  <c r="M1050" i="7" s="1"/>
  <c r="K1049" i="7"/>
  <c r="M1049" i="7" s="1"/>
  <c r="K1048" i="7"/>
  <c r="M1048" i="7" s="1"/>
  <c r="K1047" i="7"/>
  <c r="M1047" i="7" s="1"/>
  <c r="K1046" i="7"/>
  <c r="M1046" i="7" s="1"/>
  <c r="K1045" i="7"/>
  <c r="M1045" i="7" s="1"/>
  <c r="K1044" i="7"/>
  <c r="M1044" i="7" s="1"/>
  <c r="K1043" i="7"/>
  <c r="M1043" i="7" s="1"/>
  <c r="K1042" i="7"/>
  <c r="M1042" i="7" s="1"/>
  <c r="K1041" i="7"/>
  <c r="M1041" i="7" s="1"/>
  <c r="K1040" i="7"/>
  <c r="M1040" i="7" s="1"/>
  <c r="K1039" i="7"/>
  <c r="M1039" i="7" s="1"/>
  <c r="K1038" i="7"/>
  <c r="M1038" i="7" s="1"/>
  <c r="K1037" i="7"/>
  <c r="M1037" i="7" s="1"/>
  <c r="K1036" i="7"/>
  <c r="M1036" i="7" s="1"/>
  <c r="K1035" i="7"/>
  <c r="M1035" i="7" s="1"/>
  <c r="K1034" i="7"/>
  <c r="M1034" i="7" s="1"/>
  <c r="K1033" i="7"/>
  <c r="M1033" i="7" s="1"/>
  <c r="K1032" i="7"/>
  <c r="M1032" i="7" s="1"/>
  <c r="K1031" i="7"/>
  <c r="M1031" i="7" s="1"/>
  <c r="K1030" i="7"/>
  <c r="M1030" i="7" s="1"/>
  <c r="K1029" i="7"/>
  <c r="M1029" i="7" s="1"/>
  <c r="K1028" i="7"/>
  <c r="M1028" i="7" s="1"/>
  <c r="K1027" i="7"/>
  <c r="M1027" i="7" s="1"/>
  <c r="K1026" i="7"/>
  <c r="M1026" i="7" s="1"/>
  <c r="K1025" i="7"/>
  <c r="M1025" i="7" s="1"/>
  <c r="K1024" i="7"/>
  <c r="M1024" i="7" s="1"/>
  <c r="K1023" i="7"/>
  <c r="M1023" i="7" s="1"/>
  <c r="K1022" i="7"/>
  <c r="M1022" i="7" s="1"/>
  <c r="K1021" i="7"/>
  <c r="M1021" i="7" s="1"/>
  <c r="K1020" i="7"/>
  <c r="M1020" i="7" s="1"/>
  <c r="K1019" i="7"/>
  <c r="M1019" i="7" s="1"/>
  <c r="K1018" i="7"/>
  <c r="M1018" i="7" s="1"/>
  <c r="K1017" i="7"/>
  <c r="M1017" i="7" s="1"/>
  <c r="K1016" i="7"/>
  <c r="M1016" i="7" s="1"/>
  <c r="K1015" i="7"/>
  <c r="M1015" i="7" s="1"/>
  <c r="K1014" i="7"/>
  <c r="M1014" i="7" s="1"/>
  <c r="K1013" i="7"/>
  <c r="M1013" i="7" s="1"/>
  <c r="K1012" i="7"/>
  <c r="M1012" i="7" s="1"/>
  <c r="K1011" i="7"/>
  <c r="M1011" i="7" s="1"/>
  <c r="K1010" i="7"/>
  <c r="M1010" i="7" s="1"/>
  <c r="K1009" i="7"/>
  <c r="M1009" i="7" s="1"/>
  <c r="K1008" i="7"/>
  <c r="M1008" i="7" s="1"/>
  <c r="K1007" i="7"/>
  <c r="M1007" i="7" s="1"/>
  <c r="K1006" i="7"/>
  <c r="M1006" i="7" s="1"/>
  <c r="K1005" i="7"/>
  <c r="M1005" i="7" s="1"/>
  <c r="M1004" i="7"/>
  <c r="K1004" i="7"/>
  <c r="K1003" i="7"/>
  <c r="M1003" i="7" s="1"/>
  <c r="K1002" i="7"/>
  <c r="M1002" i="7" s="1"/>
  <c r="K1001" i="7"/>
  <c r="M1001" i="7" s="1"/>
  <c r="K1000" i="7"/>
  <c r="M1000" i="7" s="1"/>
  <c r="K999" i="7"/>
  <c r="M999" i="7" s="1"/>
  <c r="K998" i="7"/>
  <c r="M998" i="7" s="1"/>
  <c r="K997" i="7"/>
  <c r="M997" i="7" s="1"/>
  <c r="K996" i="7"/>
  <c r="M996" i="7" s="1"/>
  <c r="K995" i="7"/>
  <c r="M995" i="7" s="1"/>
  <c r="K994" i="7"/>
  <c r="M994" i="7" s="1"/>
  <c r="K993" i="7"/>
  <c r="M993" i="7" s="1"/>
  <c r="K992" i="7"/>
  <c r="M992" i="7" s="1"/>
  <c r="K991" i="7"/>
  <c r="M991" i="7" s="1"/>
  <c r="K990" i="7"/>
  <c r="M990" i="7" s="1"/>
  <c r="K989" i="7"/>
  <c r="M989" i="7" s="1"/>
  <c r="K988" i="7"/>
  <c r="M988" i="7" s="1"/>
  <c r="K987" i="7"/>
  <c r="M987" i="7" s="1"/>
  <c r="K986" i="7"/>
  <c r="M986" i="7" s="1"/>
  <c r="K985" i="7"/>
  <c r="M985" i="7" s="1"/>
  <c r="K984" i="7"/>
  <c r="M984" i="7" s="1"/>
  <c r="K983" i="7"/>
  <c r="M983" i="7" s="1"/>
  <c r="K982" i="7"/>
  <c r="M982" i="7" s="1"/>
  <c r="K981" i="7"/>
  <c r="M981" i="7" s="1"/>
  <c r="K980" i="7"/>
  <c r="M980" i="7" s="1"/>
  <c r="K979" i="7"/>
  <c r="M979" i="7" s="1"/>
  <c r="K978" i="7"/>
  <c r="M978" i="7" s="1"/>
  <c r="K977" i="7"/>
  <c r="M977" i="7" s="1"/>
  <c r="K976" i="7"/>
  <c r="M976" i="7" s="1"/>
  <c r="K975" i="7"/>
  <c r="M975" i="7" s="1"/>
  <c r="K974" i="7"/>
  <c r="M974" i="7" s="1"/>
  <c r="K973" i="7"/>
  <c r="M973" i="7" s="1"/>
  <c r="K972" i="7"/>
  <c r="M972" i="7" s="1"/>
  <c r="K971" i="7"/>
  <c r="M971" i="7" s="1"/>
  <c r="K970" i="7"/>
  <c r="M970" i="7" s="1"/>
  <c r="K969" i="7"/>
  <c r="M969" i="7" s="1"/>
  <c r="K968" i="7"/>
  <c r="M968" i="7" s="1"/>
  <c r="K967" i="7"/>
  <c r="M967" i="7" s="1"/>
  <c r="K966" i="7"/>
  <c r="M966" i="7" s="1"/>
  <c r="K965" i="7"/>
  <c r="M965" i="7" s="1"/>
  <c r="K964" i="7"/>
  <c r="M964" i="7" s="1"/>
  <c r="K963" i="7"/>
  <c r="M963" i="7" s="1"/>
  <c r="K962" i="7"/>
  <c r="M962" i="7" s="1"/>
  <c r="K961" i="7"/>
  <c r="M961" i="7" s="1"/>
  <c r="K960" i="7"/>
  <c r="M960" i="7" s="1"/>
  <c r="K959" i="7"/>
  <c r="M959" i="7" s="1"/>
  <c r="K958" i="7"/>
  <c r="M958" i="7" s="1"/>
  <c r="K957" i="7"/>
  <c r="M957" i="7" s="1"/>
  <c r="K956" i="7"/>
  <c r="M956" i="7" s="1"/>
  <c r="K955" i="7"/>
  <c r="M955" i="7" s="1"/>
  <c r="K954" i="7"/>
  <c r="M954" i="7" s="1"/>
  <c r="K953" i="7"/>
  <c r="M953" i="7" s="1"/>
  <c r="K952" i="7"/>
  <c r="M952" i="7" s="1"/>
  <c r="K951" i="7"/>
  <c r="M951" i="7" s="1"/>
  <c r="K950" i="7"/>
  <c r="M950" i="7" s="1"/>
  <c r="K949" i="7"/>
  <c r="M949" i="7" s="1"/>
  <c r="K948" i="7"/>
  <c r="M948" i="7" s="1"/>
  <c r="K947" i="7"/>
  <c r="M947" i="7" s="1"/>
  <c r="K946" i="7"/>
  <c r="M946" i="7" s="1"/>
  <c r="K945" i="7"/>
  <c r="M945" i="7" s="1"/>
  <c r="K944" i="7"/>
  <c r="M944" i="7" s="1"/>
  <c r="K943" i="7"/>
  <c r="M943" i="7" s="1"/>
  <c r="K942" i="7"/>
  <c r="M942" i="7" s="1"/>
  <c r="K941" i="7"/>
  <c r="M941" i="7" s="1"/>
  <c r="K940" i="7"/>
  <c r="M940" i="7" s="1"/>
  <c r="K939" i="7"/>
  <c r="M939" i="7" s="1"/>
  <c r="K938" i="7"/>
  <c r="M938" i="7" s="1"/>
  <c r="K937" i="7"/>
  <c r="M937" i="7" s="1"/>
  <c r="K936" i="7"/>
  <c r="M936" i="7" s="1"/>
  <c r="K935" i="7"/>
  <c r="M935" i="7" s="1"/>
  <c r="K934" i="7"/>
  <c r="M934" i="7" s="1"/>
  <c r="K933" i="7"/>
  <c r="M933" i="7" s="1"/>
  <c r="K932" i="7"/>
  <c r="M932" i="7" s="1"/>
  <c r="K931" i="7"/>
  <c r="M931" i="7" s="1"/>
  <c r="K930" i="7"/>
  <c r="M930" i="7" s="1"/>
  <c r="K929" i="7"/>
  <c r="M929" i="7" s="1"/>
  <c r="K928" i="7"/>
  <c r="M928" i="7" s="1"/>
  <c r="K927" i="7"/>
  <c r="M927" i="7" s="1"/>
  <c r="K926" i="7"/>
  <c r="M926" i="7" s="1"/>
  <c r="K925" i="7"/>
  <c r="M925" i="7" s="1"/>
  <c r="K924" i="7"/>
  <c r="M924" i="7" s="1"/>
  <c r="K923" i="7"/>
  <c r="M923" i="7" s="1"/>
  <c r="K922" i="7"/>
  <c r="M922" i="7" s="1"/>
  <c r="K921" i="7"/>
  <c r="M921" i="7" s="1"/>
  <c r="M920" i="7"/>
  <c r="K920" i="7"/>
  <c r="K919" i="7"/>
  <c r="M919" i="7" s="1"/>
  <c r="K918" i="7"/>
  <c r="M918" i="7" s="1"/>
  <c r="K917" i="7"/>
  <c r="M917" i="7" s="1"/>
  <c r="K916" i="7"/>
  <c r="M916" i="7" s="1"/>
  <c r="K915" i="7"/>
  <c r="M915" i="7" s="1"/>
  <c r="K914" i="7"/>
  <c r="M914" i="7" s="1"/>
  <c r="K913" i="7"/>
  <c r="M913" i="7" s="1"/>
  <c r="K912" i="7"/>
  <c r="M912" i="7" s="1"/>
  <c r="K911" i="7"/>
  <c r="M911" i="7" s="1"/>
  <c r="K910" i="7"/>
  <c r="M910" i="7" s="1"/>
  <c r="K909" i="7"/>
  <c r="M909" i="7" s="1"/>
  <c r="K908" i="7"/>
  <c r="M908" i="7" s="1"/>
  <c r="K907" i="7"/>
  <c r="M907" i="7" s="1"/>
  <c r="K906" i="7"/>
  <c r="M906" i="7" s="1"/>
  <c r="K905" i="7"/>
  <c r="M905" i="7" s="1"/>
  <c r="K904" i="7"/>
  <c r="M904" i="7" s="1"/>
  <c r="K903" i="7"/>
  <c r="M903" i="7" s="1"/>
  <c r="K902" i="7"/>
  <c r="M902" i="7" s="1"/>
  <c r="K901" i="7"/>
  <c r="M901" i="7" s="1"/>
  <c r="K900" i="7"/>
  <c r="M900" i="7" s="1"/>
  <c r="K899" i="7"/>
  <c r="M899" i="7" s="1"/>
  <c r="K898" i="7"/>
  <c r="M898" i="7" s="1"/>
  <c r="K897" i="7"/>
  <c r="M897" i="7" s="1"/>
  <c r="K896" i="7"/>
  <c r="M896" i="7" s="1"/>
  <c r="K895" i="7"/>
  <c r="M895" i="7" s="1"/>
  <c r="K894" i="7"/>
  <c r="M894" i="7" s="1"/>
  <c r="K893" i="7"/>
  <c r="M893" i="7" s="1"/>
  <c r="K892" i="7"/>
  <c r="M892" i="7" s="1"/>
  <c r="K891" i="7"/>
  <c r="M891" i="7" s="1"/>
  <c r="K890" i="7"/>
  <c r="M890" i="7" s="1"/>
  <c r="K889" i="7"/>
  <c r="M889" i="7" s="1"/>
  <c r="K888" i="7"/>
  <c r="M888" i="7" s="1"/>
  <c r="K887" i="7"/>
  <c r="M887" i="7" s="1"/>
  <c r="K886" i="7"/>
  <c r="M886" i="7" s="1"/>
  <c r="K885" i="7"/>
  <c r="M885" i="7" s="1"/>
  <c r="K884" i="7"/>
  <c r="M884" i="7" s="1"/>
  <c r="K883" i="7"/>
  <c r="M883" i="7" s="1"/>
  <c r="K882" i="7"/>
  <c r="M882" i="7" s="1"/>
  <c r="K881" i="7"/>
  <c r="M881" i="7" s="1"/>
  <c r="K880" i="7"/>
  <c r="M880" i="7" s="1"/>
  <c r="K879" i="7"/>
  <c r="M879" i="7" s="1"/>
  <c r="K878" i="7"/>
  <c r="M878" i="7" s="1"/>
  <c r="K877" i="7"/>
  <c r="M877" i="7" s="1"/>
  <c r="K876" i="7"/>
  <c r="M876" i="7" s="1"/>
  <c r="K875" i="7"/>
  <c r="M875" i="7" s="1"/>
  <c r="K874" i="7"/>
  <c r="M874" i="7" s="1"/>
  <c r="K873" i="7"/>
  <c r="M873" i="7" s="1"/>
  <c r="K872" i="7"/>
  <c r="M872" i="7" s="1"/>
  <c r="K871" i="7"/>
  <c r="M871" i="7" s="1"/>
  <c r="K870" i="7"/>
  <c r="M870" i="7" s="1"/>
  <c r="K869" i="7"/>
  <c r="M869" i="7" s="1"/>
  <c r="K868" i="7"/>
  <c r="M868" i="7" s="1"/>
  <c r="K867" i="7"/>
  <c r="M867" i="7" s="1"/>
  <c r="K866" i="7"/>
  <c r="M866" i="7" s="1"/>
  <c r="K865" i="7"/>
  <c r="M865" i="7" s="1"/>
  <c r="K864" i="7"/>
  <c r="M864" i="7" s="1"/>
  <c r="K863" i="7"/>
  <c r="M863" i="7" s="1"/>
  <c r="K862" i="7"/>
  <c r="M862" i="7" s="1"/>
  <c r="K861" i="7"/>
  <c r="M861" i="7" s="1"/>
  <c r="K860" i="7"/>
  <c r="M860" i="7" s="1"/>
  <c r="K859" i="7"/>
  <c r="M859" i="7" s="1"/>
  <c r="K858" i="7"/>
  <c r="M858" i="7" s="1"/>
  <c r="K857" i="7"/>
  <c r="M857" i="7" s="1"/>
  <c r="K856" i="7"/>
  <c r="M856" i="7" s="1"/>
  <c r="K855" i="7"/>
  <c r="M855" i="7" s="1"/>
  <c r="K854" i="7"/>
  <c r="M854" i="7" s="1"/>
  <c r="K853" i="7"/>
  <c r="M853" i="7" s="1"/>
  <c r="K852" i="7"/>
  <c r="M852" i="7" s="1"/>
  <c r="K851" i="7"/>
  <c r="M851" i="7" s="1"/>
  <c r="K850" i="7"/>
  <c r="M850" i="7" s="1"/>
  <c r="K849" i="7"/>
  <c r="M849" i="7" s="1"/>
  <c r="K848" i="7"/>
  <c r="M848" i="7" s="1"/>
  <c r="K847" i="7"/>
  <c r="M847" i="7" s="1"/>
  <c r="K846" i="7"/>
  <c r="M846" i="7" s="1"/>
  <c r="K845" i="7"/>
  <c r="M845" i="7" s="1"/>
  <c r="K844" i="7"/>
  <c r="M844" i="7" s="1"/>
  <c r="K843" i="7"/>
  <c r="M843" i="7" s="1"/>
  <c r="K842" i="7"/>
  <c r="M842" i="7" s="1"/>
  <c r="K841" i="7"/>
  <c r="M841" i="7" s="1"/>
  <c r="K840" i="7"/>
  <c r="M840" i="7" s="1"/>
  <c r="K839" i="7"/>
  <c r="M839" i="7" s="1"/>
  <c r="K838" i="7"/>
  <c r="M838" i="7" s="1"/>
  <c r="K837" i="7"/>
  <c r="M837" i="7" s="1"/>
  <c r="K836" i="7"/>
  <c r="M836" i="7" s="1"/>
  <c r="K835" i="7"/>
  <c r="M835" i="7" s="1"/>
  <c r="K834" i="7"/>
  <c r="M834" i="7" s="1"/>
  <c r="K833" i="7"/>
  <c r="M833" i="7" s="1"/>
  <c r="K832" i="7"/>
  <c r="M832" i="7" s="1"/>
  <c r="K831" i="7"/>
  <c r="M831" i="7" s="1"/>
  <c r="K830" i="7"/>
  <c r="M830" i="7" s="1"/>
  <c r="K829" i="7"/>
  <c r="M829" i="7" s="1"/>
  <c r="K828" i="7"/>
  <c r="M828" i="7" s="1"/>
  <c r="K827" i="7"/>
  <c r="M827" i="7" s="1"/>
  <c r="K826" i="7"/>
  <c r="M826" i="7" s="1"/>
  <c r="K825" i="7"/>
  <c r="M825" i="7" s="1"/>
  <c r="K824" i="7"/>
  <c r="M824" i="7" s="1"/>
  <c r="K823" i="7"/>
  <c r="M823" i="7" s="1"/>
  <c r="K822" i="7"/>
  <c r="M822" i="7" s="1"/>
  <c r="K821" i="7"/>
  <c r="M821" i="7" s="1"/>
  <c r="K820" i="7"/>
  <c r="M820" i="7" s="1"/>
  <c r="K819" i="7"/>
  <c r="M819" i="7" s="1"/>
  <c r="K818" i="7"/>
  <c r="M818" i="7" s="1"/>
  <c r="K817" i="7"/>
  <c r="M817" i="7" s="1"/>
  <c r="M816" i="7"/>
  <c r="K816" i="7"/>
  <c r="K815" i="7"/>
  <c r="M815" i="7" s="1"/>
  <c r="K814" i="7"/>
  <c r="M814" i="7" s="1"/>
  <c r="K813" i="7"/>
  <c r="M813" i="7" s="1"/>
  <c r="K812" i="7"/>
  <c r="M812" i="7" s="1"/>
  <c r="K811" i="7"/>
  <c r="M811" i="7" s="1"/>
  <c r="K810" i="7"/>
  <c r="M810" i="7" s="1"/>
  <c r="K809" i="7"/>
  <c r="M809" i="7" s="1"/>
  <c r="K808" i="7"/>
  <c r="M808" i="7" s="1"/>
  <c r="K807" i="7"/>
  <c r="M807" i="7" s="1"/>
  <c r="K806" i="7"/>
  <c r="M806" i="7" s="1"/>
  <c r="K805" i="7"/>
  <c r="M805" i="7" s="1"/>
  <c r="K804" i="7"/>
  <c r="M804" i="7" s="1"/>
  <c r="K803" i="7"/>
  <c r="M803" i="7" s="1"/>
  <c r="K802" i="7"/>
  <c r="M802" i="7" s="1"/>
  <c r="K801" i="7"/>
  <c r="M801" i="7" s="1"/>
  <c r="K800" i="7"/>
  <c r="M800" i="7" s="1"/>
  <c r="K799" i="7"/>
  <c r="M799" i="7" s="1"/>
  <c r="K798" i="7"/>
  <c r="M798" i="7" s="1"/>
  <c r="K797" i="7"/>
  <c r="M797" i="7" s="1"/>
  <c r="K796" i="7"/>
  <c r="M796" i="7" s="1"/>
  <c r="K795" i="7"/>
  <c r="M795" i="7" s="1"/>
  <c r="K794" i="7"/>
  <c r="M794" i="7" s="1"/>
  <c r="K793" i="7"/>
  <c r="M793" i="7" s="1"/>
  <c r="K792" i="7"/>
  <c r="M792" i="7" s="1"/>
  <c r="K791" i="7"/>
  <c r="M791" i="7" s="1"/>
  <c r="K790" i="7"/>
  <c r="M790" i="7" s="1"/>
  <c r="K789" i="7"/>
  <c r="M789" i="7" s="1"/>
  <c r="K788" i="7"/>
  <c r="M788" i="7" s="1"/>
  <c r="K787" i="7"/>
  <c r="M787" i="7" s="1"/>
  <c r="K786" i="7"/>
  <c r="M786" i="7" s="1"/>
  <c r="K785" i="7"/>
  <c r="M785" i="7" s="1"/>
  <c r="K784" i="7"/>
  <c r="M784" i="7" s="1"/>
  <c r="K783" i="7"/>
  <c r="M783" i="7" s="1"/>
  <c r="K782" i="7"/>
  <c r="M782" i="7" s="1"/>
  <c r="K781" i="7"/>
  <c r="M781" i="7" s="1"/>
  <c r="K780" i="7"/>
  <c r="M780" i="7" s="1"/>
  <c r="K779" i="7"/>
  <c r="M779" i="7" s="1"/>
  <c r="K778" i="7"/>
  <c r="M778" i="7" s="1"/>
  <c r="K777" i="7"/>
  <c r="M777" i="7" s="1"/>
  <c r="K776" i="7"/>
  <c r="M776" i="7" s="1"/>
  <c r="K775" i="7"/>
  <c r="M775" i="7" s="1"/>
  <c r="K774" i="7"/>
  <c r="M774" i="7" s="1"/>
  <c r="K773" i="7"/>
  <c r="M773" i="7" s="1"/>
  <c r="K772" i="7"/>
  <c r="M772" i="7" s="1"/>
  <c r="K771" i="7"/>
  <c r="M771" i="7" s="1"/>
  <c r="K770" i="7"/>
  <c r="M770" i="7" s="1"/>
  <c r="K769" i="7"/>
  <c r="M769" i="7" s="1"/>
  <c r="K768" i="7"/>
  <c r="M768" i="7" s="1"/>
  <c r="K767" i="7"/>
  <c r="M767" i="7" s="1"/>
  <c r="K766" i="7"/>
  <c r="M766" i="7" s="1"/>
  <c r="K765" i="7"/>
  <c r="M765" i="7" s="1"/>
  <c r="K764" i="7"/>
  <c r="M764" i="7" s="1"/>
  <c r="K763" i="7"/>
  <c r="M763" i="7" s="1"/>
  <c r="K762" i="7"/>
  <c r="M762" i="7" s="1"/>
  <c r="K761" i="7"/>
  <c r="M761" i="7" s="1"/>
  <c r="K760" i="7"/>
  <c r="M760" i="7" s="1"/>
  <c r="K759" i="7"/>
  <c r="M759" i="7" s="1"/>
  <c r="K758" i="7"/>
  <c r="M758" i="7" s="1"/>
  <c r="K757" i="7"/>
  <c r="M757" i="7" s="1"/>
  <c r="K756" i="7"/>
  <c r="M756" i="7" s="1"/>
  <c r="K755" i="7"/>
  <c r="M755" i="7" s="1"/>
  <c r="K754" i="7"/>
  <c r="M754" i="7" s="1"/>
  <c r="K753" i="7"/>
  <c r="M753" i="7" s="1"/>
  <c r="K752" i="7"/>
  <c r="M752" i="7" s="1"/>
  <c r="K751" i="7"/>
  <c r="M751" i="7" s="1"/>
  <c r="K750" i="7"/>
  <c r="M750" i="7" s="1"/>
  <c r="K749" i="7"/>
  <c r="M749" i="7" s="1"/>
  <c r="K748" i="7"/>
  <c r="M748" i="7" s="1"/>
  <c r="K747" i="7"/>
  <c r="M747" i="7" s="1"/>
  <c r="K746" i="7"/>
  <c r="M746" i="7" s="1"/>
  <c r="K745" i="7"/>
  <c r="M745" i="7" s="1"/>
  <c r="K744" i="7"/>
  <c r="M744" i="7" s="1"/>
  <c r="K743" i="7"/>
  <c r="M743" i="7" s="1"/>
  <c r="K742" i="7"/>
  <c r="M742" i="7" s="1"/>
  <c r="K741" i="7"/>
  <c r="M741" i="7" s="1"/>
  <c r="K740" i="7"/>
  <c r="M740" i="7" s="1"/>
  <c r="K739" i="7"/>
  <c r="M739" i="7" s="1"/>
  <c r="K738" i="7"/>
  <c r="M738" i="7" s="1"/>
  <c r="K737" i="7"/>
  <c r="M737" i="7" s="1"/>
  <c r="K736" i="7"/>
  <c r="M736" i="7" s="1"/>
  <c r="K735" i="7"/>
  <c r="M735" i="7" s="1"/>
  <c r="K734" i="7"/>
  <c r="M734" i="7" s="1"/>
  <c r="K733" i="7"/>
  <c r="M733" i="7" s="1"/>
  <c r="K732" i="7"/>
  <c r="M732" i="7" s="1"/>
  <c r="K731" i="7"/>
  <c r="M731" i="7" s="1"/>
  <c r="K730" i="7"/>
  <c r="M730" i="7" s="1"/>
  <c r="K729" i="7"/>
  <c r="M729" i="7" s="1"/>
  <c r="K728" i="7"/>
  <c r="M728" i="7" s="1"/>
  <c r="K727" i="7"/>
  <c r="M727" i="7" s="1"/>
  <c r="K726" i="7"/>
  <c r="M726" i="7" s="1"/>
  <c r="K725" i="7"/>
  <c r="M725" i="7" s="1"/>
  <c r="K724" i="7"/>
  <c r="M724" i="7" s="1"/>
  <c r="K723" i="7"/>
  <c r="M723" i="7" s="1"/>
  <c r="K722" i="7"/>
  <c r="M722" i="7" s="1"/>
  <c r="K721" i="7"/>
  <c r="M721" i="7" s="1"/>
  <c r="K720" i="7"/>
  <c r="M720" i="7" s="1"/>
  <c r="K719" i="7"/>
  <c r="M719" i="7" s="1"/>
  <c r="K718" i="7"/>
  <c r="M718" i="7" s="1"/>
  <c r="K717" i="7"/>
  <c r="M717" i="7" s="1"/>
  <c r="K716" i="7"/>
  <c r="M716" i="7" s="1"/>
  <c r="K715" i="7"/>
  <c r="M715" i="7" s="1"/>
  <c r="K714" i="7"/>
  <c r="M714" i="7" s="1"/>
  <c r="K713" i="7"/>
  <c r="M713" i="7" s="1"/>
  <c r="K712" i="7"/>
  <c r="M712" i="7" s="1"/>
  <c r="K711" i="7"/>
  <c r="M711" i="7" s="1"/>
  <c r="K710" i="7"/>
  <c r="M710" i="7" s="1"/>
  <c r="K709" i="7"/>
  <c r="M709" i="7" s="1"/>
  <c r="K708" i="7"/>
  <c r="M708" i="7" s="1"/>
  <c r="K707" i="7"/>
  <c r="M707" i="7" s="1"/>
  <c r="K706" i="7"/>
  <c r="M706" i="7" s="1"/>
  <c r="K705" i="7"/>
  <c r="M705" i="7" s="1"/>
  <c r="K704" i="7"/>
  <c r="M704" i="7" s="1"/>
  <c r="K703" i="7"/>
  <c r="M703" i="7" s="1"/>
  <c r="K702" i="7"/>
  <c r="M702" i="7" s="1"/>
  <c r="K701" i="7"/>
  <c r="M701" i="7" s="1"/>
  <c r="K700" i="7"/>
  <c r="M700" i="7" s="1"/>
  <c r="K699" i="7"/>
  <c r="M699" i="7" s="1"/>
  <c r="K698" i="7"/>
  <c r="M698" i="7" s="1"/>
  <c r="K697" i="7"/>
  <c r="M697" i="7" s="1"/>
  <c r="K696" i="7"/>
  <c r="M696" i="7" s="1"/>
  <c r="K695" i="7"/>
  <c r="M695" i="7" s="1"/>
  <c r="K694" i="7"/>
  <c r="M694" i="7" s="1"/>
  <c r="K693" i="7"/>
  <c r="M693" i="7" s="1"/>
  <c r="K692" i="7"/>
  <c r="M692" i="7" s="1"/>
  <c r="K691" i="7"/>
  <c r="M691" i="7" s="1"/>
  <c r="K690" i="7"/>
  <c r="M690" i="7" s="1"/>
  <c r="K689" i="7"/>
  <c r="M689" i="7" s="1"/>
  <c r="K688" i="7"/>
  <c r="M688" i="7" s="1"/>
  <c r="K687" i="7"/>
  <c r="M687" i="7" s="1"/>
  <c r="K686" i="7"/>
  <c r="M686" i="7" s="1"/>
  <c r="K685" i="7"/>
  <c r="M685" i="7" s="1"/>
  <c r="K684" i="7"/>
  <c r="M684" i="7" s="1"/>
  <c r="K683" i="7"/>
  <c r="M683" i="7" s="1"/>
  <c r="K682" i="7"/>
  <c r="M682" i="7" s="1"/>
  <c r="K681" i="7"/>
  <c r="M681" i="7" s="1"/>
  <c r="K680" i="7"/>
  <c r="M680" i="7" s="1"/>
  <c r="K679" i="7"/>
  <c r="M679" i="7" s="1"/>
  <c r="K678" i="7"/>
  <c r="M678" i="7" s="1"/>
  <c r="K677" i="7"/>
  <c r="M677" i="7" s="1"/>
  <c r="K676" i="7"/>
  <c r="M676" i="7" s="1"/>
  <c r="K675" i="7"/>
  <c r="M675" i="7" s="1"/>
  <c r="K674" i="7"/>
  <c r="M674" i="7" s="1"/>
  <c r="K673" i="7"/>
  <c r="M673" i="7" s="1"/>
  <c r="K672" i="7"/>
  <c r="M672" i="7" s="1"/>
  <c r="K671" i="7"/>
  <c r="M671" i="7" s="1"/>
  <c r="K670" i="7"/>
  <c r="M670" i="7" s="1"/>
  <c r="K669" i="7"/>
  <c r="M669" i="7" s="1"/>
  <c r="K668" i="7"/>
  <c r="M668" i="7" s="1"/>
  <c r="K667" i="7"/>
  <c r="M667" i="7" s="1"/>
  <c r="K666" i="7"/>
  <c r="M666" i="7" s="1"/>
  <c r="K665" i="7"/>
  <c r="M665" i="7" s="1"/>
  <c r="K664" i="7"/>
  <c r="M664" i="7" s="1"/>
  <c r="K663" i="7"/>
  <c r="M663" i="7" s="1"/>
  <c r="K662" i="7"/>
  <c r="M662" i="7" s="1"/>
  <c r="K661" i="7"/>
  <c r="M661" i="7" s="1"/>
  <c r="K660" i="7"/>
  <c r="M660" i="7" s="1"/>
  <c r="K659" i="7"/>
  <c r="M659" i="7" s="1"/>
  <c r="K658" i="7"/>
  <c r="M658" i="7" s="1"/>
  <c r="K657" i="7"/>
  <c r="M657" i="7" s="1"/>
  <c r="K656" i="7"/>
  <c r="M656" i="7" s="1"/>
  <c r="K655" i="7"/>
  <c r="M655" i="7" s="1"/>
  <c r="K654" i="7"/>
  <c r="M654" i="7" s="1"/>
  <c r="K653" i="7"/>
  <c r="M653" i="7" s="1"/>
  <c r="K652" i="7"/>
  <c r="M652" i="7" s="1"/>
  <c r="K651" i="7"/>
  <c r="M651" i="7" s="1"/>
  <c r="K650" i="7"/>
  <c r="M650" i="7" s="1"/>
  <c r="K649" i="7"/>
  <c r="M649" i="7" s="1"/>
  <c r="M648" i="7"/>
  <c r="K648" i="7"/>
  <c r="K647" i="7"/>
  <c r="M647" i="7" s="1"/>
  <c r="K646" i="7"/>
  <c r="M646" i="7" s="1"/>
  <c r="K645" i="7"/>
  <c r="M645" i="7" s="1"/>
  <c r="K644" i="7"/>
  <c r="M644" i="7" s="1"/>
  <c r="K643" i="7"/>
  <c r="M643" i="7" s="1"/>
  <c r="K642" i="7"/>
  <c r="M642" i="7" s="1"/>
  <c r="K641" i="7"/>
  <c r="M641" i="7" s="1"/>
  <c r="K640" i="7"/>
  <c r="M640" i="7" s="1"/>
  <c r="K639" i="7"/>
  <c r="M639" i="7" s="1"/>
  <c r="K638" i="7"/>
  <c r="M638" i="7" s="1"/>
  <c r="K637" i="7"/>
  <c r="M637" i="7" s="1"/>
  <c r="K636" i="7"/>
  <c r="M636" i="7" s="1"/>
  <c r="K635" i="7"/>
  <c r="M635" i="7" s="1"/>
  <c r="K634" i="7"/>
  <c r="M634" i="7" s="1"/>
  <c r="K633" i="7"/>
  <c r="M633" i="7" s="1"/>
  <c r="K632" i="7"/>
  <c r="M632" i="7" s="1"/>
  <c r="K631" i="7"/>
  <c r="M631" i="7" s="1"/>
  <c r="K630" i="7"/>
  <c r="M630" i="7" s="1"/>
  <c r="K629" i="7"/>
  <c r="M629" i="7" s="1"/>
  <c r="K628" i="7"/>
  <c r="M628" i="7" s="1"/>
  <c r="K627" i="7"/>
  <c r="M627" i="7" s="1"/>
  <c r="K626" i="7"/>
  <c r="M626" i="7" s="1"/>
  <c r="K625" i="7"/>
  <c r="M625" i="7" s="1"/>
  <c r="K624" i="7"/>
  <c r="M624" i="7" s="1"/>
  <c r="K623" i="7"/>
  <c r="M623" i="7" s="1"/>
  <c r="K622" i="7"/>
  <c r="M622" i="7" s="1"/>
  <c r="K621" i="7"/>
  <c r="M621" i="7" s="1"/>
  <c r="K620" i="7"/>
  <c r="M620" i="7" s="1"/>
  <c r="K619" i="7"/>
  <c r="M619" i="7" s="1"/>
  <c r="K618" i="7"/>
  <c r="M618" i="7" s="1"/>
  <c r="K617" i="7"/>
  <c r="M617" i="7" s="1"/>
  <c r="K616" i="7"/>
  <c r="M616" i="7" s="1"/>
  <c r="K615" i="7"/>
  <c r="M615" i="7" s="1"/>
  <c r="K614" i="7"/>
  <c r="M614" i="7" s="1"/>
  <c r="K613" i="7"/>
  <c r="M613" i="7" s="1"/>
  <c r="K612" i="7"/>
  <c r="M612" i="7" s="1"/>
  <c r="K611" i="7"/>
  <c r="M611" i="7" s="1"/>
  <c r="K610" i="7"/>
  <c r="M610" i="7" s="1"/>
  <c r="K609" i="7"/>
  <c r="M609" i="7" s="1"/>
  <c r="K608" i="7"/>
  <c r="M608" i="7" s="1"/>
  <c r="K607" i="7"/>
  <c r="M607" i="7" s="1"/>
  <c r="K606" i="7"/>
  <c r="M606" i="7" s="1"/>
  <c r="K605" i="7"/>
  <c r="M605" i="7" s="1"/>
  <c r="K604" i="7"/>
  <c r="M604" i="7" s="1"/>
  <c r="K603" i="7"/>
  <c r="M603" i="7" s="1"/>
  <c r="K602" i="7"/>
  <c r="M602" i="7" s="1"/>
  <c r="K601" i="7"/>
  <c r="M601" i="7" s="1"/>
  <c r="K600" i="7"/>
  <c r="M600" i="7" s="1"/>
  <c r="K599" i="7"/>
  <c r="M599" i="7" s="1"/>
  <c r="M598" i="7"/>
  <c r="K598" i="7"/>
  <c r="K597" i="7"/>
  <c r="M597" i="7" s="1"/>
  <c r="K596" i="7"/>
  <c r="M596" i="7" s="1"/>
  <c r="K595" i="7"/>
  <c r="M595" i="7" s="1"/>
  <c r="K594" i="7"/>
  <c r="M594" i="7" s="1"/>
  <c r="K593" i="7"/>
  <c r="M593" i="7" s="1"/>
  <c r="K592" i="7"/>
  <c r="M592" i="7" s="1"/>
  <c r="K591" i="7"/>
  <c r="M591" i="7" s="1"/>
  <c r="K590" i="7"/>
  <c r="M590" i="7" s="1"/>
  <c r="K589" i="7"/>
  <c r="M589" i="7" s="1"/>
  <c r="K588" i="7"/>
  <c r="M588" i="7" s="1"/>
  <c r="K587" i="7"/>
  <c r="M587" i="7" s="1"/>
  <c r="K586" i="7"/>
  <c r="M586" i="7" s="1"/>
  <c r="K585" i="7"/>
  <c r="M585" i="7" s="1"/>
  <c r="K584" i="7"/>
  <c r="M584" i="7" s="1"/>
  <c r="K583" i="7"/>
  <c r="M583" i="7" s="1"/>
  <c r="K582" i="7"/>
  <c r="M582" i="7" s="1"/>
  <c r="K581" i="7"/>
  <c r="M581" i="7" s="1"/>
  <c r="K580" i="7"/>
  <c r="M580" i="7" s="1"/>
  <c r="K579" i="7"/>
  <c r="M579" i="7" s="1"/>
  <c r="K578" i="7"/>
  <c r="M578" i="7" s="1"/>
  <c r="K577" i="7"/>
  <c r="M577" i="7" s="1"/>
  <c r="K576" i="7"/>
  <c r="M576" i="7" s="1"/>
  <c r="K575" i="7"/>
  <c r="M575" i="7" s="1"/>
  <c r="K574" i="7"/>
  <c r="M574" i="7" s="1"/>
  <c r="K573" i="7"/>
  <c r="M573" i="7" s="1"/>
  <c r="K572" i="7"/>
  <c r="M572" i="7" s="1"/>
  <c r="K571" i="7"/>
  <c r="M571" i="7" s="1"/>
  <c r="K570" i="7"/>
  <c r="M570" i="7" s="1"/>
  <c r="K569" i="7"/>
  <c r="M569" i="7" s="1"/>
  <c r="K568" i="7"/>
  <c r="M568" i="7" s="1"/>
  <c r="K567" i="7"/>
  <c r="M567" i="7" s="1"/>
  <c r="K566" i="7"/>
  <c r="M566" i="7" s="1"/>
  <c r="K565" i="7"/>
  <c r="M565" i="7" s="1"/>
  <c r="K564" i="7"/>
  <c r="M564" i="7" s="1"/>
  <c r="K563" i="7"/>
  <c r="M563" i="7" s="1"/>
  <c r="K562" i="7"/>
  <c r="M562" i="7" s="1"/>
  <c r="K561" i="7"/>
  <c r="M561" i="7" s="1"/>
  <c r="K560" i="7"/>
  <c r="M560" i="7" s="1"/>
  <c r="K559" i="7"/>
  <c r="M559" i="7" s="1"/>
  <c r="K558" i="7"/>
  <c r="M558" i="7" s="1"/>
  <c r="K557" i="7"/>
  <c r="M557" i="7" s="1"/>
  <c r="K556" i="7"/>
  <c r="M556" i="7" s="1"/>
  <c r="K555" i="7"/>
  <c r="M555" i="7" s="1"/>
  <c r="K554" i="7"/>
  <c r="M554" i="7" s="1"/>
  <c r="K553" i="7"/>
  <c r="M553" i="7" s="1"/>
  <c r="K552" i="7"/>
  <c r="M552" i="7" s="1"/>
  <c r="K551" i="7"/>
  <c r="M551" i="7" s="1"/>
  <c r="K550" i="7"/>
  <c r="M550" i="7" s="1"/>
  <c r="K549" i="7"/>
  <c r="M549" i="7" s="1"/>
  <c r="K548" i="7"/>
  <c r="M548" i="7" s="1"/>
  <c r="K547" i="7"/>
  <c r="M547" i="7" s="1"/>
  <c r="K546" i="7"/>
  <c r="M546" i="7" s="1"/>
  <c r="K545" i="7"/>
  <c r="M545" i="7" s="1"/>
  <c r="M544" i="7"/>
  <c r="K544" i="7"/>
  <c r="K543" i="7"/>
  <c r="M543" i="7" s="1"/>
  <c r="K542" i="7"/>
  <c r="M542" i="7" s="1"/>
  <c r="K541" i="7"/>
  <c r="M541" i="7" s="1"/>
  <c r="K540" i="7"/>
  <c r="M540" i="7" s="1"/>
  <c r="K539" i="7"/>
  <c r="M539" i="7" s="1"/>
  <c r="K538" i="7"/>
  <c r="M538" i="7" s="1"/>
  <c r="K537" i="7"/>
  <c r="M537" i="7" s="1"/>
  <c r="K536" i="7"/>
  <c r="M536" i="7" s="1"/>
  <c r="K535" i="7"/>
  <c r="M535" i="7" s="1"/>
  <c r="K534" i="7"/>
  <c r="M534" i="7" s="1"/>
  <c r="K533" i="7"/>
  <c r="M533" i="7" s="1"/>
  <c r="K532" i="7"/>
  <c r="M532" i="7" s="1"/>
  <c r="K531" i="7"/>
  <c r="M531" i="7" s="1"/>
  <c r="K530" i="7"/>
  <c r="M530" i="7" s="1"/>
  <c r="K529" i="7"/>
  <c r="M529" i="7" s="1"/>
  <c r="K528" i="7"/>
  <c r="M528" i="7" s="1"/>
  <c r="K527" i="7"/>
  <c r="M527" i="7" s="1"/>
  <c r="K526" i="7"/>
  <c r="M526" i="7" s="1"/>
  <c r="K525" i="7"/>
  <c r="M525" i="7" s="1"/>
  <c r="K524" i="7"/>
  <c r="M524" i="7" s="1"/>
  <c r="K523" i="7"/>
  <c r="M523" i="7" s="1"/>
  <c r="K522" i="7"/>
  <c r="M522" i="7" s="1"/>
  <c r="K521" i="7"/>
  <c r="M521" i="7" s="1"/>
  <c r="K520" i="7"/>
  <c r="M520" i="7" s="1"/>
  <c r="K519" i="7"/>
  <c r="M519" i="7" s="1"/>
  <c r="K518" i="7"/>
  <c r="M518" i="7" s="1"/>
  <c r="K517" i="7"/>
  <c r="M517" i="7" s="1"/>
  <c r="K516" i="7"/>
  <c r="M516" i="7" s="1"/>
  <c r="K515" i="7"/>
  <c r="M515" i="7" s="1"/>
  <c r="K514" i="7"/>
  <c r="M514" i="7" s="1"/>
  <c r="K513" i="7"/>
  <c r="M513" i="7" s="1"/>
  <c r="K512" i="7"/>
  <c r="M512" i="7" s="1"/>
  <c r="K511" i="7"/>
  <c r="M511" i="7" s="1"/>
  <c r="K510" i="7"/>
  <c r="M510" i="7" s="1"/>
  <c r="K509" i="7"/>
  <c r="M509" i="7" s="1"/>
  <c r="K508" i="7"/>
  <c r="M508" i="7" s="1"/>
  <c r="K507" i="7"/>
  <c r="M507" i="7" s="1"/>
  <c r="K506" i="7"/>
  <c r="M506" i="7" s="1"/>
  <c r="K505" i="7"/>
  <c r="M505" i="7" s="1"/>
  <c r="K504" i="7"/>
  <c r="M504" i="7" s="1"/>
  <c r="K503" i="7"/>
  <c r="M503" i="7" s="1"/>
  <c r="K502" i="7"/>
  <c r="M502" i="7" s="1"/>
  <c r="K501" i="7"/>
  <c r="M501" i="7" s="1"/>
  <c r="K500" i="7"/>
  <c r="M500" i="7" s="1"/>
  <c r="K499" i="7"/>
  <c r="M499" i="7" s="1"/>
  <c r="K498" i="7"/>
  <c r="M498" i="7" s="1"/>
  <c r="K497" i="7"/>
  <c r="M497" i="7" s="1"/>
  <c r="K496" i="7"/>
  <c r="M496" i="7" s="1"/>
  <c r="K495" i="7"/>
  <c r="M495" i="7" s="1"/>
  <c r="K494" i="7"/>
  <c r="M494" i="7" s="1"/>
  <c r="K493" i="7"/>
  <c r="M493" i="7" s="1"/>
  <c r="K492" i="7"/>
  <c r="M492" i="7" s="1"/>
  <c r="K491" i="7"/>
  <c r="M491" i="7" s="1"/>
  <c r="K490" i="7"/>
  <c r="M490" i="7" s="1"/>
  <c r="K489" i="7"/>
  <c r="M489" i="7" s="1"/>
  <c r="K488" i="7"/>
  <c r="M488" i="7" s="1"/>
  <c r="K487" i="7"/>
  <c r="M487" i="7" s="1"/>
  <c r="K486" i="7"/>
  <c r="M486" i="7" s="1"/>
  <c r="K485" i="7"/>
  <c r="M485" i="7" s="1"/>
  <c r="K484" i="7"/>
  <c r="M484" i="7" s="1"/>
  <c r="K483" i="7"/>
  <c r="M483" i="7" s="1"/>
  <c r="K482" i="7"/>
  <c r="M482" i="7" s="1"/>
  <c r="K481" i="7"/>
  <c r="M481" i="7" s="1"/>
  <c r="K480" i="7"/>
  <c r="M480" i="7" s="1"/>
  <c r="K479" i="7"/>
  <c r="M479" i="7" s="1"/>
  <c r="K478" i="7"/>
  <c r="M478" i="7" s="1"/>
  <c r="K477" i="7"/>
  <c r="M477" i="7" s="1"/>
  <c r="K476" i="7"/>
  <c r="M476" i="7" s="1"/>
  <c r="K475" i="7"/>
  <c r="M475" i="7" s="1"/>
  <c r="K474" i="7"/>
  <c r="M474" i="7" s="1"/>
  <c r="K473" i="7"/>
  <c r="M473" i="7" s="1"/>
  <c r="K472" i="7"/>
  <c r="M472" i="7" s="1"/>
  <c r="K471" i="7"/>
  <c r="M471" i="7" s="1"/>
  <c r="K470" i="7"/>
  <c r="M470" i="7" s="1"/>
  <c r="K469" i="7"/>
  <c r="M469" i="7" s="1"/>
  <c r="K468" i="7"/>
  <c r="M468" i="7" s="1"/>
  <c r="K467" i="7"/>
  <c r="M467" i="7" s="1"/>
  <c r="K466" i="7"/>
  <c r="M466" i="7" s="1"/>
  <c r="K465" i="7"/>
  <c r="M465" i="7" s="1"/>
  <c r="K464" i="7"/>
  <c r="M464" i="7" s="1"/>
  <c r="K463" i="7"/>
  <c r="M463" i="7" s="1"/>
  <c r="K462" i="7"/>
  <c r="M462" i="7" s="1"/>
  <c r="K461" i="7"/>
  <c r="M461" i="7" s="1"/>
  <c r="K460" i="7"/>
  <c r="M460" i="7" s="1"/>
  <c r="K459" i="7"/>
  <c r="M459" i="7" s="1"/>
  <c r="K458" i="7"/>
  <c r="M458" i="7" s="1"/>
  <c r="K457" i="7"/>
  <c r="M457" i="7" s="1"/>
  <c r="K456" i="7"/>
  <c r="M456" i="7" s="1"/>
  <c r="K455" i="7"/>
  <c r="M455" i="7" s="1"/>
  <c r="K454" i="7"/>
  <c r="M454" i="7" s="1"/>
  <c r="K453" i="7"/>
  <c r="M453" i="7" s="1"/>
  <c r="K452" i="7"/>
  <c r="M452" i="7" s="1"/>
  <c r="K451" i="7"/>
  <c r="M451" i="7" s="1"/>
  <c r="K450" i="7"/>
  <c r="M450" i="7" s="1"/>
  <c r="K449" i="7"/>
  <c r="M449" i="7" s="1"/>
  <c r="K448" i="7"/>
  <c r="M448" i="7" s="1"/>
  <c r="K447" i="7"/>
  <c r="M447" i="7" s="1"/>
  <c r="K446" i="7"/>
  <c r="M446" i="7" s="1"/>
  <c r="K445" i="7"/>
  <c r="M445" i="7" s="1"/>
  <c r="K444" i="7"/>
  <c r="M444" i="7" s="1"/>
  <c r="K443" i="7"/>
  <c r="M443" i="7" s="1"/>
  <c r="K442" i="7"/>
  <c r="M442" i="7" s="1"/>
  <c r="K441" i="7"/>
  <c r="M441" i="7" s="1"/>
  <c r="K440" i="7"/>
  <c r="M440" i="7" s="1"/>
  <c r="K439" i="7"/>
  <c r="M439" i="7" s="1"/>
  <c r="K438" i="7"/>
  <c r="M438" i="7" s="1"/>
  <c r="K437" i="7"/>
  <c r="M437" i="7" s="1"/>
  <c r="K436" i="7"/>
  <c r="M436" i="7" s="1"/>
  <c r="K435" i="7"/>
  <c r="M435" i="7" s="1"/>
  <c r="K434" i="7"/>
  <c r="M434" i="7" s="1"/>
  <c r="K433" i="7"/>
  <c r="M433" i="7" s="1"/>
  <c r="K432" i="7"/>
  <c r="M432" i="7" s="1"/>
  <c r="K431" i="7"/>
  <c r="M431" i="7" s="1"/>
  <c r="K430" i="7"/>
  <c r="M430" i="7" s="1"/>
  <c r="K429" i="7"/>
  <c r="M429" i="7" s="1"/>
  <c r="K428" i="7"/>
  <c r="M428" i="7" s="1"/>
  <c r="K427" i="7"/>
  <c r="M427" i="7" s="1"/>
  <c r="K426" i="7"/>
  <c r="M426" i="7" s="1"/>
  <c r="K425" i="7"/>
  <c r="M425" i="7" s="1"/>
  <c r="K424" i="7"/>
  <c r="M424" i="7" s="1"/>
  <c r="K423" i="7"/>
  <c r="M423" i="7" s="1"/>
  <c r="K422" i="7"/>
  <c r="M422" i="7" s="1"/>
  <c r="K421" i="7"/>
  <c r="M421" i="7" s="1"/>
  <c r="K420" i="7"/>
  <c r="M420" i="7" s="1"/>
  <c r="K419" i="7"/>
  <c r="M419" i="7" s="1"/>
  <c r="K418" i="7"/>
  <c r="M418" i="7" s="1"/>
  <c r="K417" i="7"/>
  <c r="M417" i="7" s="1"/>
  <c r="K416" i="7"/>
  <c r="M416" i="7" s="1"/>
  <c r="K415" i="7"/>
  <c r="M415" i="7" s="1"/>
  <c r="K414" i="7"/>
  <c r="M414" i="7" s="1"/>
  <c r="K413" i="7"/>
  <c r="M413" i="7" s="1"/>
  <c r="K412" i="7"/>
  <c r="M412" i="7" s="1"/>
  <c r="K411" i="7"/>
  <c r="M411" i="7" s="1"/>
  <c r="K410" i="7"/>
  <c r="M410" i="7" s="1"/>
  <c r="K409" i="7"/>
  <c r="M409" i="7" s="1"/>
  <c r="K408" i="7"/>
  <c r="M408" i="7" s="1"/>
  <c r="K407" i="7"/>
  <c r="M407" i="7" s="1"/>
  <c r="K406" i="7"/>
  <c r="M406" i="7" s="1"/>
  <c r="K405" i="7"/>
  <c r="M405" i="7" s="1"/>
  <c r="K404" i="7"/>
  <c r="M404" i="7" s="1"/>
  <c r="K403" i="7"/>
  <c r="M403" i="7" s="1"/>
  <c r="K402" i="7"/>
  <c r="M402" i="7" s="1"/>
  <c r="K401" i="7"/>
  <c r="M401" i="7" s="1"/>
  <c r="K400" i="7"/>
  <c r="M400" i="7" s="1"/>
  <c r="K399" i="7"/>
  <c r="M399" i="7" s="1"/>
  <c r="K398" i="7"/>
  <c r="M398" i="7" s="1"/>
  <c r="K397" i="7"/>
  <c r="M397" i="7" s="1"/>
  <c r="K396" i="7"/>
  <c r="M396" i="7" s="1"/>
  <c r="K395" i="7"/>
  <c r="M395" i="7" s="1"/>
  <c r="K394" i="7"/>
  <c r="M394" i="7" s="1"/>
  <c r="K393" i="7"/>
  <c r="M393" i="7" s="1"/>
  <c r="K392" i="7"/>
  <c r="M392" i="7" s="1"/>
  <c r="K391" i="7"/>
  <c r="M391" i="7" s="1"/>
  <c r="K390" i="7"/>
  <c r="M390" i="7" s="1"/>
  <c r="K389" i="7"/>
  <c r="M389" i="7" s="1"/>
  <c r="K388" i="7"/>
  <c r="M388" i="7" s="1"/>
  <c r="K387" i="7"/>
  <c r="M387" i="7" s="1"/>
  <c r="K386" i="7"/>
  <c r="M386" i="7" s="1"/>
  <c r="K385" i="7"/>
  <c r="M385" i="7" s="1"/>
  <c r="K384" i="7"/>
  <c r="M384" i="7" s="1"/>
  <c r="K383" i="7"/>
  <c r="M383" i="7" s="1"/>
  <c r="K382" i="7"/>
  <c r="M382" i="7" s="1"/>
  <c r="K381" i="7"/>
  <c r="M381" i="7" s="1"/>
  <c r="K380" i="7"/>
  <c r="M380" i="7" s="1"/>
  <c r="K379" i="7"/>
  <c r="M379" i="7" s="1"/>
  <c r="K378" i="7"/>
  <c r="M378" i="7" s="1"/>
  <c r="K377" i="7"/>
  <c r="M377" i="7" s="1"/>
  <c r="K376" i="7"/>
  <c r="M376" i="7" s="1"/>
  <c r="K375" i="7"/>
  <c r="M375" i="7" s="1"/>
  <c r="K374" i="7"/>
  <c r="M374" i="7" s="1"/>
  <c r="K373" i="7"/>
  <c r="M373" i="7" s="1"/>
  <c r="K372" i="7"/>
  <c r="M372" i="7" s="1"/>
  <c r="K371" i="7"/>
  <c r="M371" i="7" s="1"/>
  <c r="K370" i="7"/>
  <c r="M370" i="7" s="1"/>
  <c r="K369" i="7"/>
  <c r="M369" i="7" s="1"/>
  <c r="K368" i="7"/>
  <c r="M368" i="7" s="1"/>
  <c r="K367" i="7"/>
  <c r="M367" i="7" s="1"/>
  <c r="K366" i="7"/>
  <c r="M366" i="7" s="1"/>
  <c r="K365" i="7"/>
  <c r="M365" i="7" s="1"/>
  <c r="K364" i="7"/>
  <c r="M364" i="7" s="1"/>
  <c r="K363" i="7"/>
  <c r="M363" i="7" s="1"/>
  <c r="K362" i="7"/>
  <c r="M362" i="7" s="1"/>
  <c r="K361" i="7"/>
  <c r="M361" i="7" s="1"/>
  <c r="K360" i="7"/>
  <c r="M360" i="7" s="1"/>
  <c r="K359" i="7"/>
  <c r="M359" i="7" s="1"/>
  <c r="K358" i="7"/>
  <c r="M358" i="7" s="1"/>
  <c r="K357" i="7"/>
  <c r="M357" i="7" s="1"/>
  <c r="K356" i="7"/>
  <c r="M356" i="7" s="1"/>
  <c r="K355" i="7"/>
  <c r="M355" i="7" s="1"/>
  <c r="K354" i="7"/>
  <c r="M354" i="7" s="1"/>
  <c r="K353" i="7"/>
  <c r="M353" i="7" s="1"/>
  <c r="K352" i="7"/>
  <c r="M352" i="7" s="1"/>
  <c r="K351" i="7"/>
  <c r="M351" i="7" s="1"/>
  <c r="K350" i="7"/>
  <c r="M350" i="7" s="1"/>
  <c r="K349" i="7"/>
  <c r="M349" i="7" s="1"/>
  <c r="K348" i="7"/>
  <c r="M348" i="7" s="1"/>
  <c r="K347" i="7"/>
  <c r="M347" i="7" s="1"/>
  <c r="K346" i="7"/>
  <c r="M346" i="7" s="1"/>
  <c r="K345" i="7"/>
  <c r="M345" i="7" s="1"/>
  <c r="M344" i="7"/>
  <c r="K344" i="7"/>
  <c r="K343" i="7"/>
  <c r="M343" i="7" s="1"/>
  <c r="K342" i="7"/>
  <c r="M342" i="7" s="1"/>
  <c r="K341" i="7"/>
  <c r="M341" i="7" s="1"/>
  <c r="K340" i="7"/>
  <c r="M340" i="7" s="1"/>
  <c r="K339" i="7"/>
  <c r="M339" i="7" s="1"/>
  <c r="K338" i="7"/>
  <c r="M338" i="7" s="1"/>
  <c r="K337" i="7"/>
  <c r="M337" i="7" s="1"/>
  <c r="K336" i="7"/>
  <c r="M336" i="7" s="1"/>
  <c r="K335" i="7"/>
  <c r="M335" i="7" s="1"/>
  <c r="K334" i="7"/>
  <c r="M334" i="7" s="1"/>
  <c r="K333" i="7"/>
  <c r="M333" i="7" s="1"/>
  <c r="K332" i="7"/>
  <c r="M332" i="7" s="1"/>
  <c r="K331" i="7"/>
  <c r="M331" i="7" s="1"/>
  <c r="K330" i="7"/>
  <c r="M330" i="7" s="1"/>
  <c r="K329" i="7"/>
  <c r="M329" i="7" s="1"/>
  <c r="K328" i="7"/>
  <c r="M328" i="7" s="1"/>
  <c r="K327" i="7"/>
  <c r="M327" i="7" s="1"/>
  <c r="K326" i="7"/>
  <c r="M326" i="7" s="1"/>
  <c r="K325" i="7"/>
  <c r="M325" i="7" s="1"/>
  <c r="K324" i="7"/>
  <c r="M324" i="7" s="1"/>
  <c r="K323" i="7"/>
  <c r="M323" i="7" s="1"/>
  <c r="K322" i="7"/>
  <c r="M322" i="7" s="1"/>
  <c r="K321" i="7"/>
  <c r="M321" i="7" s="1"/>
  <c r="K320" i="7"/>
  <c r="M320" i="7" s="1"/>
  <c r="K319" i="7"/>
  <c r="M319" i="7" s="1"/>
  <c r="K318" i="7"/>
  <c r="M318" i="7" s="1"/>
  <c r="K317" i="7"/>
  <c r="M317" i="7" s="1"/>
  <c r="K316" i="7"/>
  <c r="M316" i="7" s="1"/>
  <c r="K315" i="7"/>
  <c r="M315" i="7" s="1"/>
  <c r="K314" i="7"/>
  <c r="M314" i="7" s="1"/>
  <c r="K313" i="7"/>
  <c r="M313" i="7" s="1"/>
  <c r="K312" i="7"/>
  <c r="M312" i="7" s="1"/>
  <c r="K311" i="7"/>
  <c r="M311" i="7" s="1"/>
  <c r="K310" i="7"/>
  <c r="M310" i="7" s="1"/>
  <c r="K309" i="7"/>
  <c r="M309" i="7" s="1"/>
  <c r="K308" i="7"/>
  <c r="M308" i="7" s="1"/>
  <c r="K307" i="7"/>
  <c r="M307" i="7" s="1"/>
  <c r="K306" i="7"/>
  <c r="M306" i="7" s="1"/>
  <c r="K305" i="7"/>
  <c r="M305" i="7" s="1"/>
  <c r="K304" i="7"/>
  <c r="M304" i="7" s="1"/>
  <c r="K303" i="7"/>
  <c r="M303" i="7" s="1"/>
  <c r="K302" i="7"/>
  <c r="M302" i="7" s="1"/>
  <c r="K301" i="7"/>
  <c r="M301" i="7" s="1"/>
  <c r="K300" i="7"/>
  <c r="M300" i="7" s="1"/>
  <c r="K299" i="7"/>
  <c r="M299" i="7" s="1"/>
  <c r="K298" i="7"/>
  <c r="M298" i="7" s="1"/>
  <c r="K297" i="7"/>
  <c r="M297" i="7" s="1"/>
  <c r="K296" i="7"/>
  <c r="M296" i="7" s="1"/>
  <c r="K295" i="7"/>
  <c r="M295" i="7" s="1"/>
  <c r="K294" i="7"/>
  <c r="M294" i="7" s="1"/>
  <c r="K293" i="7"/>
  <c r="M293" i="7" s="1"/>
  <c r="K292" i="7"/>
  <c r="M292" i="7" s="1"/>
  <c r="K291" i="7"/>
  <c r="M291" i="7" s="1"/>
  <c r="K290" i="7"/>
  <c r="M290" i="7" s="1"/>
  <c r="K289" i="7"/>
  <c r="M289" i="7" s="1"/>
  <c r="K288" i="7"/>
  <c r="M288" i="7" s="1"/>
  <c r="K287" i="7"/>
  <c r="M287" i="7" s="1"/>
  <c r="K286" i="7"/>
  <c r="M286" i="7" s="1"/>
  <c r="K285" i="7"/>
  <c r="M285" i="7" s="1"/>
  <c r="K284" i="7"/>
  <c r="M284" i="7" s="1"/>
  <c r="K283" i="7"/>
  <c r="M283" i="7" s="1"/>
  <c r="K282" i="7"/>
  <c r="M282" i="7" s="1"/>
  <c r="K281" i="7"/>
  <c r="M281" i="7" s="1"/>
  <c r="K280" i="7"/>
  <c r="M280" i="7" s="1"/>
  <c r="K279" i="7"/>
  <c r="M279" i="7" s="1"/>
  <c r="K278" i="7"/>
  <c r="M278" i="7" s="1"/>
  <c r="K277" i="7"/>
  <c r="M277" i="7" s="1"/>
  <c r="K276" i="7"/>
  <c r="M276" i="7" s="1"/>
  <c r="K275" i="7"/>
  <c r="M275" i="7" s="1"/>
  <c r="K274" i="7"/>
  <c r="M274" i="7" s="1"/>
  <c r="K273" i="7"/>
  <c r="M273" i="7" s="1"/>
  <c r="K272" i="7"/>
  <c r="M272" i="7" s="1"/>
  <c r="K271" i="7"/>
  <c r="M271" i="7" s="1"/>
  <c r="K270" i="7"/>
  <c r="M270" i="7" s="1"/>
  <c r="K269" i="7"/>
  <c r="M269" i="7" s="1"/>
  <c r="K268" i="7"/>
  <c r="M268" i="7" s="1"/>
  <c r="K267" i="7"/>
  <c r="M267" i="7" s="1"/>
  <c r="K266" i="7"/>
  <c r="M266" i="7" s="1"/>
  <c r="K265" i="7"/>
  <c r="M265" i="7" s="1"/>
  <c r="K264" i="7"/>
  <c r="M264" i="7" s="1"/>
  <c r="K263" i="7"/>
  <c r="M263" i="7" s="1"/>
  <c r="K262" i="7"/>
  <c r="M262" i="7" s="1"/>
  <c r="K261" i="7"/>
  <c r="M261" i="7" s="1"/>
  <c r="K260" i="7"/>
  <c r="M260" i="7" s="1"/>
  <c r="K259" i="7"/>
  <c r="M259" i="7" s="1"/>
  <c r="K258" i="7"/>
  <c r="M258" i="7" s="1"/>
  <c r="K257" i="7"/>
  <c r="M257" i="7" s="1"/>
  <c r="K256" i="7"/>
  <c r="M256" i="7" s="1"/>
  <c r="K255" i="7"/>
  <c r="M255" i="7" s="1"/>
  <c r="K254" i="7"/>
  <c r="M254" i="7" s="1"/>
  <c r="K253" i="7"/>
  <c r="M253" i="7" s="1"/>
  <c r="K252" i="7"/>
  <c r="M252" i="7" s="1"/>
  <c r="K251" i="7"/>
  <c r="M251" i="7" s="1"/>
  <c r="K250" i="7"/>
  <c r="M250" i="7" s="1"/>
  <c r="K249" i="7"/>
  <c r="M249" i="7" s="1"/>
  <c r="K248" i="7"/>
  <c r="M248" i="7" s="1"/>
  <c r="K247" i="7"/>
  <c r="M247" i="7" s="1"/>
  <c r="K246" i="7"/>
  <c r="M246" i="7" s="1"/>
  <c r="K245" i="7"/>
  <c r="M245" i="7" s="1"/>
  <c r="K244" i="7"/>
  <c r="M244" i="7" s="1"/>
  <c r="K243" i="7"/>
  <c r="M243" i="7" s="1"/>
  <c r="K242" i="7"/>
  <c r="M242" i="7" s="1"/>
  <c r="K241" i="7"/>
  <c r="M241" i="7" s="1"/>
  <c r="K240" i="7"/>
  <c r="M240" i="7" s="1"/>
  <c r="K239" i="7"/>
  <c r="M239" i="7" s="1"/>
  <c r="K238" i="7"/>
  <c r="M238" i="7" s="1"/>
  <c r="K237" i="7"/>
  <c r="M237" i="7" s="1"/>
  <c r="K236" i="7"/>
  <c r="M236" i="7" s="1"/>
  <c r="K235" i="7"/>
  <c r="M235" i="7" s="1"/>
  <c r="K234" i="7"/>
  <c r="M234" i="7" s="1"/>
  <c r="K233" i="7"/>
  <c r="M233" i="7" s="1"/>
  <c r="K232" i="7"/>
  <c r="M232" i="7" s="1"/>
  <c r="K231" i="7"/>
  <c r="M231" i="7" s="1"/>
  <c r="K230" i="7"/>
  <c r="M230" i="7" s="1"/>
  <c r="K229" i="7"/>
  <c r="M229" i="7" s="1"/>
  <c r="K228" i="7"/>
  <c r="M228" i="7" s="1"/>
  <c r="K227" i="7"/>
  <c r="M227" i="7" s="1"/>
  <c r="K226" i="7"/>
  <c r="M226" i="7" s="1"/>
  <c r="K225" i="7"/>
  <c r="M225" i="7" s="1"/>
  <c r="K224" i="7"/>
  <c r="M224" i="7" s="1"/>
  <c r="K223" i="7"/>
  <c r="M223" i="7" s="1"/>
  <c r="K222" i="7"/>
  <c r="M222" i="7" s="1"/>
  <c r="K221" i="7"/>
  <c r="M221" i="7" s="1"/>
  <c r="K220" i="7"/>
  <c r="M220" i="7" s="1"/>
  <c r="K219" i="7"/>
  <c r="M219" i="7" s="1"/>
  <c r="K218" i="7"/>
  <c r="M218" i="7" s="1"/>
  <c r="K217" i="7"/>
  <c r="M217" i="7" s="1"/>
  <c r="K216" i="7"/>
  <c r="M216" i="7" s="1"/>
  <c r="K215" i="7"/>
  <c r="M215" i="7" s="1"/>
  <c r="M214" i="7"/>
  <c r="K214" i="7"/>
  <c r="K213" i="7"/>
  <c r="M213" i="7" s="1"/>
  <c r="K212" i="7"/>
  <c r="M212" i="7" s="1"/>
  <c r="K211" i="7"/>
  <c r="M211" i="7" s="1"/>
  <c r="K210" i="7"/>
  <c r="M210" i="7" s="1"/>
  <c r="K209" i="7"/>
  <c r="M209" i="7" s="1"/>
  <c r="K208" i="7"/>
  <c r="M208" i="7" s="1"/>
  <c r="K207" i="7"/>
  <c r="M207" i="7" s="1"/>
  <c r="K206" i="7"/>
  <c r="M206" i="7" s="1"/>
  <c r="K205" i="7"/>
  <c r="M205" i="7" s="1"/>
  <c r="K204" i="7"/>
  <c r="M204" i="7" s="1"/>
  <c r="K203" i="7"/>
  <c r="M203" i="7" s="1"/>
  <c r="K202" i="7"/>
  <c r="M202" i="7" s="1"/>
  <c r="K201" i="7"/>
  <c r="M201" i="7" s="1"/>
  <c r="K200" i="7"/>
  <c r="M200" i="7" s="1"/>
  <c r="K199" i="7"/>
  <c r="M199" i="7" s="1"/>
  <c r="K198" i="7"/>
  <c r="M198" i="7" s="1"/>
  <c r="K197" i="7"/>
  <c r="M197" i="7" s="1"/>
  <c r="K196" i="7"/>
  <c r="M196" i="7" s="1"/>
  <c r="K195" i="7"/>
  <c r="M195" i="7" s="1"/>
  <c r="K194" i="7"/>
  <c r="M194" i="7" s="1"/>
  <c r="K193" i="7"/>
  <c r="M193" i="7" s="1"/>
  <c r="K192" i="7"/>
  <c r="M192" i="7" s="1"/>
  <c r="K191" i="7"/>
  <c r="M191" i="7" s="1"/>
  <c r="K190" i="7"/>
  <c r="M190" i="7" s="1"/>
  <c r="K189" i="7"/>
  <c r="M189" i="7" s="1"/>
  <c r="K188" i="7"/>
  <c r="M188" i="7" s="1"/>
  <c r="K187" i="7"/>
  <c r="M187" i="7" s="1"/>
  <c r="K186" i="7"/>
  <c r="M186" i="7" s="1"/>
  <c r="K185" i="7"/>
  <c r="M185" i="7" s="1"/>
  <c r="K184" i="7"/>
  <c r="M184" i="7" s="1"/>
  <c r="K183" i="7"/>
  <c r="M183" i="7" s="1"/>
  <c r="K182" i="7"/>
  <c r="M182" i="7" s="1"/>
  <c r="K181" i="7"/>
  <c r="M181" i="7" s="1"/>
  <c r="K180" i="7"/>
  <c r="M180" i="7" s="1"/>
  <c r="K179" i="7"/>
  <c r="M179" i="7" s="1"/>
  <c r="K178" i="7"/>
  <c r="M178" i="7" s="1"/>
  <c r="K177" i="7"/>
  <c r="M177" i="7" s="1"/>
  <c r="K176" i="7"/>
  <c r="M176" i="7" s="1"/>
  <c r="K175" i="7"/>
  <c r="M175" i="7" s="1"/>
  <c r="K174" i="7"/>
  <c r="M174" i="7" s="1"/>
  <c r="K173" i="7"/>
  <c r="M173" i="7" s="1"/>
  <c r="K172" i="7"/>
  <c r="M172" i="7" s="1"/>
  <c r="K171" i="7"/>
  <c r="M171" i="7" s="1"/>
  <c r="K170" i="7"/>
  <c r="M170" i="7" s="1"/>
  <c r="K169" i="7"/>
  <c r="M169" i="7" s="1"/>
  <c r="K168" i="7"/>
  <c r="M168" i="7" s="1"/>
  <c r="K167" i="7"/>
  <c r="M167" i="7" s="1"/>
  <c r="K166" i="7"/>
  <c r="M166" i="7" s="1"/>
  <c r="K165" i="7"/>
  <c r="M165" i="7" s="1"/>
  <c r="K164" i="7"/>
  <c r="M164" i="7" s="1"/>
  <c r="K163" i="7"/>
  <c r="M163" i="7" s="1"/>
  <c r="K162" i="7"/>
  <c r="M162" i="7" s="1"/>
  <c r="K161" i="7"/>
  <c r="M161" i="7" s="1"/>
  <c r="K160" i="7"/>
  <c r="M160" i="7" s="1"/>
  <c r="K159" i="7"/>
  <c r="M159" i="7" s="1"/>
  <c r="K158" i="7"/>
  <c r="M158" i="7" s="1"/>
  <c r="K157" i="7"/>
  <c r="M157" i="7" s="1"/>
  <c r="K156" i="7"/>
  <c r="M156" i="7" s="1"/>
  <c r="K155" i="7"/>
  <c r="M155" i="7" s="1"/>
  <c r="K154" i="7"/>
  <c r="M154" i="7" s="1"/>
  <c r="K153" i="7"/>
  <c r="M153" i="7" s="1"/>
  <c r="K152" i="7"/>
  <c r="M152" i="7" s="1"/>
  <c r="K151" i="7"/>
  <c r="M151" i="7" s="1"/>
  <c r="K150" i="7"/>
  <c r="M150" i="7" s="1"/>
  <c r="K149" i="7"/>
  <c r="M149" i="7" s="1"/>
  <c r="K148" i="7"/>
  <c r="M148" i="7" s="1"/>
  <c r="K147" i="7"/>
  <c r="M147" i="7" s="1"/>
  <c r="K146" i="7"/>
  <c r="M146" i="7" s="1"/>
  <c r="K145" i="7"/>
  <c r="M145" i="7" s="1"/>
  <c r="K144" i="7"/>
  <c r="M144" i="7" s="1"/>
  <c r="K143" i="7"/>
  <c r="M143" i="7" s="1"/>
  <c r="K142" i="7"/>
  <c r="M142" i="7" s="1"/>
  <c r="K141" i="7"/>
  <c r="M141" i="7" s="1"/>
  <c r="K140" i="7"/>
  <c r="M140" i="7" s="1"/>
  <c r="K139" i="7"/>
  <c r="M139" i="7" s="1"/>
  <c r="K138" i="7"/>
  <c r="M138" i="7" s="1"/>
  <c r="K137" i="7"/>
  <c r="M137" i="7" s="1"/>
  <c r="K136" i="7"/>
  <c r="M136" i="7" s="1"/>
  <c r="K135" i="7"/>
  <c r="M135" i="7" s="1"/>
  <c r="K134" i="7"/>
  <c r="M134" i="7" s="1"/>
  <c r="K133" i="7"/>
  <c r="M133" i="7" s="1"/>
  <c r="K132" i="7"/>
  <c r="M132" i="7" s="1"/>
  <c r="K131" i="7"/>
  <c r="M131" i="7" s="1"/>
  <c r="K130" i="7"/>
  <c r="M130" i="7" s="1"/>
  <c r="K129" i="7"/>
  <c r="M129" i="7" s="1"/>
  <c r="K128" i="7"/>
  <c r="M128" i="7" s="1"/>
  <c r="K127" i="7"/>
  <c r="M127" i="7" s="1"/>
  <c r="K126" i="7"/>
  <c r="M126" i="7" s="1"/>
  <c r="K125" i="7"/>
  <c r="M125" i="7" s="1"/>
  <c r="K124" i="7"/>
  <c r="M124" i="7" s="1"/>
  <c r="K123" i="7"/>
  <c r="M123" i="7" s="1"/>
  <c r="K122" i="7"/>
  <c r="M122" i="7" s="1"/>
  <c r="K121" i="7"/>
  <c r="M121" i="7" s="1"/>
  <c r="K120" i="7"/>
  <c r="M120" i="7" s="1"/>
  <c r="K119" i="7"/>
  <c r="M119" i="7" s="1"/>
  <c r="K118" i="7"/>
  <c r="M118" i="7" s="1"/>
  <c r="K117" i="7"/>
  <c r="M117" i="7" s="1"/>
  <c r="K116" i="7"/>
  <c r="M116" i="7" s="1"/>
  <c r="K115" i="7"/>
  <c r="M115" i="7" s="1"/>
  <c r="K114" i="7"/>
  <c r="M114" i="7" s="1"/>
  <c r="K113" i="7"/>
  <c r="M113" i="7" s="1"/>
  <c r="K112" i="7"/>
  <c r="M112" i="7" s="1"/>
  <c r="K111" i="7"/>
  <c r="M111" i="7" s="1"/>
  <c r="K110" i="7"/>
  <c r="M110" i="7" s="1"/>
  <c r="K109" i="7"/>
  <c r="M109" i="7" s="1"/>
  <c r="K108" i="7"/>
  <c r="M108" i="7" s="1"/>
  <c r="K107" i="7"/>
  <c r="M107" i="7" s="1"/>
  <c r="K106" i="7"/>
  <c r="M106" i="7" s="1"/>
  <c r="K105" i="7"/>
  <c r="M105" i="7" s="1"/>
  <c r="K104" i="7"/>
  <c r="M104" i="7" s="1"/>
  <c r="K103" i="7"/>
  <c r="M103" i="7" s="1"/>
  <c r="K102" i="7"/>
  <c r="M102" i="7" s="1"/>
  <c r="K101" i="7"/>
  <c r="M101" i="7" s="1"/>
  <c r="K100" i="7"/>
  <c r="M100" i="7" s="1"/>
  <c r="K99" i="7"/>
  <c r="M99" i="7" s="1"/>
  <c r="K98" i="7"/>
  <c r="M98" i="7" s="1"/>
  <c r="K97" i="7"/>
  <c r="M97" i="7" s="1"/>
  <c r="K96" i="7"/>
  <c r="M96" i="7" s="1"/>
  <c r="K95" i="7"/>
  <c r="M95" i="7" s="1"/>
  <c r="K94" i="7"/>
  <c r="M94" i="7" s="1"/>
  <c r="K93" i="7"/>
  <c r="M93" i="7" s="1"/>
  <c r="K92" i="7"/>
  <c r="M92" i="7" s="1"/>
  <c r="K91" i="7"/>
  <c r="M91" i="7" s="1"/>
  <c r="K90" i="7"/>
  <c r="M90" i="7" s="1"/>
  <c r="K89" i="7"/>
  <c r="M89" i="7" s="1"/>
  <c r="K88" i="7"/>
  <c r="M88" i="7" s="1"/>
  <c r="K87" i="7"/>
  <c r="M87" i="7" s="1"/>
  <c r="K86" i="7"/>
  <c r="M86" i="7" s="1"/>
  <c r="K85" i="7"/>
  <c r="M85" i="7" s="1"/>
  <c r="K84" i="7"/>
  <c r="M84" i="7" s="1"/>
  <c r="K83" i="7"/>
  <c r="M83" i="7" s="1"/>
  <c r="K82" i="7"/>
  <c r="M82" i="7" s="1"/>
  <c r="K81" i="7"/>
  <c r="M81" i="7" s="1"/>
  <c r="K80" i="7"/>
  <c r="M80" i="7" s="1"/>
  <c r="K79" i="7"/>
  <c r="M79" i="7" s="1"/>
  <c r="K78" i="7"/>
  <c r="M78" i="7" s="1"/>
  <c r="K77" i="7"/>
  <c r="M77" i="7" s="1"/>
  <c r="K76" i="7"/>
  <c r="M76" i="7" s="1"/>
  <c r="K75" i="7"/>
  <c r="M75" i="7" s="1"/>
  <c r="K74" i="7"/>
  <c r="M74" i="7" s="1"/>
  <c r="K73" i="7"/>
  <c r="M73" i="7" s="1"/>
  <c r="K72" i="7"/>
  <c r="M72" i="7" s="1"/>
  <c r="K71" i="7"/>
  <c r="M71" i="7" s="1"/>
  <c r="K70" i="7"/>
  <c r="M70" i="7" s="1"/>
  <c r="K69" i="7"/>
  <c r="M69" i="7" s="1"/>
  <c r="K68" i="7"/>
  <c r="M68" i="7" s="1"/>
  <c r="K67" i="7"/>
  <c r="M67" i="7" s="1"/>
  <c r="K66" i="7"/>
  <c r="M66" i="7" s="1"/>
  <c r="K65" i="7"/>
  <c r="M65" i="7" s="1"/>
  <c r="K64" i="7"/>
  <c r="M64" i="7" s="1"/>
  <c r="K63" i="7"/>
  <c r="M63" i="7" s="1"/>
  <c r="K62" i="7"/>
  <c r="M62" i="7" s="1"/>
  <c r="K61" i="7"/>
  <c r="M61" i="7" s="1"/>
  <c r="K60" i="7"/>
  <c r="M60" i="7" s="1"/>
  <c r="K59" i="7"/>
  <c r="M59" i="7" s="1"/>
  <c r="K58" i="7"/>
  <c r="M58" i="7" s="1"/>
  <c r="K57" i="7"/>
  <c r="M57" i="7" s="1"/>
  <c r="K56" i="7"/>
  <c r="M56" i="7" s="1"/>
  <c r="K55" i="7"/>
  <c r="M55" i="7" s="1"/>
  <c r="K54" i="7"/>
  <c r="M54" i="7" s="1"/>
  <c r="K53" i="7"/>
  <c r="M53" i="7" s="1"/>
  <c r="K52" i="7"/>
  <c r="M52" i="7" s="1"/>
  <c r="K51" i="7"/>
  <c r="M51" i="7" s="1"/>
  <c r="K50" i="7"/>
  <c r="M50" i="7" s="1"/>
  <c r="K49" i="7"/>
  <c r="M49" i="7" s="1"/>
  <c r="K48" i="7"/>
  <c r="M48" i="7" s="1"/>
  <c r="K47" i="7"/>
  <c r="M47" i="7" s="1"/>
  <c r="K46" i="7"/>
  <c r="M46" i="7" s="1"/>
  <c r="K45" i="7"/>
  <c r="M45" i="7" s="1"/>
  <c r="K44" i="7"/>
  <c r="M44" i="7" s="1"/>
  <c r="K43" i="7"/>
  <c r="M43" i="7" s="1"/>
  <c r="K42" i="7"/>
  <c r="M42" i="7" s="1"/>
  <c r="K41" i="7"/>
  <c r="M41" i="7" s="1"/>
  <c r="K40" i="7"/>
  <c r="M40" i="7" s="1"/>
  <c r="K39" i="7"/>
  <c r="M39" i="7" s="1"/>
  <c r="K38" i="7"/>
  <c r="M38" i="7" s="1"/>
  <c r="K37" i="7"/>
  <c r="M37" i="7" s="1"/>
  <c r="K36" i="7"/>
  <c r="M36" i="7" s="1"/>
  <c r="K35" i="7"/>
  <c r="M35" i="7" s="1"/>
  <c r="K34" i="7"/>
  <c r="M34" i="7" s="1"/>
  <c r="K33" i="7"/>
  <c r="M33" i="7" s="1"/>
  <c r="K32" i="7"/>
  <c r="M32" i="7" s="1"/>
  <c r="K31" i="7"/>
  <c r="M31" i="7" s="1"/>
  <c r="K30" i="7"/>
  <c r="M30" i="7" s="1"/>
  <c r="K29" i="7"/>
  <c r="M29" i="7" s="1"/>
  <c r="K28" i="7"/>
  <c r="M28" i="7" s="1"/>
  <c r="K27" i="7"/>
  <c r="M27" i="7" s="1"/>
  <c r="K26" i="7"/>
  <c r="M26" i="7" s="1"/>
  <c r="K25" i="7"/>
  <c r="M25" i="7" s="1"/>
  <c r="K24" i="7"/>
  <c r="M24" i="7" s="1"/>
  <c r="K23" i="7"/>
  <c r="M23" i="7" s="1"/>
  <c r="K22" i="7"/>
  <c r="M22" i="7" s="1"/>
  <c r="K21" i="7"/>
  <c r="M21" i="7" s="1"/>
  <c r="K20" i="7"/>
  <c r="M20" i="7" s="1"/>
  <c r="K19" i="7"/>
  <c r="M19" i="7" s="1"/>
  <c r="K18" i="7"/>
  <c r="M18" i="7" s="1"/>
  <c r="K17" i="7"/>
  <c r="M17" i="7" s="1"/>
  <c r="K16" i="7"/>
  <c r="M16" i="7" s="1"/>
  <c r="K15" i="7"/>
  <c r="M15" i="7" s="1"/>
  <c r="K14" i="7"/>
  <c r="M14" i="7" s="1"/>
  <c r="K13" i="7"/>
  <c r="M13" i="7" s="1"/>
  <c r="A11" i="7"/>
  <c r="M2374" i="7" l="1"/>
  <c r="M2375" i="7" l="1"/>
  <c r="M2376" i="7" s="1"/>
  <c r="G9" i="5"/>
  <c r="I9" i="5" s="1"/>
  <c r="G10" i="5"/>
  <c r="I10" i="5" s="1"/>
  <c r="G12" i="5"/>
  <c r="I12" i="5" s="1"/>
  <c r="G14" i="5"/>
  <c r="I14" i="5" s="1"/>
  <c r="G15" i="5"/>
  <c r="I15" i="5" s="1"/>
  <c r="G16" i="5"/>
  <c r="I16" i="5" s="1"/>
  <c r="G18" i="5"/>
  <c r="I18" i="5" s="1"/>
  <c r="G20" i="5"/>
  <c r="I20" i="5" s="1"/>
  <c r="G22" i="5"/>
  <c r="I22" i="5" s="1"/>
  <c r="G23" i="5"/>
  <c r="I23" i="5" s="1"/>
  <c r="G24" i="5"/>
  <c r="I24" i="5" s="1"/>
  <c r="G25" i="5"/>
  <c r="I25" i="5" s="1"/>
  <c r="G26" i="5"/>
  <c r="I26" i="5" s="1"/>
  <c r="G27" i="5"/>
  <c r="I27" i="5" s="1"/>
  <c r="G8" i="5"/>
  <c r="I8" i="5" s="1"/>
  <c r="H36" i="5"/>
  <c r="G21" i="5"/>
  <c r="I21" i="5" s="1"/>
  <c r="G19" i="5"/>
  <c r="I19" i="5" s="1"/>
  <c r="G17" i="5"/>
  <c r="I17" i="5" s="1"/>
  <c r="G13" i="5"/>
  <c r="I13" i="5" s="1"/>
  <c r="G11" i="5"/>
  <c r="I11" i="5" s="1"/>
  <c r="I36" i="5" l="1"/>
  <c r="I37" i="5" s="1"/>
  <c r="I38" i="5" s="1"/>
  <c r="C8" i="4" l="1"/>
  <c r="L239" i="4"/>
  <c r="N239" i="4" s="1"/>
  <c r="L649" i="4"/>
  <c r="N649" i="4" s="1"/>
  <c r="L651" i="4"/>
  <c r="N651" i="4"/>
  <c r="L652" i="4"/>
  <c r="N652" i="4" s="1"/>
  <c r="L653" i="4"/>
  <c r="N653" i="4"/>
  <c r="L654" i="4"/>
  <c r="N654" i="4" s="1"/>
  <c r="L723" i="4"/>
  <c r="N723" i="4" s="1"/>
  <c r="L810" i="4"/>
  <c r="N810" i="4" s="1"/>
  <c r="L811" i="4"/>
  <c r="N811" i="4"/>
  <c r="L814" i="4"/>
  <c r="N814" i="4" s="1"/>
  <c r="L815" i="4"/>
  <c r="N815" i="4"/>
  <c r="L823" i="4"/>
  <c r="N823" i="4" s="1"/>
  <c r="L824" i="4"/>
  <c r="N824" i="4" s="1"/>
  <c r="L825" i="4"/>
  <c r="N825" i="4" s="1"/>
  <c r="M1180" i="4"/>
  <c r="L712" i="4"/>
  <c r="N712" i="4" s="1"/>
  <c r="L714" i="4"/>
  <c r="N714" i="4" s="1"/>
  <c r="L715" i="4"/>
  <c r="N715" i="4" s="1"/>
  <c r="L716" i="4"/>
  <c r="N716" i="4" s="1"/>
  <c r="L717" i="4"/>
  <c r="N717" i="4"/>
  <c r="L718" i="4"/>
  <c r="N718" i="4" s="1"/>
  <c r="L719" i="4"/>
  <c r="N719" i="4"/>
  <c r="L446" i="4"/>
  <c r="N446" i="4" s="1"/>
  <c r="L720" i="4"/>
  <c r="N720" i="4" s="1"/>
  <c r="L450" i="4"/>
  <c r="N450" i="4" s="1"/>
  <c r="L449" i="4"/>
  <c r="N449" i="4"/>
  <c r="L721" i="4"/>
  <c r="N721" i="4" s="1"/>
  <c r="L1016" i="4"/>
  <c r="N1016" i="4" s="1"/>
  <c r="L1017" i="4"/>
  <c r="N1017" i="4" s="1"/>
  <c r="L722" i="4"/>
  <c r="N722" i="4"/>
  <c r="L787" i="4"/>
  <c r="N787" i="4" s="1"/>
  <c r="L788" i="4"/>
  <c r="N788" i="4" s="1"/>
  <c r="L791" i="4"/>
  <c r="N791" i="4" s="1"/>
  <c r="L792" i="4"/>
  <c r="N792" i="4" s="1"/>
  <c r="L793" i="4"/>
  <c r="N793" i="4" s="1"/>
  <c r="L794" i="4"/>
  <c r="N794" i="4" s="1"/>
  <c r="L795" i="4"/>
  <c r="N795" i="4" s="1"/>
  <c r="L796" i="4"/>
  <c r="N796" i="4"/>
  <c r="L802" i="4"/>
  <c r="N802" i="4" s="1"/>
  <c r="L803" i="4"/>
  <c r="N803" i="4" s="1"/>
  <c r="L775" i="4"/>
  <c r="N775" i="4" s="1"/>
  <c r="L776" i="4"/>
  <c r="N776" i="4" s="1"/>
  <c r="L806" i="4"/>
  <c r="N806" i="4" s="1"/>
  <c r="L807" i="4"/>
  <c r="N807" i="4" s="1"/>
  <c r="L820" i="4"/>
  <c r="N820" i="4" s="1"/>
  <c r="L821" i="4"/>
  <c r="N821" i="4"/>
  <c r="L808" i="4"/>
  <c r="N808" i="4" s="1"/>
  <c r="L809" i="4"/>
  <c r="N809" i="4" s="1"/>
  <c r="L812" i="4"/>
  <c r="N812" i="4" s="1"/>
  <c r="L813" i="4"/>
  <c r="N813" i="4" s="1"/>
  <c r="L818" i="4"/>
  <c r="N818" i="4" s="1"/>
  <c r="L819" i="4"/>
  <c r="N819" i="4"/>
  <c r="L816" i="4"/>
  <c r="N816" i="4" s="1"/>
  <c r="L817" i="4"/>
  <c r="N817" i="4"/>
  <c r="L822" i="4"/>
  <c r="N822" i="4" s="1"/>
  <c r="L990" i="4"/>
  <c r="N990" i="4" s="1"/>
  <c r="L989" i="4"/>
  <c r="N989" i="4" s="1"/>
  <c r="L988" i="4"/>
  <c r="N988" i="4"/>
  <c r="L987" i="4"/>
  <c r="N987" i="4" s="1"/>
  <c r="L986" i="4"/>
  <c r="N986" i="4" s="1"/>
  <c r="L520" i="4"/>
  <c r="N520" i="4" s="1"/>
  <c r="L15" i="4"/>
  <c r="N15" i="4"/>
  <c r="L1085" i="4"/>
  <c r="N1085" i="4" s="1"/>
  <c r="L1068" i="4"/>
  <c r="N1068" i="4" s="1"/>
  <c r="L1061" i="4"/>
  <c r="N1061" i="4" s="1"/>
  <c r="L1026" i="4"/>
  <c r="N1026" i="4" s="1"/>
  <c r="L1063" i="4"/>
  <c r="N1063" i="4" s="1"/>
  <c r="L1064" i="4"/>
  <c r="N1064" i="4"/>
  <c r="L1174" i="4"/>
  <c r="N1174" i="4" s="1"/>
  <c r="L1173" i="4"/>
  <c r="N1173" i="4"/>
  <c r="L1172" i="4"/>
  <c r="N1172" i="4" s="1"/>
  <c r="L1171" i="4"/>
  <c r="N1171" i="4" s="1"/>
  <c r="L1170" i="4"/>
  <c r="N1170" i="4" s="1"/>
  <c r="L1169" i="4"/>
  <c r="N1169" i="4"/>
  <c r="L1168" i="4"/>
  <c r="N1168" i="4" s="1"/>
  <c r="L1167" i="4"/>
  <c r="N1167" i="4" s="1"/>
  <c r="L1166" i="4"/>
  <c r="N1166" i="4" s="1"/>
  <c r="L1165" i="4"/>
  <c r="N1165" i="4"/>
  <c r="L1164" i="4"/>
  <c r="N1164" i="4" s="1"/>
  <c r="L1163" i="4"/>
  <c r="N1163" i="4" s="1"/>
  <c r="L1162" i="4"/>
  <c r="N1162" i="4" s="1"/>
  <c r="L1161" i="4"/>
  <c r="N1161" i="4" s="1"/>
  <c r="L1160" i="4"/>
  <c r="N1160" i="4" s="1"/>
  <c r="L1159" i="4"/>
  <c r="N1159" i="4"/>
  <c r="L1158" i="4"/>
  <c r="N1158" i="4" s="1"/>
  <c r="L1157" i="4"/>
  <c r="N1157" i="4"/>
  <c r="L1156" i="4"/>
  <c r="N1156" i="4" s="1"/>
  <c r="L1155" i="4"/>
  <c r="N1155" i="4" s="1"/>
  <c r="L1154" i="4"/>
  <c r="N1154" i="4" s="1"/>
  <c r="L1153" i="4"/>
  <c r="N1153" i="4"/>
  <c r="L1152" i="4"/>
  <c r="N1152" i="4" s="1"/>
  <c r="L1151" i="4"/>
  <c r="N1151" i="4" s="1"/>
  <c r="L1150" i="4"/>
  <c r="N1150" i="4" s="1"/>
  <c r="L1149" i="4"/>
  <c r="N1149" i="4"/>
  <c r="L1148" i="4"/>
  <c r="N1148" i="4" s="1"/>
  <c r="L1147" i="4"/>
  <c r="N1147" i="4" s="1"/>
  <c r="L1146" i="4"/>
  <c r="N1146" i="4" s="1"/>
  <c r="L1145" i="4"/>
  <c r="N1145" i="4" s="1"/>
  <c r="L1144" i="4"/>
  <c r="N1144" i="4" s="1"/>
  <c r="L1143" i="4"/>
  <c r="N1143" i="4"/>
  <c r="L1142" i="4"/>
  <c r="N1142" i="4" s="1"/>
  <c r="L1141" i="4"/>
  <c r="N1141" i="4"/>
  <c r="L1140" i="4"/>
  <c r="N1140" i="4" s="1"/>
  <c r="L1139" i="4"/>
  <c r="N1139" i="4" s="1"/>
  <c r="L1138" i="4"/>
  <c r="N1138" i="4" s="1"/>
  <c r="L1137" i="4"/>
  <c r="N1137" i="4"/>
  <c r="L1136" i="4"/>
  <c r="N1136" i="4" s="1"/>
  <c r="L1135" i="4"/>
  <c r="N1135" i="4"/>
  <c r="L1134" i="4"/>
  <c r="N1134" i="4" s="1"/>
  <c r="L1133" i="4"/>
  <c r="N1133" i="4"/>
  <c r="L1132" i="4"/>
  <c r="N1132" i="4" s="1"/>
  <c r="L1131" i="4"/>
  <c r="N1131" i="4" s="1"/>
  <c r="L1130" i="4"/>
  <c r="N1130" i="4" s="1"/>
  <c r="L1129" i="4"/>
  <c r="N1129" i="4"/>
  <c r="L1128" i="4"/>
  <c r="N1128" i="4" s="1"/>
  <c r="L1127" i="4"/>
  <c r="N1127" i="4"/>
  <c r="L1126" i="4"/>
  <c r="N1126" i="4" s="1"/>
  <c r="L1125" i="4"/>
  <c r="N1125" i="4"/>
  <c r="L1124" i="4"/>
  <c r="N1124" i="4" s="1"/>
  <c r="L1123" i="4"/>
  <c r="N1123" i="4" s="1"/>
  <c r="L1122" i="4"/>
  <c r="N1122" i="4" s="1"/>
  <c r="L1121" i="4"/>
  <c r="N1121" i="4"/>
  <c r="L1120" i="4"/>
  <c r="N1120" i="4" s="1"/>
  <c r="L1119" i="4"/>
  <c r="N1119" i="4" s="1"/>
  <c r="L1118" i="4"/>
  <c r="N1118" i="4" s="1"/>
  <c r="L1117" i="4"/>
  <c r="N1117" i="4"/>
  <c r="L1116" i="4"/>
  <c r="N1116" i="4" s="1"/>
  <c r="L1115" i="4"/>
  <c r="N1115" i="4" s="1"/>
  <c r="L1114" i="4"/>
  <c r="N1114" i="4" s="1"/>
  <c r="L1113" i="4"/>
  <c r="N1113" i="4" s="1"/>
  <c r="L1112" i="4"/>
  <c r="N1112" i="4" s="1"/>
  <c r="L1111" i="4"/>
  <c r="N1111" i="4"/>
  <c r="L1110" i="4"/>
  <c r="N1110" i="4" s="1"/>
  <c r="L1109" i="4"/>
  <c r="N1109" i="4"/>
  <c r="L1108" i="4"/>
  <c r="N1108" i="4" s="1"/>
  <c r="L1107" i="4"/>
  <c r="N1107" i="4" s="1"/>
  <c r="L1106" i="4"/>
  <c r="N1106" i="4" s="1"/>
  <c r="L1105" i="4"/>
  <c r="N1105" i="4"/>
  <c r="L1104" i="4"/>
  <c r="N1104" i="4" s="1"/>
  <c r="L1103" i="4"/>
  <c r="N1103" i="4" s="1"/>
  <c r="L1102" i="4"/>
  <c r="N1102" i="4" s="1"/>
  <c r="L1101" i="4"/>
  <c r="N1101" i="4"/>
  <c r="L1100" i="4"/>
  <c r="N1100" i="4" s="1"/>
  <c r="L1099" i="4"/>
  <c r="N1099" i="4" s="1"/>
  <c r="L1098" i="4"/>
  <c r="N1098" i="4" s="1"/>
  <c r="L1097" i="4"/>
  <c r="N1097" i="4" s="1"/>
  <c r="L1096" i="4"/>
  <c r="N1096" i="4" s="1"/>
  <c r="L1095" i="4"/>
  <c r="N1095" i="4"/>
  <c r="L1094" i="4"/>
  <c r="N1094" i="4" s="1"/>
  <c r="L1093" i="4"/>
  <c r="N1093" i="4"/>
  <c r="L1092" i="4"/>
  <c r="N1092" i="4" s="1"/>
  <c r="L1091" i="4"/>
  <c r="N1091" i="4" s="1"/>
  <c r="L1090" i="4"/>
  <c r="N1090" i="4" s="1"/>
  <c r="L1089" i="4"/>
  <c r="N1089" i="4"/>
  <c r="L1088" i="4"/>
  <c r="N1088" i="4" s="1"/>
  <c r="L1087" i="4"/>
  <c r="N1087" i="4" s="1"/>
  <c r="L1086" i="4"/>
  <c r="N1086" i="4" s="1"/>
  <c r="L1084" i="4"/>
  <c r="N1084" i="4"/>
  <c r="L1083" i="4"/>
  <c r="N1083" i="4" s="1"/>
  <c r="L1082" i="4"/>
  <c r="N1082" i="4" s="1"/>
  <c r="L1081" i="4"/>
  <c r="N1081" i="4" s="1"/>
  <c r="L1080" i="4"/>
  <c r="N1080" i="4" s="1"/>
  <c r="L1079" i="4"/>
  <c r="N1079" i="4" s="1"/>
  <c r="L1078" i="4"/>
  <c r="N1078" i="4" s="1"/>
  <c r="L1077" i="4"/>
  <c r="N1077" i="4" s="1"/>
  <c r="L1076" i="4"/>
  <c r="N1076" i="4"/>
  <c r="L1075" i="4"/>
  <c r="N1075" i="4" s="1"/>
  <c r="L1074" i="4"/>
  <c r="N1074" i="4" s="1"/>
  <c r="L1073" i="4"/>
  <c r="N1073" i="4" s="1"/>
  <c r="L1072" i="4"/>
  <c r="N1072" i="4" s="1"/>
  <c r="L1071" i="4"/>
  <c r="N1071" i="4" s="1"/>
  <c r="L1070" i="4"/>
  <c r="N1070" i="4" s="1"/>
  <c r="L1069" i="4"/>
  <c r="N1069" i="4" s="1"/>
  <c r="L1067" i="4"/>
  <c r="N1067" i="4"/>
  <c r="L1066" i="4"/>
  <c r="N1066" i="4" s="1"/>
  <c r="L1065" i="4"/>
  <c r="N1065" i="4" s="1"/>
  <c r="L1062" i="4"/>
  <c r="N1062" i="4" s="1"/>
  <c r="L1060" i="4"/>
  <c r="N1060" i="4" s="1"/>
  <c r="L1059" i="4"/>
  <c r="N1059" i="4" s="1"/>
  <c r="L1058" i="4"/>
  <c r="N1058" i="4"/>
  <c r="L1057" i="4"/>
  <c r="N1057" i="4" s="1"/>
  <c r="L1056" i="4"/>
  <c r="N1056" i="4"/>
  <c r="L1055" i="4"/>
  <c r="N1055" i="4" s="1"/>
  <c r="L1054" i="4"/>
  <c r="N1054" i="4" s="1"/>
  <c r="L1053" i="4"/>
  <c r="N1053" i="4" s="1"/>
  <c r="L1052" i="4"/>
  <c r="N1052" i="4"/>
  <c r="L1051" i="4"/>
  <c r="N1051" i="4" s="1"/>
  <c r="L1050" i="4"/>
  <c r="N1050" i="4" s="1"/>
  <c r="L1049" i="4"/>
  <c r="N1049" i="4" s="1"/>
  <c r="L1048" i="4"/>
  <c r="N1048" i="4"/>
  <c r="L1047" i="4"/>
  <c r="N1047" i="4" s="1"/>
  <c r="L1046" i="4"/>
  <c r="N1046" i="4" s="1"/>
  <c r="L1045" i="4"/>
  <c r="N1045" i="4" s="1"/>
  <c r="L1044" i="4"/>
  <c r="N1044" i="4" s="1"/>
  <c r="L1043" i="4"/>
  <c r="N1043" i="4" s="1"/>
  <c r="L1042" i="4"/>
  <c r="N1042" i="4"/>
  <c r="L1041" i="4"/>
  <c r="N1041" i="4" s="1"/>
  <c r="L1040" i="4"/>
  <c r="N1040" i="4"/>
  <c r="L1039" i="4"/>
  <c r="N1039" i="4" s="1"/>
  <c r="L1038" i="4"/>
  <c r="N1038" i="4" s="1"/>
  <c r="L1037" i="4"/>
  <c r="N1037" i="4" s="1"/>
  <c r="L1036" i="4"/>
  <c r="N1036" i="4"/>
  <c r="L1035" i="4"/>
  <c r="N1035" i="4" s="1"/>
  <c r="L1034" i="4"/>
  <c r="N1034" i="4" s="1"/>
  <c r="L1033" i="4"/>
  <c r="N1033" i="4" s="1"/>
  <c r="L1032" i="4"/>
  <c r="N1032" i="4"/>
  <c r="L1031" i="4"/>
  <c r="N1031" i="4" s="1"/>
  <c r="L1030" i="4"/>
  <c r="N1030" i="4" s="1"/>
  <c r="L1029" i="4"/>
  <c r="N1029" i="4" s="1"/>
  <c r="L1028" i="4"/>
  <c r="N1028" i="4" s="1"/>
  <c r="L1027" i="4"/>
  <c r="N1027" i="4" s="1"/>
  <c r="L1025" i="4"/>
  <c r="N1025" i="4"/>
  <c r="L1024" i="4"/>
  <c r="N1024" i="4" s="1"/>
  <c r="L1023" i="4"/>
  <c r="N1023" i="4"/>
  <c r="L1022" i="4"/>
  <c r="N1022" i="4" s="1"/>
  <c r="L1021" i="4"/>
  <c r="N1021" i="4" s="1"/>
  <c r="L1020" i="4"/>
  <c r="N1020" i="4" s="1"/>
  <c r="L1019" i="4"/>
  <c r="N1019" i="4"/>
  <c r="L1015" i="4"/>
  <c r="N1015" i="4" s="1"/>
  <c r="L1014" i="4"/>
  <c r="N1014" i="4" s="1"/>
  <c r="L1013" i="4"/>
  <c r="N1013" i="4" s="1"/>
  <c r="L1012" i="4"/>
  <c r="N1012" i="4"/>
  <c r="L1011" i="4"/>
  <c r="N1011" i="4" s="1"/>
  <c r="L1010" i="4"/>
  <c r="N1010" i="4" s="1"/>
  <c r="L1009" i="4"/>
  <c r="N1009" i="4" s="1"/>
  <c r="L1008" i="4"/>
  <c r="N1008" i="4" s="1"/>
  <c r="L1007" i="4"/>
  <c r="N1007" i="4" s="1"/>
  <c r="L1006" i="4"/>
  <c r="N1006" i="4"/>
  <c r="L1005" i="4"/>
  <c r="N1005" i="4" s="1"/>
  <c r="L1004" i="4"/>
  <c r="N1004" i="4"/>
  <c r="L1003" i="4"/>
  <c r="N1003" i="4" s="1"/>
  <c r="L1002" i="4"/>
  <c r="N1002" i="4" s="1"/>
  <c r="L1001" i="4"/>
  <c r="N1001" i="4" s="1"/>
  <c r="L1000" i="4"/>
  <c r="N1000" i="4"/>
  <c r="L999" i="4"/>
  <c r="N999" i="4" s="1"/>
  <c r="L998" i="4"/>
  <c r="N998" i="4"/>
  <c r="L997" i="4"/>
  <c r="N997" i="4" s="1"/>
  <c r="L996" i="4"/>
  <c r="N996" i="4"/>
  <c r="L995" i="4"/>
  <c r="N995" i="4" s="1"/>
  <c r="L994" i="4"/>
  <c r="N994" i="4" s="1"/>
  <c r="L993" i="4"/>
  <c r="N993" i="4" s="1"/>
  <c r="L992" i="4"/>
  <c r="N992" i="4"/>
  <c r="L991" i="4"/>
  <c r="N991" i="4" s="1"/>
  <c r="L985" i="4"/>
  <c r="N985" i="4"/>
  <c r="L984" i="4"/>
  <c r="N984" i="4" s="1"/>
  <c r="L983" i="4"/>
  <c r="N983" i="4"/>
  <c r="L982" i="4"/>
  <c r="N982" i="4" s="1"/>
  <c r="L981" i="4"/>
  <c r="N981" i="4" s="1"/>
  <c r="L980" i="4"/>
  <c r="N980" i="4" s="1"/>
  <c r="L979" i="4"/>
  <c r="N979" i="4"/>
  <c r="L978" i="4"/>
  <c r="N978" i="4" s="1"/>
  <c r="L977" i="4"/>
  <c r="N977" i="4" s="1"/>
  <c r="L976" i="4"/>
  <c r="N976" i="4" s="1"/>
  <c r="L975" i="4"/>
  <c r="N975" i="4"/>
  <c r="L974" i="4"/>
  <c r="N974" i="4" s="1"/>
  <c r="L973" i="4"/>
  <c r="N973" i="4" s="1"/>
  <c r="L972" i="4"/>
  <c r="N972" i="4" s="1"/>
  <c r="L971" i="4"/>
  <c r="N971" i="4" s="1"/>
  <c r="L970" i="4"/>
  <c r="N970" i="4" s="1"/>
  <c r="L969" i="4"/>
  <c r="N969" i="4"/>
  <c r="L968" i="4"/>
  <c r="N968" i="4" s="1"/>
  <c r="L967" i="4"/>
  <c r="N967" i="4"/>
  <c r="L966" i="4"/>
  <c r="N966" i="4" s="1"/>
  <c r="L965" i="4"/>
  <c r="N965" i="4" s="1"/>
  <c r="L964" i="4"/>
  <c r="N964" i="4" s="1"/>
  <c r="L963" i="4"/>
  <c r="N963" i="4"/>
  <c r="L962" i="4"/>
  <c r="N962" i="4" s="1"/>
  <c r="L961" i="4"/>
  <c r="N961" i="4" s="1"/>
  <c r="L960" i="4"/>
  <c r="N960" i="4" s="1"/>
  <c r="L959" i="4"/>
  <c r="N959" i="4"/>
  <c r="L958" i="4"/>
  <c r="N958" i="4" s="1"/>
  <c r="L957" i="4"/>
  <c r="N957" i="4" s="1"/>
  <c r="L956" i="4"/>
  <c r="N956" i="4" s="1"/>
  <c r="L955" i="4"/>
  <c r="N955" i="4" s="1"/>
  <c r="L954" i="4"/>
  <c r="N954" i="4" s="1"/>
  <c r="L953" i="4"/>
  <c r="N953" i="4"/>
  <c r="L952" i="4"/>
  <c r="N952" i="4" s="1"/>
  <c r="L951" i="4"/>
  <c r="N951" i="4"/>
  <c r="L950" i="4"/>
  <c r="N950" i="4" s="1"/>
  <c r="L949" i="4"/>
  <c r="N949" i="4" s="1"/>
  <c r="L948" i="4"/>
  <c r="N948" i="4" s="1"/>
  <c r="L947" i="4"/>
  <c r="N947" i="4"/>
  <c r="L946" i="4"/>
  <c r="N946" i="4" s="1"/>
  <c r="L945" i="4"/>
  <c r="N945" i="4" s="1"/>
  <c r="L944" i="4"/>
  <c r="N944" i="4" s="1"/>
  <c r="L943" i="4"/>
  <c r="N943" i="4"/>
  <c r="L942" i="4"/>
  <c r="N942" i="4" s="1"/>
  <c r="L941" i="4"/>
  <c r="N941" i="4" s="1"/>
  <c r="L940" i="4"/>
  <c r="N940" i="4" s="1"/>
  <c r="L939" i="4"/>
  <c r="N939" i="4" s="1"/>
  <c r="L938" i="4"/>
  <c r="N938" i="4" s="1"/>
  <c r="L937" i="4"/>
  <c r="N937" i="4" s="1"/>
  <c r="L936" i="4"/>
  <c r="N936" i="4" s="1"/>
  <c r="L935" i="4"/>
  <c r="N935" i="4"/>
  <c r="L934" i="4"/>
  <c r="N934" i="4" s="1"/>
  <c r="L933" i="4"/>
  <c r="N933" i="4" s="1"/>
  <c r="L932" i="4"/>
  <c r="N932" i="4" s="1"/>
  <c r="L931" i="4"/>
  <c r="N931" i="4" s="1"/>
  <c r="L930" i="4"/>
  <c r="N930" i="4" s="1"/>
  <c r="L929" i="4"/>
  <c r="N929" i="4" s="1"/>
  <c r="L928" i="4"/>
  <c r="N928" i="4" s="1"/>
  <c r="L927" i="4"/>
  <c r="N927" i="4"/>
  <c r="L926" i="4"/>
  <c r="N926" i="4" s="1"/>
  <c r="L925" i="4"/>
  <c r="N925" i="4" s="1"/>
  <c r="L924" i="4"/>
  <c r="N924" i="4" s="1"/>
  <c r="L923" i="4"/>
  <c r="N923" i="4" s="1"/>
  <c r="L922" i="4"/>
  <c r="N922" i="4" s="1"/>
  <c r="L921" i="4"/>
  <c r="N921" i="4"/>
  <c r="L920" i="4"/>
  <c r="N920" i="4" s="1"/>
  <c r="L919" i="4"/>
  <c r="N919" i="4"/>
  <c r="L918" i="4"/>
  <c r="N918" i="4" s="1"/>
  <c r="L917" i="4"/>
  <c r="N917" i="4" s="1"/>
  <c r="L916" i="4"/>
  <c r="N916" i="4" s="1"/>
  <c r="L915" i="4"/>
  <c r="N915" i="4"/>
  <c r="L914" i="4"/>
  <c r="N914" i="4" s="1"/>
  <c r="L913" i="4"/>
  <c r="N913" i="4" s="1"/>
  <c r="L912" i="4"/>
  <c r="N912" i="4" s="1"/>
  <c r="L911" i="4"/>
  <c r="N911" i="4"/>
  <c r="L910" i="4"/>
  <c r="N910" i="4" s="1"/>
  <c r="L909" i="4"/>
  <c r="N909" i="4" s="1"/>
  <c r="L908" i="4"/>
  <c r="N908" i="4" s="1"/>
  <c r="L907" i="4"/>
  <c r="N907" i="4" s="1"/>
  <c r="L906" i="4"/>
  <c r="N906" i="4" s="1"/>
  <c r="L905" i="4"/>
  <c r="N905" i="4"/>
  <c r="L904" i="4"/>
  <c r="N904" i="4" s="1"/>
  <c r="L903" i="4"/>
  <c r="N903" i="4"/>
  <c r="L902" i="4"/>
  <c r="N902" i="4" s="1"/>
  <c r="L901" i="4"/>
  <c r="N901" i="4" s="1"/>
  <c r="L900" i="4"/>
  <c r="N900" i="4" s="1"/>
  <c r="L899" i="4"/>
  <c r="N899" i="4"/>
  <c r="L898" i="4"/>
  <c r="N898" i="4" s="1"/>
  <c r="L897" i="4"/>
  <c r="N897" i="4" s="1"/>
  <c r="L896" i="4"/>
  <c r="N896" i="4" s="1"/>
  <c r="L895" i="4"/>
  <c r="N895" i="4"/>
  <c r="L894" i="4"/>
  <c r="N894" i="4" s="1"/>
  <c r="L893" i="4"/>
  <c r="N893" i="4" s="1"/>
  <c r="L892" i="4"/>
  <c r="N892" i="4" s="1"/>
  <c r="L891" i="4"/>
  <c r="N891" i="4" s="1"/>
  <c r="L890" i="4"/>
  <c r="N890" i="4" s="1"/>
  <c r="L889" i="4"/>
  <c r="N889" i="4"/>
  <c r="L888" i="4"/>
  <c r="N888" i="4" s="1"/>
  <c r="L887" i="4"/>
  <c r="N887" i="4"/>
  <c r="L886" i="4"/>
  <c r="N886" i="4" s="1"/>
  <c r="L885" i="4"/>
  <c r="N885" i="4" s="1"/>
  <c r="L884" i="4"/>
  <c r="N884" i="4" s="1"/>
  <c r="L883" i="4"/>
  <c r="N883" i="4"/>
  <c r="L882" i="4"/>
  <c r="N882" i="4" s="1"/>
  <c r="L881" i="4"/>
  <c r="N881" i="4" s="1"/>
  <c r="L880" i="4"/>
  <c r="N880" i="4" s="1"/>
  <c r="L879" i="4"/>
  <c r="N879" i="4"/>
  <c r="L878" i="4"/>
  <c r="N878" i="4" s="1"/>
  <c r="L877" i="4"/>
  <c r="N877" i="4" s="1"/>
  <c r="L876" i="4"/>
  <c r="N876" i="4" s="1"/>
  <c r="L875" i="4"/>
  <c r="N875" i="4" s="1"/>
  <c r="L874" i="4"/>
  <c r="N874" i="4" s="1"/>
  <c r="L873" i="4"/>
  <c r="N873" i="4"/>
  <c r="L872" i="4"/>
  <c r="N872" i="4" s="1"/>
  <c r="L871" i="4"/>
  <c r="N871" i="4"/>
  <c r="L870" i="4"/>
  <c r="N870" i="4" s="1"/>
  <c r="L869" i="4"/>
  <c r="N869" i="4"/>
  <c r="L868" i="4"/>
  <c r="N868" i="4" s="1"/>
  <c r="L867" i="4"/>
  <c r="N867" i="4" s="1"/>
  <c r="L866" i="4"/>
  <c r="N866" i="4" s="1"/>
  <c r="L865" i="4"/>
  <c r="N865" i="4"/>
  <c r="L864" i="4"/>
  <c r="N864" i="4" s="1"/>
  <c r="L863" i="4"/>
  <c r="N863" i="4"/>
  <c r="L862" i="4"/>
  <c r="N862" i="4" s="1"/>
  <c r="L861" i="4"/>
  <c r="N861" i="4"/>
  <c r="L860" i="4"/>
  <c r="N860" i="4" s="1"/>
  <c r="L859" i="4"/>
  <c r="N859" i="4" s="1"/>
  <c r="L858" i="4"/>
  <c r="N858" i="4" s="1"/>
  <c r="L857" i="4"/>
  <c r="N857" i="4"/>
  <c r="L856" i="4"/>
  <c r="N856" i="4" s="1"/>
  <c r="L855" i="4"/>
  <c r="N855" i="4" s="1"/>
  <c r="L854" i="4"/>
  <c r="N854" i="4" s="1"/>
  <c r="L853" i="4"/>
  <c r="N853" i="4"/>
  <c r="L852" i="4"/>
  <c r="N852" i="4" s="1"/>
  <c r="L851" i="4"/>
  <c r="N851" i="4" s="1"/>
  <c r="L850" i="4"/>
  <c r="N850" i="4" s="1"/>
  <c r="L849" i="4"/>
  <c r="N849" i="4" s="1"/>
  <c r="L848" i="4"/>
  <c r="N848" i="4" s="1"/>
  <c r="L847" i="4"/>
  <c r="N847" i="4" s="1"/>
  <c r="L846" i="4"/>
  <c r="N846" i="4" s="1"/>
  <c r="L845" i="4"/>
  <c r="N845" i="4"/>
  <c r="L844" i="4"/>
  <c r="N844" i="4" s="1"/>
  <c r="L843" i="4"/>
  <c r="N843" i="4" s="1"/>
  <c r="L842" i="4"/>
  <c r="N842" i="4" s="1"/>
  <c r="L841" i="4"/>
  <c r="N841" i="4" s="1"/>
  <c r="L840" i="4"/>
  <c r="N840" i="4" s="1"/>
  <c r="L839" i="4"/>
  <c r="N839" i="4" s="1"/>
  <c r="L838" i="4"/>
  <c r="N838" i="4" s="1"/>
  <c r="L837" i="4"/>
  <c r="N837" i="4"/>
  <c r="L836" i="4"/>
  <c r="N836" i="4" s="1"/>
  <c r="L835" i="4"/>
  <c r="N835" i="4" s="1"/>
  <c r="L834" i="4"/>
  <c r="N834" i="4" s="1"/>
  <c r="L833" i="4"/>
  <c r="N833" i="4" s="1"/>
  <c r="L832" i="4"/>
  <c r="N832" i="4" s="1"/>
  <c r="L831" i="4"/>
  <c r="N831" i="4"/>
  <c r="L830" i="4"/>
  <c r="N830" i="4" s="1"/>
  <c r="L829" i="4"/>
  <c r="N829" i="4"/>
  <c r="L828" i="4"/>
  <c r="N828" i="4" s="1"/>
  <c r="L827" i="4"/>
  <c r="N827" i="4" s="1"/>
  <c r="L826" i="4"/>
  <c r="N826" i="4" s="1"/>
  <c r="L805" i="4"/>
  <c r="N805" i="4"/>
  <c r="L804" i="4"/>
  <c r="N804" i="4" s="1"/>
  <c r="L801" i="4"/>
  <c r="N801" i="4" s="1"/>
  <c r="L800" i="4"/>
  <c r="N800" i="4" s="1"/>
  <c r="L799" i="4"/>
  <c r="N799" i="4"/>
  <c r="L798" i="4"/>
  <c r="N798" i="4" s="1"/>
  <c r="L797" i="4"/>
  <c r="N797" i="4" s="1"/>
  <c r="L790" i="4"/>
  <c r="N790" i="4" s="1"/>
  <c r="L789" i="4"/>
  <c r="N789" i="4" s="1"/>
  <c r="L786" i="4"/>
  <c r="N786" i="4" s="1"/>
  <c r="L785" i="4"/>
  <c r="N785" i="4"/>
  <c r="L784" i="4"/>
  <c r="N784" i="4" s="1"/>
  <c r="L783" i="4"/>
  <c r="N783" i="4"/>
  <c r="L782" i="4"/>
  <c r="N782" i="4" s="1"/>
  <c r="L781" i="4"/>
  <c r="N781" i="4" s="1"/>
  <c r="L780" i="4"/>
  <c r="N780" i="4" s="1"/>
  <c r="L779" i="4"/>
  <c r="N779" i="4"/>
  <c r="L778" i="4"/>
  <c r="N778" i="4" s="1"/>
  <c r="L777" i="4"/>
  <c r="N777" i="4"/>
  <c r="L774" i="4"/>
  <c r="N774" i="4" s="1"/>
  <c r="L773" i="4"/>
  <c r="N773" i="4"/>
  <c r="L772" i="4"/>
  <c r="N772" i="4" s="1"/>
  <c r="L771" i="4"/>
  <c r="N771" i="4" s="1"/>
  <c r="L770" i="4"/>
  <c r="N770" i="4" s="1"/>
  <c r="L769" i="4"/>
  <c r="N769" i="4"/>
  <c r="L768" i="4"/>
  <c r="N768" i="4" s="1"/>
  <c r="L767" i="4"/>
  <c r="N767" i="4"/>
  <c r="L766" i="4"/>
  <c r="N766" i="4" s="1"/>
  <c r="L765" i="4"/>
  <c r="N765" i="4"/>
  <c r="L764" i="4"/>
  <c r="N764" i="4" s="1"/>
  <c r="L763" i="4"/>
  <c r="N763" i="4" s="1"/>
  <c r="L762" i="4"/>
  <c r="N762" i="4" s="1"/>
  <c r="L761" i="4"/>
  <c r="N761" i="4"/>
  <c r="L760" i="4"/>
  <c r="N760" i="4" s="1"/>
  <c r="L759" i="4"/>
  <c r="N759" i="4" s="1"/>
  <c r="L758" i="4"/>
  <c r="N758" i="4" s="1"/>
  <c r="L757" i="4"/>
  <c r="N757" i="4"/>
  <c r="L756" i="4"/>
  <c r="N756" i="4" s="1"/>
  <c r="L755" i="4"/>
  <c r="N755" i="4" s="1"/>
  <c r="L754" i="4"/>
  <c r="N754" i="4" s="1"/>
  <c r="L753" i="4"/>
  <c r="N753" i="4"/>
  <c r="L752" i="4"/>
  <c r="N752" i="4" s="1"/>
  <c r="L751" i="4"/>
  <c r="N751" i="4" s="1"/>
  <c r="L750" i="4"/>
  <c r="N750" i="4" s="1"/>
  <c r="L749" i="4"/>
  <c r="N749" i="4" s="1"/>
  <c r="L748" i="4"/>
  <c r="N748" i="4" s="1"/>
  <c r="L747" i="4"/>
  <c r="N747" i="4" s="1"/>
  <c r="L746" i="4"/>
  <c r="N746" i="4" s="1"/>
  <c r="L745" i="4"/>
  <c r="N745" i="4"/>
  <c r="L744" i="4"/>
  <c r="N744" i="4" s="1"/>
  <c r="L743" i="4"/>
  <c r="N743" i="4" s="1"/>
  <c r="L742" i="4"/>
  <c r="N742" i="4" s="1"/>
  <c r="L741" i="4"/>
  <c r="N741" i="4" s="1"/>
  <c r="L740" i="4"/>
  <c r="N740" i="4" s="1"/>
  <c r="L739" i="4"/>
  <c r="N739" i="4"/>
  <c r="L738" i="4"/>
  <c r="N738" i="4" s="1"/>
  <c r="L737" i="4"/>
  <c r="N737" i="4"/>
  <c r="L736" i="4"/>
  <c r="N736" i="4" s="1"/>
  <c r="L735" i="4"/>
  <c r="N735" i="4" s="1"/>
  <c r="L734" i="4"/>
  <c r="N734" i="4" s="1"/>
  <c r="L733" i="4"/>
  <c r="N733" i="4"/>
  <c r="L732" i="4"/>
  <c r="N732" i="4" s="1"/>
  <c r="L731" i="4"/>
  <c r="N731" i="4"/>
  <c r="L730" i="4"/>
  <c r="N730" i="4" s="1"/>
  <c r="L729" i="4"/>
  <c r="N729" i="4"/>
  <c r="L728" i="4"/>
  <c r="N728" i="4" s="1"/>
  <c r="L727" i="4"/>
  <c r="N727" i="4" s="1"/>
  <c r="L726" i="4"/>
  <c r="N726" i="4" s="1"/>
  <c r="L725" i="4"/>
  <c r="N725" i="4"/>
  <c r="L724" i="4"/>
  <c r="N724" i="4" s="1"/>
  <c r="L713" i="4"/>
  <c r="N713" i="4" s="1"/>
  <c r="L711" i="4"/>
  <c r="N711" i="4" s="1"/>
  <c r="L710" i="4"/>
  <c r="N710" i="4"/>
  <c r="L709" i="4"/>
  <c r="N709" i="4" s="1"/>
  <c r="L708" i="4"/>
  <c r="N708" i="4" s="1"/>
  <c r="L707" i="4"/>
  <c r="N707" i="4" s="1"/>
  <c r="L706" i="4"/>
  <c r="N706" i="4" s="1"/>
  <c r="L705" i="4"/>
  <c r="N705" i="4" s="1"/>
  <c r="L704" i="4"/>
  <c r="N704" i="4" s="1"/>
  <c r="L703" i="4"/>
  <c r="N703" i="4" s="1"/>
  <c r="L702" i="4"/>
  <c r="N702" i="4"/>
  <c r="L701" i="4"/>
  <c r="N701" i="4" s="1"/>
  <c r="L700" i="4"/>
  <c r="N700" i="4" s="1"/>
  <c r="L699" i="4"/>
  <c r="N699" i="4" s="1"/>
  <c r="L698" i="4"/>
  <c r="N698" i="4" s="1"/>
  <c r="L697" i="4"/>
  <c r="N697" i="4" s="1"/>
  <c r="L696" i="4"/>
  <c r="N696" i="4"/>
  <c r="L695" i="4"/>
  <c r="N695" i="4" s="1"/>
  <c r="L694" i="4"/>
  <c r="N694" i="4"/>
  <c r="L693" i="4"/>
  <c r="N693" i="4" s="1"/>
  <c r="L692" i="4"/>
  <c r="N692" i="4" s="1"/>
  <c r="L691" i="4"/>
  <c r="N691" i="4" s="1"/>
  <c r="L690" i="4"/>
  <c r="N690" i="4"/>
  <c r="L689" i="4"/>
  <c r="N689" i="4" s="1"/>
  <c r="L688" i="4"/>
  <c r="N688" i="4"/>
  <c r="L687" i="4"/>
  <c r="N687" i="4" s="1"/>
  <c r="L686" i="4"/>
  <c r="N686" i="4"/>
  <c r="L685" i="4"/>
  <c r="N685" i="4" s="1"/>
  <c r="L684" i="4"/>
  <c r="N684" i="4" s="1"/>
  <c r="L683" i="4"/>
  <c r="N683" i="4" s="1"/>
  <c r="L682" i="4"/>
  <c r="N682" i="4"/>
  <c r="L681" i="4"/>
  <c r="N681" i="4" s="1"/>
  <c r="L680" i="4"/>
  <c r="N680" i="4" s="1"/>
  <c r="L679" i="4"/>
  <c r="N679" i="4" s="1"/>
  <c r="L678" i="4"/>
  <c r="N678" i="4"/>
  <c r="L677" i="4"/>
  <c r="N677" i="4" s="1"/>
  <c r="L676" i="4"/>
  <c r="N676" i="4" s="1"/>
  <c r="L675" i="4"/>
  <c r="N675" i="4" s="1"/>
  <c r="L674" i="4"/>
  <c r="N674" i="4" s="1"/>
  <c r="L673" i="4"/>
  <c r="N673" i="4" s="1"/>
  <c r="L672" i="4"/>
  <c r="N672" i="4" s="1"/>
  <c r="L671" i="4"/>
  <c r="N671" i="4" s="1"/>
  <c r="L670" i="4"/>
  <c r="N670" i="4"/>
  <c r="L669" i="4"/>
  <c r="N669" i="4" s="1"/>
  <c r="L668" i="4"/>
  <c r="N668" i="4" s="1"/>
  <c r="L667" i="4"/>
  <c r="N667" i="4" s="1"/>
  <c r="L666" i="4"/>
  <c r="N666" i="4" s="1"/>
  <c r="L665" i="4"/>
  <c r="N665" i="4" s="1"/>
  <c r="L664" i="4"/>
  <c r="N664" i="4"/>
  <c r="L663" i="4"/>
  <c r="N663" i="4" s="1"/>
  <c r="L662" i="4"/>
  <c r="N662" i="4"/>
  <c r="L661" i="4"/>
  <c r="N661" i="4" s="1"/>
  <c r="L660" i="4"/>
  <c r="N660" i="4" s="1"/>
  <c r="L659" i="4"/>
  <c r="N659" i="4" s="1"/>
  <c r="L658" i="4"/>
  <c r="N658" i="4"/>
  <c r="L657" i="4"/>
  <c r="N657" i="4" s="1"/>
  <c r="L656" i="4"/>
  <c r="N656" i="4"/>
  <c r="L655" i="4"/>
  <c r="N655" i="4" s="1"/>
  <c r="L650" i="4"/>
  <c r="N650" i="4"/>
  <c r="L648" i="4"/>
  <c r="N648" i="4" s="1"/>
  <c r="L647" i="4"/>
  <c r="N647" i="4" s="1"/>
  <c r="L646" i="4"/>
  <c r="N646" i="4" s="1"/>
  <c r="L645" i="4"/>
  <c r="N645" i="4"/>
  <c r="L644" i="4"/>
  <c r="N644" i="4" s="1"/>
  <c r="L643" i="4"/>
  <c r="N643" i="4" s="1"/>
  <c r="L642" i="4"/>
  <c r="N642" i="4" s="1"/>
  <c r="L641" i="4"/>
  <c r="N641" i="4"/>
  <c r="L640" i="4"/>
  <c r="N640" i="4" s="1"/>
  <c r="L639" i="4"/>
  <c r="N639" i="4" s="1"/>
  <c r="L638" i="4"/>
  <c r="N638" i="4" s="1"/>
  <c r="L637" i="4"/>
  <c r="N637" i="4" s="1"/>
  <c r="L636" i="4"/>
  <c r="N636" i="4"/>
  <c r="L635" i="4"/>
  <c r="N635" i="4" s="1"/>
  <c r="L634" i="4"/>
  <c r="N634" i="4"/>
  <c r="L633" i="4"/>
  <c r="N633" i="4" s="1"/>
  <c r="L632" i="4"/>
  <c r="N632" i="4" s="1"/>
  <c r="L631" i="4"/>
  <c r="N631" i="4" s="1"/>
  <c r="L630" i="4"/>
  <c r="N630" i="4" s="1"/>
  <c r="L629" i="4"/>
  <c r="N629" i="4" s="1"/>
  <c r="L628" i="4"/>
  <c r="N628" i="4"/>
  <c r="L627" i="4"/>
  <c r="N627" i="4" s="1"/>
  <c r="L626" i="4"/>
  <c r="N626" i="4"/>
  <c r="L625" i="4"/>
  <c r="N625" i="4" s="1"/>
  <c r="L624" i="4"/>
  <c r="N624" i="4" s="1"/>
  <c r="L623" i="4"/>
  <c r="N623" i="4" s="1"/>
  <c r="L622" i="4"/>
  <c r="N622" i="4" s="1"/>
  <c r="L621" i="4"/>
  <c r="N621" i="4" s="1"/>
  <c r="L620" i="4"/>
  <c r="N620" i="4"/>
  <c r="L619" i="4"/>
  <c r="N619" i="4" s="1"/>
  <c r="L618" i="4"/>
  <c r="N618" i="4"/>
  <c r="L617" i="4"/>
  <c r="N617" i="4" s="1"/>
  <c r="L616" i="4"/>
  <c r="N616" i="4" s="1"/>
  <c r="L615" i="4"/>
  <c r="N615" i="4" s="1"/>
  <c r="L614" i="4"/>
  <c r="N614" i="4" s="1"/>
  <c r="L613" i="4"/>
  <c r="N613" i="4" s="1"/>
  <c r="L612" i="4"/>
  <c r="N612" i="4"/>
  <c r="L611" i="4"/>
  <c r="N611" i="4" s="1"/>
  <c r="L610" i="4"/>
  <c r="N610" i="4"/>
  <c r="L609" i="4"/>
  <c r="N609" i="4" s="1"/>
  <c r="L608" i="4"/>
  <c r="N608" i="4" s="1"/>
  <c r="L607" i="4"/>
  <c r="N607" i="4" s="1"/>
  <c r="L606" i="4"/>
  <c r="N606" i="4" s="1"/>
  <c r="L605" i="4"/>
  <c r="N605" i="4" s="1"/>
  <c r="L604" i="4"/>
  <c r="N604" i="4"/>
  <c r="L603" i="4"/>
  <c r="N603" i="4" s="1"/>
  <c r="L602" i="4"/>
  <c r="N602" i="4"/>
  <c r="L601" i="4"/>
  <c r="N601" i="4" s="1"/>
  <c r="L600" i="4"/>
  <c r="N600" i="4" s="1"/>
  <c r="L599" i="4"/>
  <c r="N599" i="4" s="1"/>
  <c r="L598" i="4"/>
  <c r="N598" i="4" s="1"/>
  <c r="L597" i="4"/>
  <c r="N597" i="4" s="1"/>
  <c r="L596" i="4"/>
  <c r="N596" i="4"/>
  <c r="L595" i="4"/>
  <c r="N595" i="4" s="1"/>
  <c r="L594" i="4"/>
  <c r="N594" i="4"/>
  <c r="L593" i="4"/>
  <c r="N593" i="4" s="1"/>
  <c r="L592" i="4"/>
  <c r="N592" i="4" s="1"/>
  <c r="L591" i="4"/>
  <c r="N591" i="4" s="1"/>
  <c r="L590" i="4"/>
  <c r="N590" i="4" s="1"/>
  <c r="L589" i="4"/>
  <c r="N589" i="4" s="1"/>
  <c r="L588" i="4"/>
  <c r="N588" i="4"/>
  <c r="L587" i="4"/>
  <c r="N587" i="4" s="1"/>
  <c r="L586" i="4"/>
  <c r="N586" i="4"/>
  <c r="L585" i="4"/>
  <c r="N585" i="4" s="1"/>
  <c r="L584" i="4"/>
  <c r="N584" i="4" s="1"/>
  <c r="L583" i="4"/>
  <c r="N583" i="4" s="1"/>
  <c r="L582" i="4"/>
  <c r="N582" i="4" s="1"/>
  <c r="L581" i="4"/>
  <c r="N581" i="4" s="1"/>
  <c r="L580" i="4"/>
  <c r="N580" i="4"/>
  <c r="L579" i="4"/>
  <c r="N579" i="4" s="1"/>
  <c r="L578" i="4"/>
  <c r="N578" i="4"/>
  <c r="L577" i="4"/>
  <c r="N577" i="4" s="1"/>
  <c r="L576" i="4"/>
  <c r="N576" i="4" s="1"/>
  <c r="L575" i="4"/>
  <c r="N575" i="4" s="1"/>
  <c r="L574" i="4"/>
  <c r="N574" i="4" s="1"/>
  <c r="L573" i="4"/>
  <c r="N573" i="4" s="1"/>
  <c r="L572" i="4"/>
  <c r="N572" i="4"/>
  <c r="L571" i="4"/>
  <c r="N571" i="4" s="1"/>
  <c r="L570" i="4"/>
  <c r="N570" i="4"/>
  <c r="L569" i="4"/>
  <c r="N569" i="4" s="1"/>
  <c r="L568" i="4"/>
  <c r="N568" i="4" s="1"/>
  <c r="L567" i="4"/>
  <c r="N567" i="4" s="1"/>
  <c r="L566" i="4"/>
  <c r="N566" i="4" s="1"/>
  <c r="L565" i="4"/>
  <c r="N565" i="4" s="1"/>
  <c r="L564" i="4"/>
  <c r="N564" i="4"/>
  <c r="L563" i="4"/>
  <c r="N563" i="4" s="1"/>
  <c r="L562" i="4"/>
  <c r="N562" i="4"/>
  <c r="L561" i="4"/>
  <c r="N561" i="4" s="1"/>
  <c r="L560" i="4"/>
  <c r="N560" i="4" s="1"/>
  <c r="L559" i="4"/>
  <c r="N559" i="4" s="1"/>
  <c r="L558" i="4"/>
  <c r="N558" i="4" s="1"/>
  <c r="L557" i="4"/>
  <c r="N557" i="4" s="1"/>
  <c r="L556" i="4"/>
  <c r="N556" i="4"/>
  <c r="L555" i="4"/>
  <c r="N555" i="4" s="1"/>
  <c r="L554" i="4"/>
  <c r="N554" i="4"/>
  <c r="L553" i="4"/>
  <c r="N553" i="4" s="1"/>
  <c r="L552" i="4"/>
  <c r="N552" i="4" s="1"/>
  <c r="L551" i="4"/>
  <c r="N551" i="4" s="1"/>
  <c r="L550" i="4"/>
  <c r="N550" i="4" s="1"/>
  <c r="L549" i="4"/>
  <c r="N549" i="4" s="1"/>
  <c r="L548" i="4"/>
  <c r="N548" i="4"/>
  <c r="L547" i="4"/>
  <c r="N547" i="4" s="1"/>
  <c r="L546" i="4"/>
  <c r="N546" i="4"/>
  <c r="L545" i="4"/>
  <c r="N545" i="4" s="1"/>
  <c r="L544" i="4"/>
  <c r="N544" i="4" s="1"/>
  <c r="L543" i="4"/>
  <c r="N543" i="4" s="1"/>
  <c r="L542" i="4"/>
  <c r="N542" i="4" s="1"/>
  <c r="L541" i="4"/>
  <c r="N541" i="4" s="1"/>
  <c r="L540" i="4"/>
  <c r="N540" i="4"/>
  <c r="L539" i="4"/>
  <c r="N539" i="4" s="1"/>
  <c r="L538" i="4"/>
  <c r="N538" i="4"/>
  <c r="L537" i="4"/>
  <c r="N537" i="4" s="1"/>
  <c r="L536" i="4"/>
  <c r="N536" i="4" s="1"/>
  <c r="L535" i="4"/>
  <c r="N535" i="4" s="1"/>
  <c r="L534" i="4"/>
  <c r="N534" i="4" s="1"/>
  <c r="L533" i="4"/>
  <c r="N533" i="4" s="1"/>
  <c r="L532" i="4"/>
  <c r="N532" i="4"/>
  <c r="L531" i="4"/>
  <c r="N531" i="4" s="1"/>
  <c r="L530" i="4"/>
  <c r="N530" i="4"/>
  <c r="L529" i="4"/>
  <c r="N529" i="4" s="1"/>
  <c r="L528" i="4"/>
  <c r="N528" i="4" s="1"/>
  <c r="L527" i="4"/>
  <c r="N527" i="4" s="1"/>
  <c r="L526" i="4"/>
  <c r="N526" i="4" s="1"/>
  <c r="L525" i="4"/>
  <c r="N525" i="4" s="1"/>
  <c r="L524" i="4"/>
  <c r="N524" i="4"/>
  <c r="L523" i="4"/>
  <c r="N523" i="4" s="1"/>
  <c r="L522" i="4"/>
  <c r="N522" i="4"/>
  <c r="L521" i="4"/>
  <c r="N521" i="4" s="1"/>
  <c r="L519" i="4"/>
  <c r="N519" i="4" s="1"/>
  <c r="L518" i="4"/>
  <c r="N518" i="4" s="1"/>
  <c r="L517" i="4"/>
  <c r="N517" i="4" s="1"/>
  <c r="L516" i="4"/>
  <c r="N516" i="4" s="1"/>
  <c r="L515" i="4"/>
  <c r="N515" i="4"/>
  <c r="L514" i="4"/>
  <c r="N514" i="4" s="1"/>
  <c r="L513" i="4"/>
  <c r="N513" i="4"/>
  <c r="L512" i="4"/>
  <c r="N512" i="4" s="1"/>
  <c r="L511" i="4"/>
  <c r="N511" i="4" s="1"/>
  <c r="L510" i="4"/>
  <c r="N510" i="4" s="1"/>
  <c r="L509" i="4"/>
  <c r="N509" i="4" s="1"/>
  <c r="L508" i="4"/>
  <c r="N508" i="4" s="1"/>
  <c r="L507" i="4"/>
  <c r="N507" i="4"/>
  <c r="L506" i="4"/>
  <c r="N506" i="4" s="1"/>
  <c r="L505" i="4"/>
  <c r="N505" i="4"/>
  <c r="L504" i="4"/>
  <c r="N504" i="4" s="1"/>
  <c r="L503" i="4"/>
  <c r="N503" i="4" s="1"/>
  <c r="L502" i="4"/>
  <c r="N502" i="4" s="1"/>
  <c r="L501" i="4"/>
  <c r="N501" i="4" s="1"/>
  <c r="L500" i="4"/>
  <c r="N500" i="4" s="1"/>
  <c r="L499" i="4"/>
  <c r="N499" i="4"/>
  <c r="L498" i="4"/>
  <c r="N498" i="4" s="1"/>
  <c r="L497" i="4"/>
  <c r="N497" i="4"/>
  <c r="L496" i="4"/>
  <c r="N496" i="4" s="1"/>
  <c r="L495" i="4"/>
  <c r="N495" i="4" s="1"/>
  <c r="L494" i="4"/>
  <c r="N494" i="4" s="1"/>
  <c r="L493" i="4"/>
  <c r="N493" i="4" s="1"/>
  <c r="L492" i="4"/>
  <c r="N492" i="4" s="1"/>
  <c r="L491" i="4"/>
  <c r="N491" i="4"/>
  <c r="L490" i="4"/>
  <c r="N490" i="4" s="1"/>
  <c r="L489" i="4"/>
  <c r="N489" i="4"/>
  <c r="L488" i="4"/>
  <c r="N488" i="4" s="1"/>
  <c r="L487" i="4"/>
  <c r="N487" i="4" s="1"/>
  <c r="L486" i="4"/>
  <c r="N486" i="4" s="1"/>
  <c r="L485" i="4"/>
  <c r="N485" i="4" s="1"/>
  <c r="L484" i="4"/>
  <c r="N484" i="4" s="1"/>
  <c r="L483" i="4"/>
  <c r="N483" i="4"/>
  <c r="L482" i="4"/>
  <c r="N482" i="4" s="1"/>
  <c r="L481" i="4"/>
  <c r="N481" i="4"/>
  <c r="L480" i="4"/>
  <c r="N480" i="4" s="1"/>
  <c r="L479" i="4"/>
  <c r="N479" i="4" s="1"/>
  <c r="L478" i="4"/>
  <c r="N478" i="4" s="1"/>
  <c r="L477" i="4"/>
  <c r="N477" i="4" s="1"/>
  <c r="L476" i="4"/>
  <c r="N476" i="4" s="1"/>
  <c r="L475" i="4"/>
  <c r="N475" i="4"/>
  <c r="L474" i="4"/>
  <c r="N474" i="4" s="1"/>
  <c r="L473" i="4"/>
  <c r="N473" i="4"/>
  <c r="L472" i="4"/>
  <c r="N472" i="4" s="1"/>
  <c r="L471" i="4"/>
  <c r="N471" i="4" s="1"/>
  <c r="L470" i="4"/>
  <c r="N470" i="4" s="1"/>
  <c r="L469" i="4"/>
  <c r="N469" i="4" s="1"/>
  <c r="L468" i="4"/>
  <c r="N468" i="4" s="1"/>
  <c r="L467" i="4"/>
  <c r="N467" i="4"/>
  <c r="L466" i="4"/>
  <c r="N466" i="4" s="1"/>
  <c r="L465" i="4"/>
  <c r="N465" i="4"/>
  <c r="L464" i="4"/>
  <c r="N464" i="4" s="1"/>
  <c r="L463" i="4"/>
  <c r="N463" i="4" s="1"/>
  <c r="L462" i="4"/>
  <c r="N462" i="4" s="1"/>
  <c r="L461" i="4"/>
  <c r="N461" i="4" s="1"/>
  <c r="L460" i="4"/>
  <c r="N460" i="4" s="1"/>
  <c r="L459" i="4"/>
  <c r="N459" i="4"/>
  <c r="L458" i="4"/>
  <c r="N458" i="4" s="1"/>
  <c r="L457" i="4"/>
  <c r="N457" i="4"/>
  <c r="L456" i="4"/>
  <c r="N456" i="4" s="1"/>
  <c r="L455" i="4"/>
  <c r="N455" i="4" s="1"/>
  <c r="L454" i="4"/>
  <c r="N454" i="4" s="1"/>
  <c r="L453" i="4"/>
  <c r="N453" i="4" s="1"/>
  <c r="L452" i="4"/>
  <c r="N452" i="4" s="1"/>
  <c r="L451" i="4"/>
  <c r="N451" i="4"/>
  <c r="L448" i="4"/>
  <c r="N448" i="4" s="1"/>
  <c r="L447" i="4"/>
  <c r="N447" i="4"/>
  <c r="L445" i="4"/>
  <c r="N445" i="4" s="1"/>
  <c r="L444" i="4"/>
  <c r="N444" i="4" s="1"/>
  <c r="L443" i="4"/>
  <c r="N443" i="4" s="1"/>
  <c r="L442" i="4"/>
  <c r="N442" i="4" s="1"/>
  <c r="L441" i="4"/>
  <c r="N441" i="4" s="1"/>
  <c r="L440" i="4"/>
  <c r="N440" i="4"/>
  <c r="L439" i="4"/>
  <c r="N439" i="4" s="1"/>
  <c r="L438" i="4"/>
  <c r="N438" i="4"/>
  <c r="L437" i="4"/>
  <c r="N437" i="4" s="1"/>
  <c r="L436" i="4"/>
  <c r="N436" i="4" s="1"/>
  <c r="L435" i="4"/>
  <c r="N435" i="4" s="1"/>
  <c r="L434" i="4"/>
  <c r="N434" i="4" s="1"/>
  <c r="L433" i="4"/>
  <c r="N433" i="4" s="1"/>
  <c r="L432" i="4"/>
  <c r="N432" i="4"/>
  <c r="L431" i="4"/>
  <c r="N431" i="4" s="1"/>
  <c r="L430" i="4"/>
  <c r="N430" i="4"/>
  <c r="L429" i="4"/>
  <c r="N429" i="4" s="1"/>
  <c r="L428" i="4"/>
  <c r="N428" i="4" s="1"/>
  <c r="L427" i="4"/>
  <c r="N427" i="4" s="1"/>
  <c r="L426" i="4"/>
  <c r="N426" i="4" s="1"/>
  <c r="L425" i="4"/>
  <c r="N425" i="4" s="1"/>
  <c r="L424" i="4"/>
  <c r="N424" i="4"/>
  <c r="L423" i="4"/>
  <c r="N423" i="4" s="1"/>
  <c r="L422" i="4"/>
  <c r="N422" i="4"/>
  <c r="L421" i="4"/>
  <c r="N421" i="4" s="1"/>
  <c r="L420" i="4"/>
  <c r="N420" i="4" s="1"/>
  <c r="L419" i="4"/>
  <c r="N419" i="4" s="1"/>
  <c r="L418" i="4"/>
  <c r="N418" i="4" s="1"/>
  <c r="L417" i="4"/>
  <c r="N417" i="4" s="1"/>
  <c r="L416" i="4"/>
  <c r="N416" i="4"/>
  <c r="L415" i="4"/>
  <c r="N415" i="4" s="1"/>
  <c r="L414" i="4"/>
  <c r="N414" i="4"/>
  <c r="L413" i="4"/>
  <c r="N413" i="4" s="1"/>
  <c r="L412" i="4"/>
  <c r="N412" i="4" s="1"/>
  <c r="L411" i="4"/>
  <c r="N411" i="4" s="1"/>
  <c r="L410" i="4"/>
  <c r="N410" i="4" s="1"/>
  <c r="L409" i="4"/>
  <c r="N409" i="4" s="1"/>
  <c r="L408" i="4"/>
  <c r="N408" i="4"/>
  <c r="L407" i="4"/>
  <c r="N407" i="4" s="1"/>
  <c r="L406" i="4"/>
  <c r="N406" i="4"/>
  <c r="L405" i="4"/>
  <c r="N405" i="4" s="1"/>
  <c r="L404" i="4"/>
  <c r="N404" i="4" s="1"/>
  <c r="L403" i="4"/>
  <c r="N403" i="4" s="1"/>
  <c r="L402" i="4"/>
  <c r="N402" i="4" s="1"/>
  <c r="L401" i="4"/>
  <c r="N401" i="4" s="1"/>
  <c r="L400" i="4"/>
  <c r="N400" i="4"/>
  <c r="L399" i="4"/>
  <c r="N399" i="4" s="1"/>
  <c r="L398" i="4"/>
  <c r="N398" i="4"/>
  <c r="L397" i="4"/>
  <c r="N397" i="4" s="1"/>
  <c r="L396" i="4"/>
  <c r="N396" i="4" s="1"/>
  <c r="L395" i="4"/>
  <c r="N395" i="4" s="1"/>
  <c r="L394" i="4"/>
  <c r="N394" i="4" s="1"/>
  <c r="L393" i="4"/>
  <c r="N393" i="4" s="1"/>
  <c r="L392" i="4"/>
  <c r="N392" i="4"/>
  <c r="L391" i="4"/>
  <c r="N391" i="4" s="1"/>
  <c r="L390" i="4"/>
  <c r="N390" i="4"/>
  <c r="L389" i="4"/>
  <c r="N389" i="4" s="1"/>
  <c r="L388" i="4"/>
  <c r="N388" i="4" s="1"/>
  <c r="L387" i="4"/>
  <c r="N387" i="4" s="1"/>
  <c r="L386" i="4"/>
  <c r="N386" i="4" s="1"/>
  <c r="L385" i="4"/>
  <c r="N385" i="4" s="1"/>
  <c r="L384" i="4"/>
  <c r="N384" i="4"/>
  <c r="L383" i="4"/>
  <c r="N383" i="4" s="1"/>
  <c r="L382" i="4"/>
  <c r="N382" i="4"/>
  <c r="L381" i="4"/>
  <c r="N381" i="4" s="1"/>
  <c r="L380" i="4"/>
  <c r="N380" i="4" s="1"/>
  <c r="L1177" i="4"/>
  <c r="N1177" i="4" s="1"/>
  <c r="L1176" i="4"/>
  <c r="N1176" i="4" s="1"/>
  <c r="L1175" i="4"/>
  <c r="N1175" i="4" s="1"/>
  <c r="L379" i="4"/>
  <c r="N379" i="4"/>
  <c r="L378" i="4"/>
  <c r="N378" i="4" s="1"/>
  <c r="L377" i="4"/>
  <c r="N377" i="4"/>
  <c r="L376" i="4"/>
  <c r="N376" i="4" s="1"/>
  <c r="L375" i="4"/>
  <c r="N375" i="4" s="1"/>
  <c r="L374" i="4"/>
  <c r="N374" i="4" s="1"/>
  <c r="L373" i="4"/>
  <c r="N373" i="4" s="1"/>
  <c r="L372" i="4"/>
  <c r="N372" i="4" s="1"/>
  <c r="L371" i="4"/>
  <c r="N371" i="4"/>
  <c r="L370" i="4"/>
  <c r="N370" i="4" s="1"/>
  <c r="L369" i="4"/>
  <c r="N369" i="4"/>
  <c r="L368" i="4"/>
  <c r="N368" i="4" s="1"/>
  <c r="L367" i="4"/>
  <c r="N367" i="4" s="1"/>
  <c r="L366" i="4"/>
  <c r="N366" i="4" s="1"/>
  <c r="L365" i="4"/>
  <c r="N365" i="4" s="1"/>
  <c r="L364" i="4"/>
  <c r="N364" i="4" s="1"/>
  <c r="L363" i="4"/>
  <c r="N363" i="4"/>
  <c r="L362" i="4"/>
  <c r="N362" i="4" s="1"/>
  <c r="L361" i="4"/>
  <c r="N361" i="4"/>
  <c r="L360" i="4"/>
  <c r="N360" i="4" s="1"/>
  <c r="L359" i="4"/>
  <c r="N359" i="4" s="1"/>
  <c r="L358" i="4"/>
  <c r="N358" i="4" s="1"/>
  <c r="L357" i="4"/>
  <c r="N357" i="4" s="1"/>
  <c r="L356" i="4"/>
  <c r="N356" i="4" s="1"/>
  <c r="L355" i="4"/>
  <c r="N355" i="4"/>
  <c r="L354" i="4"/>
  <c r="N354" i="4" s="1"/>
  <c r="L353" i="4"/>
  <c r="N353" i="4"/>
  <c r="L352" i="4"/>
  <c r="N352" i="4" s="1"/>
  <c r="L351" i="4"/>
  <c r="N351" i="4"/>
  <c r="L350" i="4"/>
  <c r="N350" i="4" s="1"/>
  <c r="L349" i="4"/>
  <c r="N349" i="4" s="1"/>
  <c r="L348" i="4"/>
  <c r="N348" i="4" s="1"/>
  <c r="L347" i="4"/>
  <c r="N347" i="4"/>
  <c r="L346" i="4"/>
  <c r="N346" i="4" s="1"/>
  <c r="L345" i="4"/>
  <c r="N345" i="4"/>
  <c r="L344" i="4"/>
  <c r="N344" i="4" s="1"/>
  <c r="L343" i="4"/>
  <c r="N343" i="4"/>
  <c r="L342" i="4"/>
  <c r="N342" i="4" s="1"/>
  <c r="L341" i="4"/>
  <c r="N341" i="4" s="1"/>
  <c r="L340" i="4"/>
  <c r="N340" i="4" s="1"/>
  <c r="L339" i="4"/>
  <c r="N339" i="4"/>
  <c r="L338" i="4"/>
  <c r="N338" i="4" s="1"/>
  <c r="L337" i="4"/>
  <c r="N337" i="4"/>
  <c r="L336" i="4"/>
  <c r="N336" i="4" s="1"/>
  <c r="L335" i="4"/>
  <c r="N335" i="4"/>
  <c r="L334" i="4"/>
  <c r="N334" i="4" s="1"/>
  <c r="L333" i="4"/>
  <c r="N333" i="4" s="1"/>
  <c r="L332" i="4"/>
  <c r="N332" i="4" s="1"/>
  <c r="L331" i="4"/>
  <c r="N331" i="4" s="1"/>
  <c r="L330" i="4"/>
  <c r="N330" i="4" s="1"/>
  <c r="L329" i="4"/>
  <c r="N329" i="4"/>
  <c r="L328" i="4"/>
  <c r="N328" i="4" s="1"/>
  <c r="L327" i="4"/>
  <c r="N327" i="4"/>
  <c r="L326" i="4"/>
  <c r="N326" i="4" s="1"/>
  <c r="L325" i="4"/>
  <c r="N325" i="4" s="1"/>
  <c r="L324" i="4"/>
  <c r="N324" i="4" s="1"/>
  <c r="L323" i="4"/>
  <c r="N323" i="4"/>
  <c r="L322" i="4"/>
  <c r="N322" i="4" s="1"/>
  <c r="L321" i="4"/>
  <c r="N321" i="4"/>
  <c r="L320" i="4"/>
  <c r="N320" i="4" s="1"/>
  <c r="L319" i="4"/>
  <c r="N319" i="4"/>
  <c r="L318" i="4"/>
  <c r="N318" i="4" s="1"/>
  <c r="L317" i="4"/>
  <c r="N317" i="4" s="1"/>
  <c r="L316" i="4"/>
  <c r="N316" i="4" s="1"/>
  <c r="L315" i="4"/>
  <c r="N315" i="4"/>
  <c r="L314" i="4"/>
  <c r="N314" i="4" s="1"/>
  <c r="L313" i="4"/>
  <c r="N313" i="4"/>
  <c r="L312" i="4"/>
  <c r="N312" i="4" s="1"/>
  <c r="L311" i="4"/>
  <c r="N311" i="4"/>
  <c r="L310" i="4"/>
  <c r="N310" i="4" s="1"/>
  <c r="L309" i="4"/>
  <c r="N309" i="4" s="1"/>
  <c r="L308" i="4"/>
  <c r="N308" i="4" s="1"/>
  <c r="L307" i="4"/>
  <c r="N307" i="4"/>
  <c r="L306" i="4"/>
  <c r="N306" i="4" s="1"/>
  <c r="L305" i="4"/>
  <c r="N305" i="4"/>
  <c r="L304" i="4"/>
  <c r="N304" i="4" s="1"/>
  <c r="L303" i="4"/>
  <c r="N303" i="4"/>
  <c r="L302" i="4"/>
  <c r="N302" i="4" s="1"/>
  <c r="L301" i="4"/>
  <c r="N301" i="4" s="1"/>
  <c r="L300" i="4"/>
  <c r="N300" i="4" s="1"/>
  <c r="L299" i="4"/>
  <c r="N299" i="4" s="1"/>
  <c r="L298" i="4"/>
  <c r="N298" i="4" s="1"/>
  <c r="L297" i="4"/>
  <c r="N297" i="4"/>
  <c r="L296" i="4"/>
  <c r="N296" i="4" s="1"/>
  <c r="L295" i="4"/>
  <c r="N295" i="4"/>
  <c r="L294" i="4"/>
  <c r="N294" i="4" s="1"/>
  <c r="L293" i="4"/>
  <c r="N293" i="4" s="1"/>
  <c r="L292" i="4"/>
  <c r="N292" i="4"/>
  <c r="L291" i="4"/>
  <c r="N291" i="4" s="1"/>
  <c r="L290" i="4"/>
  <c r="N290" i="4" s="1"/>
  <c r="L289" i="4"/>
  <c r="N289" i="4"/>
  <c r="L288" i="4"/>
  <c r="N288" i="4"/>
  <c r="L287" i="4"/>
  <c r="N287" i="4"/>
  <c r="L286" i="4"/>
  <c r="N286" i="4"/>
  <c r="L285" i="4"/>
  <c r="N285" i="4"/>
  <c r="L284" i="4"/>
  <c r="N284" i="4"/>
  <c r="L283" i="4"/>
  <c r="N283" i="4"/>
  <c r="L282" i="4"/>
  <c r="N282" i="4"/>
  <c r="L281" i="4"/>
  <c r="N281" i="4"/>
  <c r="L280" i="4"/>
  <c r="N280" i="4"/>
  <c r="L279" i="4"/>
  <c r="N279" i="4"/>
  <c r="L278" i="4"/>
  <c r="N278" i="4"/>
  <c r="L277" i="4"/>
  <c r="N277" i="4"/>
  <c r="L276" i="4"/>
  <c r="N276" i="4"/>
  <c r="L275" i="4"/>
  <c r="N275" i="4"/>
  <c r="L274" i="4"/>
  <c r="N274" i="4"/>
  <c r="L273" i="4"/>
  <c r="N273" i="4"/>
  <c r="L272" i="4"/>
  <c r="N272" i="4"/>
  <c r="L271" i="4"/>
  <c r="N271" i="4"/>
  <c r="L270" i="4"/>
  <c r="N270" i="4"/>
  <c r="L269" i="4"/>
  <c r="N269" i="4"/>
  <c r="L268" i="4"/>
  <c r="N268" i="4" s="1"/>
  <c r="L267" i="4"/>
  <c r="N267" i="4"/>
  <c r="L266" i="4"/>
  <c r="N266" i="4" s="1"/>
  <c r="L265" i="4"/>
  <c r="N265" i="4"/>
  <c r="L264" i="4"/>
  <c r="N264" i="4" s="1"/>
  <c r="L263" i="4"/>
  <c r="N263" i="4" s="1"/>
  <c r="L262" i="4"/>
  <c r="N262" i="4"/>
  <c r="L261" i="4"/>
  <c r="N261" i="4" s="1"/>
  <c r="L260" i="4"/>
  <c r="N260" i="4"/>
  <c r="L259" i="4"/>
  <c r="N259" i="4" s="1"/>
  <c r="L258" i="4"/>
  <c r="N258" i="4"/>
  <c r="L257" i="4"/>
  <c r="N257" i="4" s="1"/>
  <c r="L256" i="4"/>
  <c r="N256" i="4"/>
  <c r="L255" i="4"/>
  <c r="N255" i="4" s="1"/>
  <c r="L254" i="4"/>
  <c r="N254" i="4"/>
  <c r="L253" i="4"/>
  <c r="N253" i="4" s="1"/>
  <c r="L252" i="4"/>
  <c r="N252" i="4"/>
  <c r="L251" i="4"/>
  <c r="N251" i="4" s="1"/>
  <c r="L250" i="4"/>
  <c r="N250" i="4"/>
  <c r="L249" i="4"/>
  <c r="N249" i="4" s="1"/>
  <c r="L248" i="4"/>
  <c r="N248" i="4"/>
  <c r="L247" i="4"/>
  <c r="N247" i="4" s="1"/>
  <c r="L246" i="4"/>
  <c r="N246" i="4"/>
  <c r="L245" i="4"/>
  <c r="N245" i="4" s="1"/>
  <c r="L244" i="4"/>
  <c r="N244" i="4"/>
  <c r="L243" i="4"/>
  <c r="N243" i="4" s="1"/>
  <c r="L242" i="4"/>
  <c r="N242" i="4"/>
  <c r="L241" i="4"/>
  <c r="N241" i="4" s="1"/>
  <c r="L240" i="4"/>
  <c r="N240" i="4"/>
  <c r="L238" i="4"/>
  <c r="N238" i="4" s="1"/>
  <c r="L237" i="4"/>
  <c r="N237" i="4"/>
  <c r="L236" i="4"/>
  <c r="N236" i="4" s="1"/>
  <c r="L235" i="4"/>
  <c r="N235" i="4"/>
  <c r="L234" i="4"/>
  <c r="N234" i="4" s="1"/>
  <c r="L233" i="4"/>
  <c r="N233" i="4"/>
  <c r="L232" i="4"/>
  <c r="N232" i="4" s="1"/>
  <c r="L231" i="4"/>
  <c r="N231" i="4"/>
  <c r="L230" i="4"/>
  <c r="N230" i="4" s="1"/>
  <c r="L229" i="4"/>
  <c r="N229" i="4"/>
  <c r="L228" i="4"/>
  <c r="N228" i="4" s="1"/>
  <c r="L227" i="4"/>
  <c r="N227" i="4"/>
  <c r="L226" i="4"/>
  <c r="N226" i="4" s="1"/>
  <c r="L225" i="4"/>
  <c r="N225" i="4"/>
  <c r="L224" i="4"/>
  <c r="N224" i="4" s="1"/>
  <c r="L223" i="4"/>
  <c r="N223" i="4"/>
  <c r="L222" i="4"/>
  <c r="N222" i="4" s="1"/>
  <c r="L221" i="4"/>
  <c r="N221" i="4"/>
  <c r="L220" i="4"/>
  <c r="N220" i="4" s="1"/>
  <c r="L219" i="4"/>
  <c r="N219" i="4"/>
  <c r="L218" i="4"/>
  <c r="N218" i="4" s="1"/>
  <c r="L217" i="4"/>
  <c r="N217" i="4"/>
  <c r="L216" i="4"/>
  <c r="N216" i="4" s="1"/>
  <c r="L215" i="4"/>
  <c r="N215" i="4"/>
  <c r="L214" i="4"/>
  <c r="N214" i="4" s="1"/>
  <c r="L213" i="4"/>
  <c r="N213" i="4"/>
  <c r="L212" i="4"/>
  <c r="N212" i="4" s="1"/>
  <c r="L211" i="4"/>
  <c r="N211" i="4"/>
  <c r="L210" i="4"/>
  <c r="N210" i="4" s="1"/>
  <c r="L209" i="4"/>
  <c r="N209" i="4"/>
  <c r="L208" i="4"/>
  <c r="N208" i="4" s="1"/>
  <c r="L207" i="4"/>
  <c r="N207" i="4"/>
  <c r="L206" i="4"/>
  <c r="N206" i="4" s="1"/>
  <c r="L205" i="4"/>
  <c r="N205" i="4"/>
  <c r="L204" i="4"/>
  <c r="N204" i="4" s="1"/>
  <c r="L203" i="4"/>
  <c r="N203" i="4"/>
  <c r="L202" i="4"/>
  <c r="N202" i="4" s="1"/>
  <c r="L201" i="4"/>
  <c r="N201" i="4"/>
  <c r="L200" i="4"/>
  <c r="N200" i="4" s="1"/>
  <c r="L199" i="4"/>
  <c r="N199" i="4"/>
  <c r="L198" i="4"/>
  <c r="N198" i="4" s="1"/>
  <c r="L197" i="4"/>
  <c r="N197" i="4"/>
  <c r="L196" i="4"/>
  <c r="N196" i="4" s="1"/>
  <c r="L195" i="4"/>
  <c r="N195" i="4"/>
  <c r="L194" i="4"/>
  <c r="N194" i="4" s="1"/>
  <c r="L193" i="4"/>
  <c r="N193" i="4"/>
  <c r="L192" i="4"/>
  <c r="N192" i="4" s="1"/>
  <c r="L191" i="4"/>
  <c r="N191" i="4"/>
  <c r="L190" i="4"/>
  <c r="N190" i="4" s="1"/>
  <c r="L189" i="4"/>
  <c r="N189" i="4"/>
  <c r="L188" i="4"/>
  <c r="N188" i="4" s="1"/>
  <c r="L187" i="4"/>
  <c r="N187" i="4"/>
  <c r="L186" i="4"/>
  <c r="N186" i="4" s="1"/>
  <c r="L185" i="4"/>
  <c r="N185" i="4"/>
  <c r="L184" i="4"/>
  <c r="N184" i="4" s="1"/>
  <c r="L183" i="4"/>
  <c r="N183" i="4"/>
  <c r="L182" i="4"/>
  <c r="N182" i="4" s="1"/>
  <c r="L181" i="4"/>
  <c r="N181" i="4"/>
  <c r="L180" i="4"/>
  <c r="N180" i="4" s="1"/>
  <c r="L179" i="4"/>
  <c r="N179" i="4"/>
  <c r="L178" i="4"/>
  <c r="N178" i="4" s="1"/>
  <c r="L177" i="4"/>
  <c r="N177" i="4"/>
  <c r="L176" i="4"/>
  <c r="N176" i="4" s="1"/>
  <c r="L175" i="4"/>
  <c r="N175" i="4"/>
  <c r="L174" i="4"/>
  <c r="N174" i="4" s="1"/>
  <c r="L173" i="4"/>
  <c r="N173" i="4"/>
  <c r="L172" i="4"/>
  <c r="N172" i="4" s="1"/>
  <c r="L171" i="4"/>
  <c r="N171" i="4"/>
  <c r="L170" i="4"/>
  <c r="N170" i="4" s="1"/>
  <c r="L169" i="4"/>
  <c r="N169" i="4"/>
  <c r="L168" i="4"/>
  <c r="N168" i="4" s="1"/>
  <c r="L167" i="4"/>
  <c r="N167" i="4"/>
  <c r="L166" i="4"/>
  <c r="N166" i="4" s="1"/>
  <c r="L165" i="4"/>
  <c r="N165" i="4"/>
  <c r="L164" i="4"/>
  <c r="N164" i="4" s="1"/>
  <c r="L163" i="4"/>
  <c r="N163" i="4"/>
  <c r="L162" i="4"/>
  <c r="N162" i="4" s="1"/>
  <c r="L161" i="4"/>
  <c r="N161" i="4"/>
  <c r="L160" i="4"/>
  <c r="N160" i="4" s="1"/>
  <c r="L159" i="4"/>
  <c r="N159" i="4"/>
  <c r="L158" i="4"/>
  <c r="N158" i="4" s="1"/>
  <c r="L157" i="4"/>
  <c r="N157" i="4" s="1"/>
  <c r="L156" i="4"/>
  <c r="N156" i="4" s="1"/>
  <c r="L155" i="4"/>
  <c r="N155" i="4"/>
  <c r="L154" i="4"/>
  <c r="N154" i="4" s="1"/>
  <c r="L153" i="4"/>
  <c r="N153" i="4"/>
  <c r="L152" i="4"/>
  <c r="N152" i="4" s="1"/>
  <c r="L151" i="4"/>
  <c r="N151" i="4"/>
  <c r="L150" i="4"/>
  <c r="N150" i="4" s="1"/>
  <c r="L149" i="4"/>
  <c r="N149" i="4" s="1"/>
  <c r="L148" i="4"/>
  <c r="N148" i="4" s="1"/>
  <c r="L147" i="4"/>
  <c r="N147" i="4"/>
  <c r="L146" i="4"/>
  <c r="N146" i="4" s="1"/>
  <c r="L145" i="4"/>
  <c r="N145" i="4"/>
  <c r="L144" i="4"/>
  <c r="N144" i="4" s="1"/>
  <c r="L143" i="4"/>
  <c r="N143" i="4"/>
  <c r="L142" i="4"/>
  <c r="N142" i="4" s="1"/>
  <c r="L141" i="4"/>
  <c r="N141" i="4" s="1"/>
  <c r="L140" i="4"/>
  <c r="N140" i="4" s="1"/>
  <c r="L139" i="4"/>
  <c r="N139" i="4"/>
  <c r="L138" i="4"/>
  <c r="N138" i="4" s="1"/>
  <c r="L137" i="4"/>
  <c r="N137" i="4"/>
  <c r="L136" i="4"/>
  <c r="N136" i="4" s="1"/>
  <c r="L135" i="4"/>
  <c r="N135" i="4"/>
  <c r="L134" i="4"/>
  <c r="N134" i="4" s="1"/>
  <c r="L133" i="4"/>
  <c r="N133" i="4" s="1"/>
  <c r="L132" i="4"/>
  <c r="N132" i="4" s="1"/>
  <c r="L131" i="4"/>
  <c r="N131" i="4"/>
  <c r="L130" i="4"/>
  <c r="N130" i="4" s="1"/>
  <c r="L129" i="4"/>
  <c r="N129" i="4"/>
  <c r="L128" i="4"/>
  <c r="N128" i="4" s="1"/>
  <c r="L127" i="4"/>
  <c r="N127" i="4"/>
  <c r="L126" i="4"/>
  <c r="N126" i="4" s="1"/>
  <c r="L125" i="4"/>
  <c r="N125" i="4" s="1"/>
  <c r="L124" i="4"/>
  <c r="N124" i="4" s="1"/>
  <c r="L123" i="4"/>
  <c r="N123" i="4"/>
  <c r="L122" i="4"/>
  <c r="N122" i="4" s="1"/>
  <c r="L121" i="4"/>
  <c r="N121" i="4"/>
  <c r="L120" i="4"/>
  <c r="N120" i="4" s="1"/>
  <c r="L119" i="4"/>
  <c r="N119" i="4"/>
  <c r="L118" i="4"/>
  <c r="N118" i="4" s="1"/>
  <c r="L117" i="4"/>
  <c r="N117" i="4" s="1"/>
  <c r="L116" i="4"/>
  <c r="N116" i="4" s="1"/>
  <c r="L115" i="4"/>
  <c r="N115" i="4"/>
  <c r="L114" i="4"/>
  <c r="N114" i="4" s="1"/>
  <c r="L113" i="4"/>
  <c r="N113" i="4"/>
  <c r="L112" i="4"/>
  <c r="N112" i="4" s="1"/>
  <c r="L111" i="4"/>
  <c r="N111" i="4"/>
  <c r="L110" i="4"/>
  <c r="N110" i="4"/>
  <c r="L109" i="4"/>
  <c r="N109" i="4"/>
  <c r="L108" i="4"/>
  <c r="N108" i="4"/>
  <c r="L107" i="4"/>
  <c r="N107" i="4"/>
  <c r="L106" i="4"/>
  <c r="N106" i="4"/>
  <c r="L105" i="4"/>
  <c r="N105" i="4"/>
  <c r="L104" i="4"/>
  <c r="N104" i="4"/>
  <c r="L103" i="4"/>
  <c r="N103" i="4"/>
  <c r="L102" i="4"/>
  <c r="N102" i="4"/>
  <c r="L101" i="4"/>
  <c r="N101" i="4"/>
  <c r="L100" i="4"/>
  <c r="N100" i="4"/>
  <c r="L99" i="4"/>
  <c r="N99" i="4"/>
  <c r="L98" i="4"/>
  <c r="N98" i="4"/>
  <c r="L97" i="4"/>
  <c r="N97" i="4" s="1"/>
  <c r="L96" i="4"/>
  <c r="N96" i="4"/>
  <c r="L95" i="4"/>
  <c r="N95" i="4" s="1"/>
  <c r="L94" i="4"/>
  <c r="N94" i="4"/>
  <c r="L93" i="4"/>
  <c r="N93" i="4" s="1"/>
  <c r="L92" i="4"/>
  <c r="N92" i="4"/>
  <c r="L91" i="4"/>
  <c r="N91" i="4" s="1"/>
  <c r="L90" i="4"/>
  <c r="N90" i="4"/>
  <c r="L89" i="4"/>
  <c r="N89" i="4" s="1"/>
  <c r="L88" i="4"/>
  <c r="N88" i="4"/>
  <c r="L87" i="4"/>
  <c r="N87" i="4" s="1"/>
  <c r="L86" i="4"/>
  <c r="N86" i="4"/>
  <c r="L85" i="4"/>
  <c r="N85" i="4" s="1"/>
  <c r="L84" i="4"/>
  <c r="N84" i="4"/>
  <c r="L83" i="4"/>
  <c r="N83" i="4" s="1"/>
  <c r="L82" i="4"/>
  <c r="N82" i="4"/>
  <c r="L81" i="4"/>
  <c r="N81" i="4" s="1"/>
  <c r="L80" i="4"/>
  <c r="N80" i="4"/>
  <c r="L79" i="4"/>
  <c r="N79" i="4" s="1"/>
  <c r="L78" i="4"/>
  <c r="N78" i="4"/>
  <c r="L77" i="4"/>
  <c r="N77" i="4" s="1"/>
  <c r="L76" i="4"/>
  <c r="N76" i="4"/>
  <c r="L75" i="4"/>
  <c r="N75" i="4" s="1"/>
  <c r="L74" i="4"/>
  <c r="N74" i="4"/>
  <c r="L73" i="4"/>
  <c r="N73" i="4" s="1"/>
  <c r="L72" i="4"/>
  <c r="N72" i="4"/>
  <c r="L71" i="4"/>
  <c r="N71" i="4" s="1"/>
  <c r="L70" i="4"/>
  <c r="N70" i="4"/>
  <c r="L69" i="4"/>
  <c r="N69" i="4" s="1"/>
  <c r="L68" i="4"/>
  <c r="N68" i="4"/>
  <c r="L67" i="4"/>
  <c r="N67" i="4" s="1"/>
  <c r="L66" i="4"/>
  <c r="N66" i="4"/>
  <c r="L65" i="4"/>
  <c r="N65" i="4" s="1"/>
  <c r="L64" i="4"/>
  <c r="N64" i="4"/>
  <c r="L63" i="4"/>
  <c r="N63" i="4" s="1"/>
  <c r="L62" i="4"/>
  <c r="N62" i="4"/>
  <c r="L61" i="4"/>
  <c r="N61" i="4" s="1"/>
  <c r="L60" i="4"/>
  <c r="N60" i="4"/>
  <c r="L59" i="4"/>
  <c r="N59" i="4" s="1"/>
  <c r="L58" i="4"/>
  <c r="N58" i="4"/>
  <c r="L57" i="4"/>
  <c r="N57" i="4" s="1"/>
  <c r="L56" i="4"/>
  <c r="N56" i="4"/>
  <c r="L55" i="4"/>
  <c r="N55" i="4" s="1"/>
  <c r="L54" i="4"/>
  <c r="N54" i="4"/>
  <c r="L53" i="4"/>
  <c r="N53" i="4" s="1"/>
  <c r="L52" i="4"/>
  <c r="N52" i="4"/>
  <c r="L51" i="4"/>
  <c r="N51" i="4" s="1"/>
  <c r="L50" i="4"/>
  <c r="N50" i="4"/>
  <c r="L49" i="4"/>
  <c r="N49" i="4" s="1"/>
  <c r="L48" i="4"/>
  <c r="N48" i="4"/>
  <c r="L47" i="4"/>
  <c r="N47" i="4" s="1"/>
  <c r="L46" i="4"/>
  <c r="N46" i="4"/>
  <c r="L45" i="4"/>
  <c r="N45" i="4" s="1"/>
  <c r="L44" i="4"/>
  <c r="N44" i="4"/>
  <c r="L43" i="4"/>
  <c r="N43" i="4" s="1"/>
  <c r="L42" i="4"/>
  <c r="N42" i="4"/>
  <c r="L41" i="4"/>
  <c r="N41" i="4" s="1"/>
  <c r="L40" i="4"/>
  <c r="N40" i="4"/>
  <c r="L39" i="4"/>
  <c r="N39" i="4" s="1"/>
  <c r="L38" i="4"/>
  <c r="N38" i="4"/>
  <c r="L37" i="4"/>
  <c r="N37" i="4" s="1"/>
  <c r="L36" i="4"/>
  <c r="N36" i="4"/>
  <c r="L35" i="4"/>
  <c r="N35" i="4" s="1"/>
  <c r="L34" i="4"/>
  <c r="N34" i="4"/>
  <c r="L33" i="4"/>
  <c r="N33" i="4" s="1"/>
  <c r="L32" i="4"/>
  <c r="N32" i="4"/>
  <c r="L31" i="4"/>
  <c r="N31" i="4" s="1"/>
  <c r="L30" i="4"/>
  <c r="N30" i="4"/>
  <c r="L29" i="4"/>
  <c r="N29" i="4" s="1"/>
  <c r="L28" i="4"/>
  <c r="N28" i="4"/>
  <c r="L27" i="4"/>
  <c r="N27" i="4" s="1"/>
  <c r="L26" i="4"/>
  <c r="N26" i="4"/>
  <c r="L25" i="4"/>
  <c r="N25" i="4" s="1"/>
  <c r="L24" i="4"/>
  <c r="N24" i="4"/>
  <c r="L23" i="4"/>
  <c r="N23" i="4" s="1"/>
  <c r="L22" i="4"/>
  <c r="N22" i="4"/>
  <c r="L21" i="4"/>
  <c r="N21" i="4" s="1"/>
  <c r="L20" i="4"/>
  <c r="N20" i="4"/>
  <c r="L19" i="4"/>
  <c r="N19" i="4" s="1"/>
  <c r="L18" i="4"/>
  <c r="N18" i="4"/>
  <c r="L17" i="4"/>
  <c r="N17" i="4" s="1"/>
  <c r="L16" i="4"/>
  <c r="N16" i="4"/>
  <c r="L14" i="4"/>
  <c r="N14" i="4" s="1"/>
  <c r="L13" i="4"/>
  <c r="N13" i="4"/>
  <c r="L12" i="4"/>
  <c r="N12" i="4" s="1"/>
  <c r="L11" i="4"/>
  <c r="N11" i="4"/>
  <c r="L10" i="4"/>
  <c r="N10" i="4" s="1"/>
  <c r="L2" i="4"/>
  <c r="N1178" i="4" l="1"/>
  <c r="N1179" i="4" s="1"/>
  <c r="N1180" i="4" s="1"/>
</calcChain>
</file>

<file path=xl/sharedStrings.xml><?xml version="1.0" encoding="utf-8"?>
<sst xmlns="http://schemas.openxmlformats.org/spreadsheetml/2006/main" count="17401" uniqueCount="6587">
  <si>
    <t>Número de Parte</t>
  </si>
  <si>
    <t>Naked</t>
  </si>
  <si>
    <t>CDD</t>
  </si>
  <si>
    <t>Línea de Producto</t>
  </si>
  <si>
    <t>Aplicación</t>
  </si>
  <si>
    <t>Posición</t>
  </si>
  <si>
    <t>Múltiplo</t>
  </si>
  <si>
    <t>Precio Distribuidor</t>
  </si>
  <si>
    <t>Piezas</t>
  </si>
  <si>
    <t>Total</t>
  </si>
  <si>
    <t>Notas</t>
  </si>
  <si>
    <t>Precios unitarios en MXN pesos (sin IVA); sujetos a cambio sin previo aviso</t>
  </si>
  <si>
    <t>Esta lista sustituye y cancela las anteriores</t>
  </si>
  <si>
    <t>Ride Control Mexicana, S. de R.L. de C.V.</t>
  </si>
  <si>
    <t>LISTA DE PRECIOS AL PÚBLICO</t>
  </si>
  <si>
    <t>Factor de Compra:</t>
  </si>
  <si>
    <t>Subtotal</t>
  </si>
  <si>
    <t>Nuevos</t>
  </si>
  <si>
    <t>Fecha Efectiva</t>
  </si>
  <si>
    <t>IVA</t>
  </si>
  <si>
    <t>Material Number</t>
  </si>
  <si>
    <t xml:space="preserve">HENDRICKSON TRAILER SUSPENSION SYSTEMS Top Mount Style &amp; UnderSlung Style HT300T &amp; N-HT300T, HT230T, HT250U &amp; N-HT250U, HT300U &amp; N-HT300U O.E.M. Number A-20126, Intraax AAT 25K O.E.M. Number B-24125, AA230T &amp; AA250T (Models with O.E.M. Number 20126, A-20889, AANT 23K &amp; AAT 23K B-24125, Vantraax HKA200, HKA250 O.E.M. Number B-24125, Additional O.E.M. Numbers 680341, 680467, 680568, 680702, 680756, 98583-019, B-21832, B-22715, B-29432, S-20126, S-20889, , S-21832, S-24125, S-29432; INGERSOLL AXLES Ingersoll part number 653511-01, KENWORTH Models with O.E.M. Number S-20126; SAF HOLLAND Trailer Air SuspensionModels with O.E.M. Number 680268, 90045001, 90045003; VOLVO Additional Volvo PDC Numbers 3199959; WABASH NATIONAL Trailers with Aurora part number HENS-20126, 680547, 17186-01; EAST MANUFACTURING CORP. Shocks with stamping number A-20126; GREAT DANE TRAILER Trailers with Great Dane part number HENS-20126; </t>
  </si>
  <si>
    <t>Tras</t>
  </si>
  <si>
    <t>Del / Tras</t>
  </si>
  <si>
    <t>KENWORTH 2005 - 10 W900, W900B, W900L, W900S Models with 12,000 and 13,200 lb Front Axle, 2006 - 10 T2000 Models with 13,000 lb Front Axle, 2005 - 11 T800, T800B, T800B(8x4), T800SH, T800H, T800W Models with 12,000 and 13,200 lb Front Axle, 2006 - 11 T660 Models with 12,000 and 13,200 lb Front Axle, 2006 - 10 T600, T600A, T600B, T602 Models with 13,000 lb Front Axle
2010 - 11 T470. Models with 12,000 to 20,000 lb Taperleaf Front Suspension</t>
  </si>
  <si>
    <t>Del</t>
  </si>
  <si>
    <t>FREIGHTLINER Argosy models with Freightliner FAS II Rear Air Suspension, Business Class - FL50, 60, 70, 80, Business Class - M2, Cargo - FC70 &amp; FC80, Cascadia models with FAS II Rear Air Suspension, Century Class - C112 &amp; C120, Classic/ClassicXL, Columbia models with FAS II Rear Air Suspension, Coronado, FLA &amp; FLB Series - COE Truck &amp; Tractor, FLC &amp; FLD Series - 112 &amp; 120 Conventional Truck &amp; Tractor, Legacy; STERLING TRUCK A - Line 9500 Series (SilverStar), Acterra models with FAS II Rear Air Suspension, L - Line 8500 Series - Conventional Cab Modelos con Número de E.O. XC45-18080-BA; THOMAS SCHOOL BUS Models with FAS II Rear Air Suspension</t>
  </si>
  <si>
    <t>10-11 Kenworth T470 Models with Air Glide 460 Suspension</t>
  </si>
  <si>
    <t>VOLVO Números de E.O. 3915947; TUTHILL TECHNOLOGIES Números de E.O. 17142-01; STERLING TRUCK Números de E.O. F5HZ-18125-B; REYCO SUSPENSION Números de E.O. 17142-01; MAECO Números de E.O. 70312: MACK CH Series, CL Series, Números de E.O. en MH Series: 14QK-2113P5, 14QK-2133M, 14QK-2133M2, Modelos con número de E.O. 14QK-2113P3, 650102; RD Series with ST34 Suspension Números de E.O. en RW Series: 14QK-2113P5, 14QK-2133M, 14QK-2133M2; KENWORTH C500, C500B, C500K, C540 &amp; C550, K100, K100E, K125, K300, T300, T2000, T400, T400B, T450B, T600, T600A, T600B, T602, T800, T800B, T800B(8x4), T800SH, T800H, T800W, W900, W900B, W900L, W900S, Números de E.O. 665453, 665670, 675122, K374-26; FORD
AeroMax (A, AT, AAT, 8500, 9500) Series, F Series - Conventional Cab, FT-900 with 46" Taperleaf Springs and 21000 lb Axle, L, LT &amp; LTS - Conventional Cab, LN &amp; LNT - Conventional Cab, Modelos con número de E.O. F5HZ-18125-B, F5HZ-18125-BA</t>
  </si>
  <si>
    <t>HENDRICKSON TRUCK SUSPENSION SYSTEMS HAS - 190 with O.E.M. Number 60670-005; KENWORTH T600, T600A, T600B, T602 Models with Hendrickson Rear Air Suspension O.E.M. Number 47902-24</t>
  </si>
  <si>
    <t>BLUEBIRD SCHOOL BUS Buses with Neway Air Suspensions with O.E.M. Number 90044915; FREIGHTLINER CUSTOM CHASSIS Oshkosh Motor Home with O.E.M. Number 1398980; HOLIDAY RAMBLER Models with Neway Trailer Air Suspension with O.E.M. Number 90044794; OSHKOSH MOTORS Motor Home with O.E. Number 1398980; SAF HOLLAND AR--250 Series Trailer Air Suspension, AR--92 Series Trailer Air Suspension, AR--93 Series Trailer Air Suspension, ARU--92 Series Trailer Air Suspension, RL--196A Series Trailer Air Suspension, RL--228 Series Trailer Air Suspension, RL--230 Series Trailer Air Suspension, RL--250 Series Trailer Air Suspension (Std Suspension), RLSA228 Series Trailer Air Suspension (RLSA--228--4214, --4215, --4216, --4814, --4815, --4816), RLU--228 Series Trailer Air Suspension, RLU--228 Series Trailer Air Suspension (Axle Mounted Shock Suspension), RLU--228 Series Trailer Air Suspension (Current Production -- w/3” Axle Travel Up), RLU--228 Series Trailer Air Suspension (Current Production -- w/4” Axle Travel Up), RLU--250 Series Trailer Air Suspension,ART--555 Series Truck &amp; Tractor Tag Axle Air Suspension Modelos con Número de E.O. 90044915; TRAILERMOBILE CANADA INC. Trailers with Neway Air Susp. AR92--17; WABASH NATIONAL Modelos con Número de E.O. NEW900--44--642, NEW900--44--794</t>
  </si>
  <si>
    <t>FREIGHTLINER CUSTOM CHASSIS Front - Engine Diesel Chassis (FRED Chassis), Argosy models with 4" Taperleaf Front Suspension, Business Class - M2, Cascadia models with 12000 lb Taperleaf Front Suspension, Century Class - C112 &amp; C120, Classic/ClassicXL, Columbia models with 12000 lb Taperleaf Front Suspension, Coronado, FLC &amp; FLD Series - 112 &amp; 120 Conventional Truck &amp; Tractor Modelos con Números de E.O. 61300224, 671908</t>
  </si>
  <si>
    <t>Tras Der</t>
  </si>
  <si>
    <t>KENWORTH C500, C500B, C500K, C540 &amp; C550, K100, K100E, K125, K300, T300, T2000, T400, T400B, T450B, T600, T600A, T600B, T602, T800, T800B, T800B(8x4), T800SH, T800H, T800W, W900, W900B, W900L, W900S, Modelos con Número de E.O. 680476, 680486</t>
  </si>
  <si>
    <t>Tras Izq</t>
  </si>
  <si>
    <t>Del Der</t>
  </si>
  <si>
    <t>Del Izq</t>
  </si>
  <si>
    <t>94-12 Chevrolet Chevy C2, Pop, Monza, Joy, Swing; 98-06 Chevrolet Chevy Pick Up</t>
  </si>
  <si>
    <t>75-80 Chevrolet LUV; 72-74 Chevrolet Luv Pickup; 86-94 Nissan D21 RWD; 98-04 Nissan Frontier RWD; 95-97 Nissan Pickup RWD; 56 Buick Roadmaster, Special, Super; 55-56 Chevrolet Truck 3100 Truck; 79-82 Dodge D50 RWD; 83-93 Dodge Ram 50 RWD; 48-55 Ford F Series; 61-65 Ford F-100 Pickup; 61-64 Ford F-250 Pickup; 61-66 Ford F-350 Pickup; 68-75 Ford P-350; 75-76 Ford P-400; 68 International 1000B, 1000C, 908B, 908C; 68 International 1100B, 1100C, 1300B, 1300C; 68 International 1200B, 1200C; 65-67 International M Series Van; 68-72 International M1100, M1200; 69 International M1400; 66-83 Jeep CJ5; 66-75 Jeep CJ6; 76-86 Jeep CJ7; 66-74 Jeep DJ5; 66-68 Jeep DJ6; 57-60 Jeep FC150; 63-65 Jeep FC170; 63-66 Jeep Gladiator; 70-73 Jeep Jeepster; 81-85 Jeep Scrambler; 61-67 Jeep Universal; 86-87 Mazda B2000 RWD; 87-93 Mazda B2200, B2600 RWD; 83-94 Mitsubishi Mighty Max RWD; 95-96 Mitsubishi Mighty Max; 87-90 Mitsubishi Van; 79-82 Plymouth Arrow Pickup; 49-60 Studebaker R / E Series 1/2 / 3/4 Ton; 67-68 Toyota Land Cruiser; 70-95 Toyota Pickup RWD; 84-88 Toyota Van Leaf(RearSpringType); 88 Toyota Van Wagon Leaf(RearSpringType) Leaf(FrontSpringType)</t>
  </si>
  <si>
    <t>KENWORTH K300, T300 Modelos con Número de E.O. 665617; T170 08-09 Modelos con 8,000 lb Dana Eje Delantero T270 -&gt;09 Modelos con 9,500 lb a 10,500 lb Eje Delantero</t>
  </si>
  <si>
    <t>HENDRICKSON Series AirTek; FREIGHTLINER Business Class M2 Modelos con Número de E.O. 16-18094-000, 10-13592-000, 16-18094-000, SDA471700000440; STERLING TRUCK Modelos Acterra cob 10000 a 12000 lb. Eje Delantero y Suspensión 3" Taper-leaf</t>
  </si>
  <si>
    <t>65-08 Nissan Pick Up</t>
  </si>
  <si>
    <t>FREIGHTLINER Classic/ClassicXL, FLA &amp; FLB Series - COE Truck &amp; Tractor, FLC &amp; FLD Series - 112 &amp; 120 Conventional Truck &amp; Tractor Modelos con Número de E.O. 10-12046-000</t>
  </si>
  <si>
    <t>INTERNATIONAL Series S School Bus, F &amp; S, Series 1000 Forward Control Chassis, Series 2000 - Conventional Truck (Severe Service), Series 3000 - School Bus Chassis, Series 4000 - Short Conventional Medium Truck &amp; Tractor, Series 7000 - Short Conventional Medium Truck &amp; Tractor, Series 8000 - Conventional Heavy Duty Tractor, Series 9200, 9200i - Tractor &amp; Straight Truck, Series 9300, 9300i, 9400 &amp; 9400i  Long Hood Conventional Truck &amp; Tractor, Series 9600 &amp; 9700 Premium Cabover Tractor, Series 9800 - Premium Cabover Tractor, Series 9900, 9900i, 9900ix  Long Hood Conventional Truck</t>
  </si>
  <si>
    <t>G63678</t>
  </si>
  <si>
    <t>G63907</t>
  </si>
  <si>
    <t>G63902</t>
  </si>
  <si>
    <t>G56648</t>
  </si>
  <si>
    <t>01-07 Nissan Platina, 02-06 Renault Clio</t>
  </si>
  <si>
    <t>G51279</t>
  </si>
  <si>
    <t>Cobertura Adicional</t>
  </si>
  <si>
    <t>G63414</t>
  </si>
  <si>
    <t>Cab</t>
  </si>
  <si>
    <t>94-12 Chevrolet Chevy C2, Pop, Monza, Joy, Swing</t>
  </si>
  <si>
    <t>95-01 Ford Explorer; 01-05 Ford Explorer Sport Trac, Ranger; 98-10 Ford Ranger 4WD; 98-02 Mazda B3000 4WD; 03-06 Mazda B3000; 98-06 Mazda B4000 4WD; 97-01 Mercury Mountaineer</t>
  </si>
  <si>
    <t>G63614</t>
  </si>
  <si>
    <t>90 Ford Bronco II; 00-05 Ford Excursion RWD; 90-97 Ford Ranger; 94-97 Mazda B2300, B3000, B4000</t>
  </si>
  <si>
    <t>73-02 VW Sedan 1500 y 1600 CC, 52-72 VW Sedan 1300 y 1500 CC, 74-83 VW Brasilia</t>
  </si>
  <si>
    <t>90-92 Boxer HPN Midibus Urbano (Magno 930 Urbano), Mercedes Benz Camión 9, 11, 12, 13, 14 Ton., 80-92 Famsa Chasis carga 9, 11, 12, 13, 14 Ton., Famsa SubUrbano; VOLVO Modelos con Número de E.O. 1091370, 35901-3413; HENDRICKSON TRAILER SUSPENSION SYSTEMS Modelos con Número de E.O. 665190, A-2471, S-2471; FREIGHTLINER F65 School bus chassis, Business Class - FL50, 60, 70, 80, Cargo - FC70 &amp; FC80; FORD L, LT &amp; LTS - Cabina Convencional LL, LLA, LTA, LTL, LTLA - Cabina Convencional LN &amp; LNT - Cabina Convencional Modelos con Número de E.O. 57365-111, 70127, F0HS-18045-AA, F0HZ-18124-B, F1HT-18045-LB, F1HZ-18124-D, F1HZ-18124-E, F1HZ-18124-F, F1HZ-18124-G, F6HT-18045-MA, F6HZ-18124-MA; SAF HOLLAND ART-550 Series Truck &amp; Tractor Tag Axle Air Suspension, Truck &amp; Tractor Air Suspension (Tag Axle); STERLING TRUCK Modelos Acterra con Eje Delantero de 11000 a 12000 lb, Modelos con Número de E.O. F0HZ-18124-B, F1HZ-18124-D, F1HZ-18124-E</t>
  </si>
  <si>
    <t>G56606</t>
  </si>
  <si>
    <t>99-11 VW GTI, Golf, Jetta A4 Sedan; 98-11 VW Beetle; 98-06 Seat Leon, Toledo; 96-99  Audi A3 Quattro; 96-03 Audi A3 1.6 y 1.8L</t>
  </si>
  <si>
    <t>73-02 VW Sedan 1500 y 1600 CC, 74-83 VW Brasilia</t>
  </si>
  <si>
    <t>G63690</t>
  </si>
  <si>
    <t>00 Chrysler Grand Voyager Non-ABS; 96-07 Chrysler Town &amp; Country; 00-03 Chrysler Voyager Non-ABS; 96-07 Dodge Caravan, Grand Caravan; 96-00 Plymouth Grand Voyager, Voyager</t>
  </si>
  <si>
    <t>90 Ford Bronco II; 03-10 Ford E-150, E-250; 03-05 Ford E-150 Club Wagon, E-350 Club Wagon; 92-08 Ford E-150 Econoline; 92-02 Ford E-150 Econoline Club Wagon, E-250 Econoline, E-350 Econoline Club Wagon; 04-05 Ford E-250 Super Duty; 03 Ford E-350; 92-08 Ford E-350 Econoline; 04-10 Ford E-350 Super Duty; 90 Ford Explorer 6cyl 4L  4018cc 245cid 2WD; TBI; 91-94 Ford Explorer; 90-97 Ford Ranger; 94-97 Mazda B2300; 91-94 Mazda Navajo</t>
  </si>
  <si>
    <t>98-10 Volkswagen Beetle; 99-02 Volkswagen GTI, Golf, Jetta A4 Sedan; 98-06 Seat Leon, Toledo</t>
  </si>
  <si>
    <t>90 Ford Bronco II; 90-97 Ford Ranger; 94-97 Mazda B2300</t>
  </si>
  <si>
    <t>G55697</t>
  </si>
  <si>
    <t xml:space="preserve">96-00 Chrysler Town &amp; Country, Grand Voyager 00 Chrysler Voyager Non-ABS, 96-00 Dodge Caravan, Grand Caravan 96-00 Plymouth Grand Voyager, Voyager </t>
  </si>
  <si>
    <t>98-08 VW Pointer</t>
  </si>
  <si>
    <t>G63622</t>
  </si>
  <si>
    <t>99-06 Ford F-250 Super Duty RWD; 05-09 Ford F-350 RWD; 99-10 Ford F-350 Super Duty RWD; 08-10 Ford E-150; 08 Ford E-150 Econoline; 03-10 Ford E-250; 92-02 Ford E-250 Econoline, E-350 Econoline, E-350 Econoline Club Wagon; 04-05 Ford E-250 Super Duty; 03 Ford E-350; 03-05 Ford E-350 Club Wagon; 04-10 Ford E-350 Super Duty; 99-02 Ford Econoline Wagon 6cyl 4.2L  4195cc 256cid 4WD; 2BBL</t>
  </si>
  <si>
    <t>G63817</t>
  </si>
  <si>
    <t>VOLVO SERIE VN -2200</t>
  </si>
  <si>
    <t>92-99 VW Golf A3 y Jetta A3 VR6, 87-91 VW Golf A2 y Jetta A2, 95-06 VW Derby</t>
  </si>
  <si>
    <t>G63489</t>
  </si>
  <si>
    <t>92-96 Chevrolet 400SS Pickup 8cyl 5.7L  5700cc 350cid MFI; 96-97 Chevrolet Boss Truck 8cyl 5.7L  5700cc 350cid MFI; 88-99 Chevrolet C1500; 92-99 Chevrolet C1500 Suburban, C2500 Suburban; 85 Chevrolet C20 5.7L 8Cyl V (350); 87 Chevrolet C20 8cyl 5.7L  5700cc 350cid MFI; 88-00 Chevrolet C2500, C3500; 79-87 Chevrolet C30 8cyl 5.7L  5700cc 350cid MFI; 90-96 Chevrolet Microbus 8cyl 5.7L  5700cc 350cid MFI; 94-97 Chevrolet Silverado 8cyl 5.7L  5700cc 350cid SFI; 99 Chevrolet Silverado 1500 8cyl 5.7L  5737cc 350cid SFI; 01 Chevrolet Suburban 1500 8cyl 5.7L  5737cc 350cid SFI; 95-00 Chevrolet Tahoe RWD; 87 GMC C1500 8cyl 5.7L  5700cc 350cid MFI; 88-99 GMC C1500; 92-99 GMC C1500 Suburban, C2500 Suburban, Yukon; 85-87 GMC C2500 8cyl 5.7L  5700cc 350cid MFI; 88-00 GMC C2500; 80-87 GMC C3500 8cyl 5.7L  5700cc 350cid MFI; 88-00 GMC C3500; 92-96 GMC C3500 Coil(FrontSpringType) Leaf(RearSpringType)</t>
  </si>
  <si>
    <t>G35098</t>
  </si>
  <si>
    <t>94-12 Chevrolet Chevy C2, Pop, Monza, Joy, Swing; 98-06 Chevrolet Chevy Pick UP; 99-01 Chevrolet Tigra</t>
  </si>
  <si>
    <t>KENWORTH Aerocab Models with 38" Sleepers with Link Cabmate Models KWK1T03 or KWCSA 01–06 O.E.M. Numbers 1202-1264, Models with 62" and 74" Sleepers with O.E.M. Number 1202-1164, Models with O.E.M. Number T71-1000, T71-1001; LINK MANUFACTURING Models with Link Cab Suspension O.E.M. Numbers 1202-1164, 654849, T71-1000, T71-1001</t>
  </si>
  <si>
    <t>FREIGHTLINER Century Class Sleeper-Cabs with O.E. Number 18-30378-000, 18-32999-000, FREIGHTLINER Models with O.E.M. Number 654819</t>
  </si>
  <si>
    <t>06-13 Pontiac Matiz G2</t>
  </si>
  <si>
    <t>G35066</t>
  </si>
  <si>
    <t>96 Ford Expedition 8cyl 4.6L  4608cc 281cid 4WD; 2BBL; 97-02 Ford Expedition RWD; 97-98 Ford F-150 RWD; 99-03 Ford F-150 Lariat RWD; 00 Ford F-150 Base RWD; 00-03 Ford F-150 Harley-Davidson Edition RWD; 04 Ford F-150 Heritage RWD; 97-99 Ford F-250 RWD; 97 Ford F150 6cyl 4.9L  4900cc 300cid FI; 00-01 Ford F250 8cyl 4.6L  4608cc 281cid 4WD; 2BBL; 97-04 Ford Lobo Pick UP RWD; 98-02 Lincoln Navigator RWD Coil(FrontSpringType)</t>
  </si>
  <si>
    <t>G63714</t>
  </si>
  <si>
    <t>96 Ford Expedition 8cyl 4.6L  4608cc 281cid 4WD; 2BBL; 97-02 Ford Expedition RWD; 97-98 Ford F-150 RWD; 99-03 Ford F-150 Lariat RWD; 00 Ford F-150 Base RWD; 00-03 Ford F-150 Harley-Davidson Edition RWD; 04 Ford F-150 Heritage RWD; 97-99 Ford F-250 RWD; 97-04 Ford Lobo Pick UP RWD; 98-02 Lincoln Navigator RWD</t>
  </si>
  <si>
    <t>FREIGHTLINER FLA Serie Modelos con Número de E.O. 650361</t>
  </si>
  <si>
    <t>G51870</t>
  </si>
  <si>
    <t>G63675</t>
  </si>
  <si>
    <t>G52042</t>
  </si>
  <si>
    <t>G56620</t>
  </si>
  <si>
    <t xml:space="preserve">01-07 Chrysler Town &amp; Country, Voyager 01-07 Dodge Caravan, Grand Caravan </t>
  </si>
  <si>
    <t>10-13 Mercedes Benz Boxer OF MBCO 1319/44 with O.E.M. Number 3843230500, A3843230300, ZGS002-001, 3843230500; 10-13 Mercedes Benz Boxer OF 1218 LA904; 11-13 Mercedes Benz Torino OH-906 with O.E.M. Number 3683230100</t>
  </si>
  <si>
    <t>FREIGHTLINER Classic, Columbia, FLD Series 112 &amp;120 Modelos con Número de E.O. 18--44321--000, 654739, 2218640</t>
  </si>
  <si>
    <t>KENWORTH Aerocab Models with 72" Sleepers with Link Cabmate Models KWK1T02 or KWCSA with O.E. # 01–06 1202-1065</t>
  </si>
  <si>
    <t>HENDRICKSON HAS (400, 460, 200, 230)</t>
  </si>
  <si>
    <t>6801SE</t>
  </si>
  <si>
    <t>79-82 Chevrolet LUV 4WD; 82 Chevrolet S10; 83-93 Chevrolet S10, S10 Blazer 4WD; 82-90 GMC S15 RWD; 83-91 GMC S15 Jimmy; 91-93 GMC Sonoma; 91 GMC Syclone; 89-94 Isuzu Amigo; 82-95 Isuzu Pickup RWD; 84-00 Jeep Cherokee; 86-92 Jeep Comanche; 87-95 Jeep Wrangler YJ(MfrBodyCode); 97-05 Jeep Wrangler TJ(MfrBodyCode)</t>
  </si>
  <si>
    <t>G56742</t>
  </si>
  <si>
    <t>G52223</t>
  </si>
  <si>
    <t>G63716</t>
  </si>
  <si>
    <t>97-02 Ford Expedition 4WD; 97-03 Ford F-150 4WD; 04 Ford F-150 Heritage 4WD; 97-99 Ford F-250 4WD; 97-03 Ford Lobo Pick UP 4WD; 98-99 Ford Lobo Pick UP RWD 8cyl 4.6L  4608cc 281cid 4WD; 4BBL; 00-01 Ford Lobo Pick UP RWD 8cyl 4.6L  4608cc 281cid 4WD; DOHC; MFI; 02-03 Ford Lobo Pick UP RWD 8cyl 4.6L  4608cc 281cid 4WD; FI</t>
  </si>
  <si>
    <t>G63676</t>
  </si>
  <si>
    <t>95-03 Ford Windstar Coil(RearSpringType)</t>
  </si>
  <si>
    <t>G55977</t>
  </si>
  <si>
    <t>G63424</t>
  </si>
  <si>
    <t>84-01 Jeep Cherokee; 86-92 Jeep Comanche; 92 Jeep Grand Cherokee 6cyl 4L  3966cc 242cid 2WD; TBI; 93-98 Jeep Grand Cherokee; 84-90 Jeep Wagoneer</t>
  </si>
  <si>
    <t>G52224</t>
  </si>
  <si>
    <t>Western Star Series  5900&amp; 6900 Models with Hendrickson Airtek Suspension</t>
  </si>
  <si>
    <t>G63421</t>
  </si>
  <si>
    <t>95-05 Chevrolet Blazer RWD; 82-03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t>
  </si>
  <si>
    <t>FREIGHTLINER 2009-11 Modelos Cascadia y Columbia con 72” High--Roof Sleeper, 2009-11 Coronado con Número de E.O. 18--60764--000, 2004-09 Coronado con Número de E.O. 18--41762--000, 2004-09 Coronado con 72” Mid--Roof Sleeper</t>
  </si>
  <si>
    <t>G63375</t>
  </si>
  <si>
    <t>85-89 Chevrolet Astro; 90-05 Chevrolet Astro RWD; 71-81 Chevrolet Bel Air; 71-96 Chevrolet Caprice; 91-94 Chevrolet Commercial Chassis; 96-02 Chevrolet Express 1500, Express 2500, Express 3500; 71-85 Chevrolet Impala; 93-02 Ford Crown Victoria Police Interceptor; 85-89 GMC Safari; 90-05 GMC Safari RWD; 96-02 GMC Savana 1500, Savana 2500, Savana 3500</t>
  </si>
  <si>
    <t>G63772</t>
  </si>
  <si>
    <t>06-11 Ford Ranger Coil(FrontSpringType), RWD; 98-05 Ford Ranger Exc. Edge, EV, Splash &amp; Sport Models; 01-06 Mazda B2300 RWD; 98-01 Mazda B2500 RWD; 98-06 Mazda B3000 RWD; 98-06 Mazda B4000 RWD</t>
  </si>
  <si>
    <t>G63488</t>
  </si>
  <si>
    <t>88-99 Chevrolet C1500, K1500; 88-00 Chevrolet C2500, C3500, K2500, K3500; 01-03 Chevrolet C3500 HD; 01 Chevrolet Suburban 1500 8cyl 5.7L  5737cc 350cid SFI; 87 GMC C1500 8cyl 5.7L  5700cc 350cid MFI; 88-99 GMC C1500, K1500; 85-87 GMC C2500 8cyl 5.7L  5700cc 350cid MFI; 88-00 GMC C2500, K2500, K3500; 88-00 GMC C3500; 92-96 GMC C3500 Coil(FrontSpringType) Leaf(RearSpringType); 01-02 GMC C3500 HD</t>
  </si>
  <si>
    <t>84-95 Toyota Pickup RWD; 93-98 Toyota T100 RWD</t>
  </si>
  <si>
    <t>KENWORTH C500, C500B, C500K, C540 &amp; C550, K100, K100E, K125, T400, T400B, T450B, T800, T800B, T800B(8x4), T800SH, T800H, T800W, W900, W900B, W900L, W900S Modelos con Número de E.O. 680475; STERLING TRUCK A - Line 9500 Series (SilverStar), L - Line 8500 Series - Conventional Cab, L - Line 9500 Series - Conventional Cab Modelos con Número de E.O. F5HZ-18125-A</t>
  </si>
  <si>
    <t>G52041</t>
  </si>
  <si>
    <t>G63959</t>
  </si>
  <si>
    <t>G55976</t>
  </si>
  <si>
    <t>G55658</t>
  </si>
  <si>
    <t>00 Chevrolet C1500 8cyl 5.7L  5737cc 350cid MFI; 99-07 Chevrolet Silverado 1500 RWD; 00-02 Chevrolet Sonora 8cyl 5.7L  5737cc 350cid SFI; 94-97 Dodge Microbus 8cyl 5.9L  5900cc 360cid Turbocharged; DOHC; 98-01 Dodge RAM 2500 8cyl 5.2L  5215cc 318cid MFI; 94-01 Dodge Ram 1500, Ram 2500 4WD; 94-02 Dodge Ram 2500, Ram 3500 4WD GAS; 95-96 Dodge Ram 2500 4WD CNG; 99-01 Dodge Ramcharger 8cyl 5.2L  5215cc 318cid MFI; 00 Dodge Ramcharger 8cyl 5.9L  5900cc 360cid Turbocharged; DOHC; 99-10 GMC Sierra 1500 RWD</t>
  </si>
  <si>
    <t>92-96 Chevrolet 400SS Pickup 8cyl 5.7L  5700cc 350cid MFI; 96-97 Chevrolet Boss Truck 8cyl 5.7L  5700cc 350cid MFI; 88-99 Chevrolet C1500; 88-91 Chevrolet C1500 8cyl 5.7L  5700cc 350cid MFI; 94-98 Chevrolet C1500 6cyl 4.1L  4100cc 250cid 4BBL; 99 Chevrolet C1500 6cyl 4.3L  4300cc 262cid 4WD; 2BBL; 92-99 Chevrolet C1500 Suburban, C2500 Suburban; 88-00 Chevrolet C2500, C3500; 00 Chevrolet C2500 8cyl 5.7L  5737cc 350cid MFI; 90-96 Chevrolet Microbus 8cyl 5.7L  5700cc 350cid MFI; 94-97 Chevrolet Silverado 8cyl 5.7L  5700cc 350cid SFI; 01 Chevrolet Suburban 1500, Suburban 2500 8cyl 5.7L  5737cc 350cid SFI; 95-00 Chevrolet Tahoe RWD; 87 GMC C1500 8cyl 5.7L  5700cc 350cid MFI; 88-99 GMC C1500; 94-97 GMC C1500 6cyl 4.1L  4100cc 250cid 4BBL; 92-99 GMC C1500 Suburban, C2500 Suburban, Yukon; 85-91 GMC C2500 8cyl 5.7L  5700cc 350cid MFI; 88-00 GMC C2500; 88-00 GMC C3500; 92-96 GMC C3500 Coil(FrontSpringType) Leaf(RearSpringType)</t>
  </si>
  <si>
    <t>G51267</t>
  </si>
  <si>
    <t>99-06 Chrysler Cirrus; 99-00 Chrysler Sebring Convertible; 01-05 Chrysler Sebring JR(MfrBodyCode) Convertible; 06 Chrysler Sebring; 99-06 Dodge Stratus Sedan; 99-00 Plymouth Breeze</t>
  </si>
  <si>
    <t>G56978</t>
  </si>
  <si>
    <t>02-08 Chevrolet Corsa; 03-08 Chevrolet Meriva</t>
  </si>
  <si>
    <t>G55685</t>
  </si>
  <si>
    <t xml:space="preserve">95-03 Ford Windstar </t>
  </si>
  <si>
    <t>G56886</t>
  </si>
  <si>
    <t>FREIGHTLINER FLA &amp; FLB Series - COE Truck &amp; Tractor -&gt;1994 Series COE con Suspesión de Aire Airliner Rolling Lobe Spring, FLC &amp; FLD Series - 112 &amp; 120 Conventional Truck &amp; Tractor -&gt;1994 Series Convencionales con Suspesión de Aire Airliner Rolling Lobe Spring Modelos con Número de E.O. 680442</t>
  </si>
  <si>
    <t>G55657</t>
  </si>
  <si>
    <t>G63525</t>
  </si>
  <si>
    <t>89-90 Ford Bronco II; 89-97 Ford Ranger RWD; 94-97 Mazda B2300, B3000, B4000 RWD</t>
  </si>
  <si>
    <t>G63662</t>
  </si>
  <si>
    <t>00 Chevrolet C1500 8cyl 5.7L  5737cc 350cid MFI; 99-07 Chevrolet Silverado 1500 RWD; 00-02 Chevrolet Sonora 8cyl 5.7L  5737cc 350cid SFI; 98-01 Dodge RAM 2500 8cyl 5.2L  5215cc 318cid MFI; 94-01 Dodge Ram 1500 4WD; 94-02 Dodge Ram 2500, Ram 3500 4WD GAS; 95-96 Dodge Ram 2500 4WD CNG; 99-01 Dodge Ramcharger 8cyl 5.2L  5215cc 318cid 2WD; MFI; 00 Dodge Ramcharger 8cyl 5.9L  5900cc 360cid Turbocharged; DOHC; 99-07 GMC Sierra 1500 RWD</t>
  </si>
  <si>
    <t>G52095</t>
  </si>
  <si>
    <t>07-12 Nissan Sentra (Base, S, SL)</t>
  </si>
  <si>
    <t>89-90 Ford Bronco II; 89-97 Ford Ranger RWD; 94-97 Mazda B2300 RWD</t>
  </si>
  <si>
    <t>MERITOR FS230 Trailer Suspension (Std Duty) FS230T Models with  O.E.M. Number 671507; EAST MANUFACTURING CORP. Trailers with East Trailer part number 517-05001-18</t>
  </si>
  <si>
    <t>G51022</t>
  </si>
  <si>
    <t>SUSP. NEWAY RL250-17</t>
  </si>
  <si>
    <t>G56979</t>
  </si>
  <si>
    <t>G56887</t>
  </si>
  <si>
    <t>G51801</t>
  </si>
  <si>
    <t>G51706</t>
  </si>
  <si>
    <t>G63409</t>
  </si>
  <si>
    <t>G63422</t>
  </si>
  <si>
    <t>95-02 Chevrolet Blazer 4WD; 98-05 Chevrolet Blazer; 82-04 Chevrolet S10; 97-00 Chevrolet S10 4WD; 83-94 Chevrolet S10 Blazer; 92-05 GMC Jimmy; 82-90 GMC S15; 83-91 GMC S15 Jimmy; 91-04 GMC Sonoma; 91 GMC Syclone; 92-93 GMC Typhoon; 96-00 Isuzu Hombre; 91-01 Oldsmobile Bravada</t>
  </si>
  <si>
    <t>G51295</t>
  </si>
  <si>
    <t>G63803</t>
  </si>
  <si>
    <t>G51800</t>
  </si>
  <si>
    <t>G52048</t>
  </si>
  <si>
    <t>G52194</t>
  </si>
  <si>
    <t>Reemplaza al G52051</t>
  </si>
  <si>
    <t>89-97 Ford Ranger 4WD; 95-96 Mazda B2300 4WD</t>
  </si>
  <si>
    <t>95-02 Chevrolet Blazer 4WD; 98-05 Chevrolet Blazer; 82-04 Chevrolet S10; 97-00 Chevrolet S10 4WD; 83-94 Chevrolet S10 Blazer; 92-05 GMC Jimmy; 95-01 GMC Jimmy 4WD; 82-90 GMC S15; 83-91 GMC S15 Jimmy; 91-04 GMC Sonoma; 91 GMC Syclone; 92-93 GMC Typhoon; 96-00 Isuzu Hombre; 91-01 Oldsmobile Bravada</t>
  </si>
  <si>
    <t>92-96 Chevrolet 400SS Pickup 8cyl 5.7L  5700cc 350cid MFI; 96-97 Chevrolet Boss Truck 8cyl 5.7L  5700cc 350cid MFI; 88-99 Chevrolet C1500; 88-91 Chevrolet C1500 8cyl 5.7L  5700cc 350cid MFI; 94-98 Chevrolet C1500 6cyl 4.1L  4100cc 250cid 4BBL; 99 Chevrolet C1500, Silverado 2500 6cyl 4.3L  4300cc 262cid 4WD; 2BBL; 00 Chevrolet C1500, C2500 8cyl 5.7L  5737cc 350cid MFI; 92-99 Chevrolet C1500 Suburban, C2500 Suburban; 88-00 Chevrolet C2500, C3500; 90-96 Chevrolet Microbus 8cyl 5.7L  5700cc 350cid MFI; 94-97 Chevrolet Silverado 8cyl 5.7L  5700cc 350cid SFI; 01 Chevrolet Suburban 1500, Suburban 2500 8cyl 5.7L  5737cc 350cid SFI; 95-00 Chevrolet Tahoe RWD; 87 GMC C1500 8cyl 5.7L  5700cc 350cid MFI; 88-99 GMC C1500; 94-97 GMC C1500 6cyl 4.1L  4100cc 250cid 4BBL; 92-99 GMC C1500 Suburban, C2500 Suburban, Yukon; 85-91 GMC C2500 8cyl 5.7L  5700cc 350cid MFI; 88-00 GMC C2500; 88-00 GMC C3500; 92-96 GMC C3500 Coil(FrontSpringType) Leaf(RearSpringType); 99 GMC Yukon Denali 4WD</t>
  </si>
  <si>
    <t>G52094</t>
  </si>
  <si>
    <t>G63778</t>
  </si>
  <si>
    <t>G51747</t>
  </si>
  <si>
    <t>G63776</t>
  </si>
  <si>
    <t>97-05 Chevrolet Venture; 05-07 Buick Terraza FWD; 05-09 Chevrolet Uplander FWD; 97-04 Oldsmobile Silhouette; 99-05 Pontiac Montana; 06 Pontiac Montana FWD; 97-99 Pontiac Trans Sport</t>
  </si>
  <si>
    <t>Reemplaza al 70018</t>
  </si>
  <si>
    <t>00 Chevrolet K1500 8cyl 5.7L  5737cc 350cid MFI; 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94-02 Dodge Ram 2500, Ram 3500 4WD DIESEL; 77-78 GMC K35; 79-86 GMC K3500; 99-07 GMC Sierra 1500 4WD; 01-07 GMC Sierra 1500 HD; 99-04 GMC Sierra 2500; 01-09 GMC Sierra 2500 HD; 01-07 GMC Sierra 3500; 87-91 GMC V3500</t>
  </si>
  <si>
    <t>G63494</t>
  </si>
  <si>
    <t>84-89 Toyota 4Runner; 84-95 Toyota Pickup 4WD; 95-04 Toyota Tacoma 4WD</t>
  </si>
  <si>
    <t>02-06 Chevrolet Avalanche 1500; 99-07 Chevrolet Silverado 1500 4WD; 00-06 Chevrolet Suburban 1500, Tahoe; 99-07 GMC Sierra 1500 4WD; 00-06 GMC Yukon, Yukon Denali, Yukon XL 1500; 01-06 GMC Yukon Denali XL</t>
  </si>
  <si>
    <t>G63909</t>
  </si>
  <si>
    <t>G63679</t>
  </si>
  <si>
    <t>95-01 Ford Explorer; 98 Ford Explorer 6cyl 4.8L  4824cc 294cid DOHC; SFI; 01-05 Ford Explorer Sport Trac; 97-01 Mercury Mountaineer</t>
  </si>
  <si>
    <t>95-05 Chevrolet Blazer RWD; 68-87 Chevrolet El Camino; 82 Chevrolet S10; 83-03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 70-78 Toyota Pickup; 79-83 Toyota Pickup RWD</t>
  </si>
  <si>
    <t>G51230</t>
  </si>
  <si>
    <t>G52225</t>
  </si>
  <si>
    <t>97-02 Ford Expedition RWD; 97-98 Ford F-150 RWD; 99-00 Ford F-150 Base RWD; 99-03 Ford F-150 Lariat RWD; 00-03 Ford F-150 Harley-Davidson Edition RWD; 04 Ford F-150 Heritage RWD; 97-99 Ford F-250 RWD; 98-02 Lincoln Navigator</t>
  </si>
  <si>
    <t>97-98 Ford F-150 RWD; 99-03 Ford F-150 Lariat RWD; 00 Ford F-150 Base RWD; 00-03 Ford F-150 Harley-Davidson Edition RWD; 04 Ford F-150 Heritage RWD; 97-99 Ford F-250 RWD; 97 Ford F150, F250 6cyl 4.9L  4900cc 300cid FI</t>
  </si>
  <si>
    <t>G55525</t>
  </si>
  <si>
    <t xml:space="preserve">90-95 Chrysler Town &amp; Country 86-95 Dodge Caravan, Grand Caravan 86-95 Plymouth Voyager, Grand Voyager </t>
  </si>
  <si>
    <t>00 Chevrolet C1500 8cyl 5.7L  5737cc 350cid MFI; 99-07 Chevrolet Silverado 1500 RWD; 00-02 Chevrolet Sonora 8cyl 5.7L  5737cc 350cid SFI; 99-07 GMC Sierra 1500 RWD</t>
  </si>
  <si>
    <t>G52193</t>
  </si>
  <si>
    <t>Reemplaza al G52054</t>
  </si>
  <si>
    <t>75-80 Chevrolet LUV; 81-82 Chevrolet LUV 4WD; 72 Chevrolet Luv Pickup; 89-94 Isuzu Amigo; 81-95 Isuzu Pickup 4WD; 84-86 Isuzu Trooper 4WD; 98-99 Nissan Frontier Standard Cab Pickup; 00-01 Nissan Frontier Standard Cab Pickup 4WD; 00-02 Nissan Frontier Crew Cab Pickup RWD; 02 Nissan Frontier Crew Cab Pickup 4WD; 93-92 Nissan Pick Up D21 2WD</t>
  </si>
  <si>
    <t>99-04 Jeep Grand Cherokee - Sistema Sencillo</t>
  </si>
  <si>
    <t>G52081</t>
  </si>
  <si>
    <t>G63773</t>
  </si>
  <si>
    <t>06-11 Ford Ranger Coil(FrontSpringType), RWD; 98-05 Ford Ranger Exc. Edge, EV, Splash &amp; Sport Models; 01-06 Mazda B2300 RWD; 98-01 Mazda B2500; 98-06 Mazda B3000 RWD; 98-06 Mazda B4000 RWD</t>
  </si>
  <si>
    <t>G63423</t>
  </si>
  <si>
    <t>95-05 Chevrolet Blazer 4WD; 83-04 Chevrolet S10 4WD; 83-94 Chevrolet S10 Blazer 4WD; 92-05 GMC Jimmy 4WD; 83-90 GMC S15 4WD; 83-91 GMC S15 Jimmy 4WD; 91-04 GMC Sonoma 4WD; 91 GMC Syclone; 92-93 GMC Typhoon; 96-97 Isuzu Hombre; 98-00 Isuzu Hombre 4WD; 91-01 Oldsmobile Bravada</t>
  </si>
  <si>
    <t>G52082</t>
  </si>
  <si>
    <t>GMC TRUCK Coaches Modelos con Número de E.O. 22012083, 22012131</t>
  </si>
  <si>
    <t>88-91 Nissan Tsuru II Guayín y Hikari</t>
  </si>
  <si>
    <t>G63715</t>
  </si>
  <si>
    <t>97-03 Ford F-150 4WD; 04 Ford F-150 Heritage 4WD; 97-99 Ford F-250 4WD; 97 Ford F150, F250 6cyl 4.9L  4900cc 300cid FI; 01 Ford F250 8cyl 4.6L  4608cc 281cid 4WD; 2BBL; 97-03 Ford Lobo Pick UP 4WD</t>
  </si>
  <si>
    <t>REYCO 81C, 81LC, 81S, Y 87-14</t>
  </si>
  <si>
    <t>G63783</t>
  </si>
  <si>
    <t>G63829</t>
  </si>
  <si>
    <t>99-04 Jeep Grand Cherokee</t>
  </si>
  <si>
    <t>04-05 Chevrolet Malibu Base; 06-07 Chevrolet Malibu LTZ; 07 Chevrolet Malibu SS; 08 Chevrolet Malibu Classic LS; 09 Chevrolet Malibu Classic LS, Malibu Classic LT</t>
  </si>
  <si>
    <t>G51077</t>
  </si>
  <si>
    <t>96-02 Toyota 4Runner; 95-04 Toyota Tacoma 4WD; 98-04 Toyota Tacoma Pre Runner RWD</t>
  </si>
  <si>
    <t>G51863</t>
  </si>
  <si>
    <t>07-10 Chrysler Sebring; 08-13 Dodge Avenger, 11-13 Chrylser 200 Suspensión Estándar</t>
  </si>
  <si>
    <t>G51728</t>
  </si>
  <si>
    <t xml:space="preserve">84-01 Jeep Cherokee, Comanche </t>
  </si>
  <si>
    <t>G52040</t>
  </si>
  <si>
    <t>G56748</t>
  </si>
  <si>
    <t>01-06 Ford KA</t>
  </si>
  <si>
    <t>92-98 Chevrolet 400SS Pickup 8cyl 5.7L  5700cc 350cid MFI; 96-97 Chevrolet Boss Truck 8cyl 5.7L  5700cc 350cid MFI; 88-99 Chevrolet C1500, K1500; 88-00 Chevrolet C2500, C3500, K2500, K3500; 01-03 Chevrolet C3500 HD; 90-96 Chevrolet Microbus 8cyl 5.7L  5700cc 350cid MFI; 94-97 Chevrolet Silverado 8cyl 5.7L  5700cc 350cid SFI; 99 Chevrolet Silverado 1500 8cyl 5.7L  5737cc 350cid SFI; 01 Chevrolet Suburban 1500 8cyl 5.7L  5737cc 350cid SFI; 87 GMC C1500 8cyl 5.7L  5700cc 350cid MFI; 88-99 GMC C1500, K1500; 85-87 GMC C2500 8cyl 5.7L  5700cc 350cid MFI; 88-00 GMC C2500, K2500, K3500; 88-00 GMC C3500; 01-02 GMC C3500 HD</t>
  </si>
  <si>
    <t>97-02 Ford Expedition 4WD; 97-03 Ford F-150 4WD; 04 Ford F-150 Heritage 4WD; 97-99 Ford F-250 4WD; 97 Ford F150, F250 6cyl 4.9L  4900cc 300cid FI; 01 Ford F250 8cyl 4.6L  4608cc 281cid 4WD; 2BBL; 97-03 Ford Lobo Pick UP 4WD</t>
  </si>
  <si>
    <t>02-08 Chevrolet Corsa Sedan</t>
  </si>
  <si>
    <t>G63775</t>
  </si>
  <si>
    <t>98-09 Ford Ranger 4WD; 01-05 Ford Ranger Edge RWD; 10 Ford Ranger Standard Cab Pickup 4WD; 98-02 Mazda B3000 4WD; 03-06 Mazda B3000; 98-06 Mazda B4000 4WD</t>
  </si>
  <si>
    <t>95-05 Chevrolet Blazer RWD; 68-87 Chevrolet El Camino; 82-03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 70-78 Toyota Pickup; 79-83 Toyota Pickup RWD</t>
  </si>
  <si>
    <t>G56749</t>
  </si>
  <si>
    <t>00-10 Ford Courier</t>
  </si>
  <si>
    <t>G51842</t>
  </si>
  <si>
    <t>G63903</t>
  </si>
  <si>
    <t>G63479</t>
  </si>
  <si>
    <t>86-89 Toyota 4Runner; 86-95 Toyota Pickup 4WD; 93-98 Toyota T100 4WD</t>
  </si>
  <si>
    <t>6807SE</t>
  </si>
  <si>
    <t>91-03 Chevrolet C3500; 88-99 Chevrolet K1500, K2500; 92-97 Chevrolet K1500 Suburban, K2500 Suburban; 88-00 Chevrolet K3500; 92-97 Ford F-250 RWD; 92-96 Ford F-350; 91-93 GMC C3500; 88-99 GMC K1500, K2500, K3500; 92-95 GMC K1500 Suburban; 92-97 GMC K2500 Suburban</t>
  </si>
  <si>
    <t>G51879</t>
  </si>
  <si>
    <t>G63359</t>
  </si>
  <si>
    <t>75-80 Dodge B100, B200, B300, D200; 71-74 Dodge B100 Van, B200 Van, B300 Van; 81-94 Dodge B150, B250, B350 109.6(WheelBase); 95-98 Dodge B1500, B2500, B3500 109.6(WheelBase); 74-80 Dodge CB300; 75-89 Dodge D100; 72-74 Dodge D100 Pickup, D200 Pickup; 77-93 Dodge D150; 81-93 Dodge D250; 84-88 Dodge Mini Ram; 99-03 Dodge Ram 1500 Van, Ram 2500 Van, Ram 3500 Van 109.3(WheelBase); 75-93 Dodge Ramcharger RWD; 94 Dodge Ramcharger 8cyl 5.9L  5900cc 360cid Turbocharged; FI; 75-80 Plymouth PB100, PB200, PB300; 74 Plymouth PB100 Van, PB200 Van, PB300 Van; 81-83 Plymouth PB150, PB250, PB350; 75-81 Plymouth Trailduster RWD</t>
  </si>
  <si>
    <t>G63492</t>
  </si>
  <si>
    <t>G63847</t>
  </si>
  <si>
    <t>G63425</t>
  </si>
  <si>
    <t>84-01 Jeep Cherokee; 84-90 Jeep Wagoneer</t>
  </si>
  <si>
    <t>G51735</t>
  </si>
  <si>
    <t>99-02 Seat Ibiza, 01-02 Seat Cordoba, 01-06 VW Derby</t>
  </si>
  <si>
    <t>06-10 Chevrolet HHR Exc. SS Models; 11 Chevrolet HHR; 07-09 Pontiac G5; 05 Chevrolet Cobalt Base; 05-10 Chevrolet Cobalt LS; 06-07 Chevrolet Cobalt LTZ; 08 Chevrolet Cobalt Sport; 05-06 Pontiac Pursuit</t>
  </si>
  <si>
    <t>66-79 Volkswagen Beetle; 74-83 Volkswagen Brasilia; 73 Volkswagen Safari 4cyl 1.5L  1500cc 92cid 1BBL; 74-80 Volkswagen Safari 4cyl 1.6L  1600cc 98cid 1BBL; 73-02 Volkswagen Sedan; 73-74 Volkswagen Super Beetle</t>
  </si>
  <si>
    <t>G55948</t>
  </si>
  <si>
    <t>G55892</t>
  </si>
  <si>
    <t xml:space="preserve">00-05 Dodge Neon, 00-02 Chrysler Neon CAN, 00-01 Plymouth Neon </t>
  </si>
  <si>
    <t>6804SE</t>
  </si>
  <si>
    <t>80-88 American Motors Eagle; 94-95 Chevrolet G30; 75-86 Chevrolet K10, K20, K5 Blazer; 73-86 Chevrolet K10 Suburban, K20 Suburban; 77-86 Chevrolet K30; 85-93 Chevrolet P30; 87-88 Chevrolet R10 Suburban, V20 Suburban; 87 Chevrolet V10, V20; 89-91 Chevrolet V2500 Suburban; 87-94 Dodge Dakota 4WD; 94-97 Dodge Ram 1500, Ram 2500, Ram 3500 4WD; 66-69 Ford Bronco; 94-95 GMC G3500; 73-91 GMC Jimmy; 75-84 GMC Jimmy 4WD; 75-78 GMC K15, K15 Suburban, K25, K25 Suburban; 79-86 GMC K1500, K1500 Suburban, K2500, K2500 Suburban; 87 GMC V1500, V2500; 87-91 GMC V1500 Suburban, V2500 Suburban; 74 Jeep Cherokee; 75-83 Jeep Cherokee 4WD; 84-91 Jeep Grand Wagoneer; 74-88 Jeep J10, J20; 86-95 Toyota Pickup 4WD</t>
  </si>
  <si>
    <t>6828SE</t>
  </si>
  <si>
    <t>99-03 Ford F-250 Super Duty RWD; 99-06 Ford F-350 Super Duty RWD; 99-04 Ford F-450 Super Duty RWD</t>
  </si>
  <si>
    <t>G56619</t>
  </si>
  <si>
    <t>G63455</t>
  </si>
  <si>
    <t>87-98 Ford F-250 4WD; 86-97 Ford F-350 4WD; 87-90 Ford F200 8cyl 5.8L  5800cc 351cid SOHC; FI; 65-66 Ford F350 8cyl 5.8L  5800cc 352cid TBI; 65-77 Ford F350 8cyl 4.7L  4700cc 289cid DOHC; MFI; 65-97 Ford F350 8cyl 5L  5000cc 302cid FI; 67 Ford F350 8cyl 5.8L  5800cc 352cid SOHC; TBI; 86-90 Ford F350 8cyl 5.8L  5800cc 351cid SOHC; TBI; 72 Volkswagen Combi, Combi Panel 4cyl 1.5L  1500cc 92cid 1BBL; 75-88 Volkswagen Combi, Combi Panel 4cyl 1.6L  1600cc 98cid 1BBL; 88-97 Volkswagen Combi, Combi Panel 4cyl 1.8L  1800cc 110cid 2BBL; 97 Volkswagen Combi 6cyl 2.8L  2788cc 170cid 2WD; 2BBL; 98-01 Volkswagen Combi, Combi Panel 4cyl 1.8L  1780cc 108cid 2BBL; 52-77 Volkswagen Combi Caravel</t>
  </si>
  <si>
    <t>G51268</t>
  </si>
  <si>
    <t>99-06 Chrysler Cirrus; 99-00 Chrysler Sebring Convertible; 01-05 Chrysler Sebring JR(MfrBodyCode) Convertible; 06 Chrysler Sebring; 99-00 Dodge Stratus; 01-06 Dodge Stratus Sedan; 99-00 Plymouth Breeze</t>
  </si>
  <si>
    <t>G56899</t>
  </si>
  <si>
    <t>G63870</t>
  </si>
  <si>
    <t>G51815</t>
  </si>
  <si>
    <t>91-95 Chrysler Grand Voyager 6cyl 3.8L  3800cc 231cid 2WD; MFI; 01 Chrysler Grand Voyager 6cyl 3.3L  3294cc 201cid 2WD; 4BBL; 90-95 Chrysler Town &amp; Country; 90-94 Chrysler Voyager 4cyl 2.5L  2507cc 153cid 2WD; 2BBL; 93-94 Chrysler Voyager 6cyl 3.3L  3294cc 201cid 2WD; 4BBL; 84-95 Dodge Caravan; 88-95 Dodge Grand Caravan; 88-95 Plymouth Grand Voyager; 97 Plymouth Grand Voyager 6cyl 3.8L  3800cc 232cid 2WD; SFI; 84-95 Plymouth Voyager</t>
  </si>
  <si>
    <t>G52226</t>
  </si>
  <si>
    <t>G52211</t>
  </si>
  <si>
    <t>G63812</t>
  </si>
  <si>
    <t>G56601</t>
  </si>
  <si>
    <t xml:space="preserve">01-11 Ford Escape; 08-11 Mazda Tribute; 01-06 Mazda Tribute; 05-10 Mercury Mariner </t>
  </si>
  <si>
    <t>G63386</t>
  </si>
  <si>
    <t>85-91 Ford B200 8cyl 5L  5000cc 302cid FI; 66-77 Ford Bronco; 75-91 Ford E-250 Econoline, E-250 Econoline Club Wagon, E-350 Econoline; 77-91 Ford E-350 Econoline Club Wagon; 75-79 Ford F-100, F-250, F-350; 65-74 Ford F-100 Pickup, F-250 Pickup; 75-76 Ford F-150; 77-79 Ford F-150 RWD; 67-74 Ford F-350 Pickup RWD; 65 Ford F100 8cyl 4.7L  4700cc 289cid 4WD; TBI; 66 Ford F100 8cyl 4.7L  4700cc 289cid AWD; DOHC; FI; 67-68 Ford F100 8cyl 4.7L  4700cc 289cid DIESEL; 69-71 Ford F100 8cyl 4.7L  4700cc 289cid DOHC; EFI; 71-78 Ford F100 8cyl 4.7L  4700cc 289cid DOHC; FI; 79 Ford F150 8cyl 4.7L  4700cc 289cid DOHC; FI; 67 Ford F350 8cyl 5.8L  5800cc 352cid SOHC; MFI; 67-70 Ford F350 8cyl 4.7L  4700cc 289cid DOHC; FI; 67-78 Ford F350 8cyl 5L  5000cc 302cid FI; 71-77 Ford F350 8cyl 4.7L  4700cc 289cid DOHC; MFI</t>
  </si>
  <si>
    <t>87-91 Isuzu Trooper 4WD; 86-87 Mazda B2000 RWD; 87-93 Mazda B2200 RWD; 87-93 Mazda B2600 RWD</t>
  </si>
  <si>
    <t>G51848</t>
  </si>
  <si>
    <t>09-10 Dodge Journey</t>
  </si>
  <si>
    <t>G55679</t>
  </si>
  <si>
    <t>95-99 Dodge Neon, 95-99 Plymouth Neon</t>
  </si>
  <si>
    <t>G63844</t>
  </si>
  <si>
    <t>G63355</t>
  </si>
  <si>
    <t>69-74 Chevrolet Blazer RWD; 65-67 Chevrolet C20905 8cyl 4.7L  4738cc 283cid 4WD; MFI; 88-91 Chevrolet C3500 Cab &amp; Chassis; 67 Chevrolet C3605, CS1073 8cyl 4.7L  4738cc 283cid 4WD; MFI; 64 Chevrolet CS1073 8cyl 4.7L  4738cc 283cid 4WD; MFI; 65 Chevrolet CS1073, c1405 8cyl 4.7L  4738cc 283cid 4WD; SFI; 66 Chevrolet CS1073 8cyl 4.7L  4738cc 283cid 4WD; SOHC; FI; 67-78 Chevrolet CS1073 6cyl 4.1L  4100cc 250cid 4BBL; 68 Chevrolet CS1073 8cyl 5.4L  5400cc 327cid MFI; 64-67 Chevrolet CS31003 8cyl 4.7L  4738cc 283cid 4WD; TBI; 68-69 Chevrolet CS31003 8cyl 5.4L  5400cc 327cid MFI; 70-78 Chevrolet CS31003 8cyl 5.7L  5700cc 350cid MFI; 75-83 Chevrolet K5 Blazer RWD; 75-80 Chevrolet P10; 63-67 Chevrolet P10 Series, Suburban; 68-72 Chevrolet P10 Van, P20 Van, P30 Van; 75-89 Chevrolet P20; 75-90 Chevrolet P30; 87 Chevrolet R10; 87-88 Chevrolet R10 Suburban, R20, R20 Suburban, R30; 89-91 Chevrolet R1500 Suburban, R2500 Suburban; 89 Chevrolet R2500, R3500; 63-65 GMC 1000 Series, 1500 Series, PB1000 Series; 75-78 GMC C15, C15 Suburban, C25, C25 Suburban, C35, P15, P25, P35; 67-72 GMC C15/C1500 Pickup, C35/C3500 Pickup, P15/P1500 Van; 68-72 GMC C15/C1500 Suburban, C25/C2500 Suburban, P25/P2500 Van, P35/P3500 Van; 79-86 GMC C1500, C1500 Suburban, C2500, C2500 Suburban; 66-72 GMC C25/C2500 Pickup; 79-86 GMC C2500 Crew Cab Pickup; 88-91 GMC C3500 Cab &amp; Chassis; 70-82 GMC Jimmy RWD; 90 GMC Microbus 8cyl 5.7L  5700cc 350cid MFI; 79-80 GMC P1500; 79-89 GMC P2500; 79-90 GMC P3500; 87 GMC R1500; 87-91 GMC R1500 Suburban, R2500 Suburban, R3500; 87-89 GMC R2500</t>
  </si>
  <si>
    <t>G64043</t>
  </si>
  <si>
    <t>84-01 Jeep Cherokee; 86-92 Jeep Comanche; 93-98 Jeep Grand Cherokee; 84-90 Jeep Wagoneer</t>
  </si>
  <si>
    <t>G63915</t>
  </si>
  <si>
    <t>87-04 Dodge Dakota RWD; 99-03 Dodge Durango RWD</t>
  </si>
  <si>
    <t>G63683</t>
  </si>
  <si>
    <t>95-98 Jeep Grand Cherokee</t>
  </si>
  <si>
    <t>00-07 Ford Focus Sedan &amp; Hatchback; 08-11 Ford Focus Exc. Modelo Europa</t>
  </si>
  <si>
    <t>85-89 Chevrolet Astro; 90-05 Chevrolet Astro RWD; 71-81 Chevrolet Bel Air; 75 Chevrolet Bel Air Sedan; 71-96 Chevrolet Caprice; 91-94 Chevrolet Commercial Chassis; 96-02 Chevrolet Express 1500, Express 2500, Express 3500; 71-85 Chevrolet Impala; 93-02 Ford Crown Victoria Police Interceptor; 85-89 GMC Safari; 90-05 GMC Safari RWD; 96-02 GMC Savana 1500, Savana 2500, Savana 3500</t>
  </si>
  <si>
    <t>G51294</t>
  </si>
  <si>
    <t>G56568</t>
  </si>
  <si>
    <t>G52218</t>
  </si>
  <si>
    <t>03-05 MBO Boxer serie 1419, 1423, 1438, 1444 (Magno 930), 03-05 Mercedes Benz Boxer serie 1419, 1423, 1438, 1444 (Magno 930), 1417</t>
  </si>
  <si>
    <t>G55526</t>
  </si>
  <si>
    <t>G63608</t>
  </si>
  <si>
    <t>91-94 Ford Explorer; 91-94 Mazda Navajo</t>
  </si>
  <si>
    <t>G55698</t>
  </si>
  <si>
    <t xml:space="preserve">95-05 Chevrolet Cavalier 95-05 Pontiac Sunfire </t>
  </si>
  <si>
    <t>95-02 Chevrolet Blazer 4WD; 98-05 Chevrolet Blazer; 82-04 Chevrolet S10; 97-00 Chevrolet S10 4WD; 83-94 Chevrolet S10 Blazer; 92-05 GMC Jimmy; 94-01 GMC Jimmy 4WD; 95-01 GMC Jimmy RWD; 82-90 GMC S15; 83-91 GMC S15 Jimmy; 91-04 GMC Sonoma; 91 GMC Syclone; 92-93 GMC Typhoon; 96-00 Isuzu Hombre; 91-01 Oldsmobile Bravada</t>
  </si>
  <si>
    <t>G51894</t>
  </si>
  <si>
    <t>MERCEDES BENZ AUTOBUS IBC 500 MOTOR 460; MULTEGO TURICLASS</t>
  </si>
  <si>
    <t>00-02 Chrysler Grand Voyager; 96-07 Chrysler Town &amp; Country; 00 Chrysler Voyager Non-ABS; 01-03 Chrysler Voyager; 96-07 Dodge Caravan, Grand Caravan; 96-00 Plymouth Grand Voyager, Voyager</t>
  </si>
  <si>
    <t>G51807</t>
  </si>
  <si>
    <t>G55825</t>
  </si>
  <si>
    <t>95-05 Chevrolet Cavalier, 95-05 Pontiac Sunfire</t>
  </si>
  <si>
    <t>G64064</t>
  </si>
  <si>
    <t>HENDRICKSON TRUCK SUSPENSION SYSTEMS Additional Applications Modelos with OEM Number 60675-002; WESTERN STAR 5900 &amp; 6900 Series - Heritage Class With Hendrickson Rear Suspension Models with OEM Number 60675-002</t>
  </si>
  <si>
    <t>G63426</t>
  </si>
  <si>
    <t>90-95 Chrysler Town &amp; Country; 84-95 Dodge Caravan; 88-95 Dodge Grand Caravan; 88-95 Plymouth Grand Voyager; 84-95 Plymouth Voyager</t>
  </si>
  <si>
    <t>G63349</t>
  </si>
  <si>
    <t>73-91 Chevrolet Blazer 4WD; 88-91 Chevrolet C2500 8cyl 5.7L  5700cc 350cid MFI; 75-83 Chevrolet K5 Blazer; 75-78 Chevrolet P20; 87 Chevrolet R10, R20, V10, V20; 87-88 Chevrolet R10 Suburban, R20 Suburban, V20 Suburban; 89-91 Chevrolet R1500 Suburban, R2500 Suburban, V1500 Suburban, V2500 Suburban; 84-86 Ford F150 6cyl 3.8L  3800cc 232cid 2WD; MFI; 86 Ford F150 8cyl 5L  5000cc 302cid FI; 75-78 GMC C15, C15 Suburban, C25, C25 Suburban, K15, K15 Suburban, K25, K25 Suburban, P25; 79-86 GMC C1500 Suburban, C2500, C2500 Suburban, K1500, K1500 Suburban, K2500, K2500 Suburban; 87-91 GMC C2500 8cyl 5.7L  5700cc 350cid MFI; 85-84 GMC C3500 8cyl 5.7L  5700cc 350cid MFI; 73-91 GMC Jimmy 4WD; 87 GMC R1500, R2500, V1500, V2500; 87-91 GMC R1500 Suburban, R2500 Suburban, V1500 Suburban, V2500 Suburban; 88-89 GMC R2500</t>
  </si>
  <si>
    <t>00 Chrysler Grand Voyager, Voyager; 96-07 Chrysler Town &amp; Country; 01-03 Chrysler Voyager; 96-07 Dodge Caravan, Grand Caravan; 96-00 Plymouth Grand Voyager, Voyager</t>
  </si>
  <si>
    <t>00-08 Chevrolet Astra; 01-07 Chevrolet Zafira</t>
  </si>
  <si>
    <t>G63958</t>
  </si>
  <si>
    <t>02-06 Dodge Ram 1500 RWD</t>
  </si>
  <si>
    <t>G63866</t>
  </si>
  <si>
    <t>G63611</t>
  </si>
  <si>
    <t>94-02 Honda Passport; 98-00 Isuzu Amigo; 91-04 Isuzu Rodeo; 01-03 Isuzu Rodeo Sport</t>
  </si>
  <si>
    <t>71-84 Buick Electra, LeSabre; 71-89 Buick Estate Wagon; 85 Buick LeSabre Coupe; 71-78 Buick Riviera; 91-96 Buick Roadmaster; 87-92 Cadillac Brougham; 77-96 Cadillac Commercial Chassis; 92-94 Cadillac Commercial Chassis RWD; 77-84 Cadillac DeVille; 77-96 Cadillac Fleetwood; 85-86 Cadillac Fleetwood RWD; 65-74 Chevrolet Bel Air; 75-81 Chevrolet Bel Air Sedan; 69-72 Chevrolet Brookwood, Kingswood, Townsman; 70-81 Chevrolet Camaro; 66-96 Chevrolet Caprice; 65-96 Chevrolet Impala; 65-74 Ford Country Sedan, Ranch Wagon; 65-91 Ford Country Squire; 92-02 Ford Crown Victoria; 65-72 Ford Custom Car; 68-77 Ford Custom 500; 65-67 Ford Galaxie; 75-76 Ford Galaxie 8cyl 5.8L  5800cc 351cid TBI; 68-74 Ford Galaxie 500; 84-94 Ford Ghia; 91-92 Ford Grand Marquis 8cyl 5L  5000cc 302cid FI; 93-00 Ford Grand Marquis 8cyl 4.6L  4608cc 281cid 4WD; 2BBL; 01-02 Ford Grand Marquis; 67-82 Ford LTD; 87-91 Ford LTD Crown Victoria; 77-79 Ford LTD II; 72-79 Ford Ranchero; 67-79 Ford Thunderbird; 72-76 Ford Torino; 70-80 Lincoln Continental; 72-76 Lincoln Mark IV; 77-79 Lincoln Mark 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 71-84 Oldsmobile 98; 71-92 Oldsmobile Custom Cruiser; 71-85 Oldsmobile Delta 88; 71-81 Pontiac Bonneville, Catalina; 70-81 Pontiac Firebird; 71-78 Pontiac Grand Safari; 76-81 Pontiac Laurentian CAN; 76-86 Pontiac Parisienne; 87-89 Pontiac Safari</t>
  </si>
  <si>
    <t>03-05 MBO Boxer serie 1419, 1423, 1438, 1444 (Magno 930), 03-05 Mercedes Benz OMC Torino, 03-05 Mercedes Benz Boxer serie 1419, 1423, 1438, 1444 (Magno 930), 1417</t>
  </si>
  <si>
    <t>G52149</t>
  </si>
  <si>
    <t>G55999</t>
  </si>
  <si>
    <t>93-02 Toyota Corolla, 98-02 Chevrolet Prizm 93-97 Geo Prizm</t>
  </si>
  <si>
    <t>G51799</t>
  </si>
  <si>
    <t>G63818</t>
  </si>
  <si>
    <t>90-05 Chevrolet Astro AWD; 88-99 Chevrolet K1500; 88-99 GMC K1500; 90-05 GMC Safari AWD</t>
  </si>
  <si>
    <t>G51895</t>
  </si>
  <si>
    <t>69-74 Chevrolet Blazer RWD; 65-67 Chevrolet C20905 6cyl 4.8L  4800cc 292cid DOHC; MFI; 88-91 Chevrolet C2500 8cyl 5.7L  5700cc 350cid MFI; 88-91 Chevrolet C3500 Cab &amp; Chassis; 67 Chevrolet C3605, CS1073 6cyl 4.8L  4800cc 292cid DOHC; MFI; 64 Chevrolet CS1073 8cyl 4.7L  4738cc 283cid 4WD; MFI; 65 Chevrolet CS1073 8cyl 4.7L  4738cc 283cid 4WD; SFI; 65-69 Chevrolet CS1073, CS31003 8cyl 5.4L  5400cc 327cid MFI; 65-64 Chevrolet CS1073 6cyl 4.8L  4800cc 292cid DOHC; MFI; 66 Chevrolet CS1073 8cyl 4.7L  4738cc 283cid 4WD; SOHC; FI; 66-78 Chevrolet CS1073 6cyl 4.1L  4100cc 250cid 4BBL; 64-67 Chevrolet CS31003 8cyl 4.7L  4738cc 283cid 4WD; TBI; 64-72 Chevrolet CS31003 6cyl 4.8L  4800cc 292cid DOHC; MFI; 70-78 Chevrolet CS31003 8cyl 5.7L  5700cc 350cid MFI; 73-78 Chevrolet CS31003 6cyl 4.8L  4800cc 292cid DOHC; SFI; 75-83 Chevrolet K5 Blazer RWD; 75-80 Chevrolet P10; 63-67 Chevrolet P10 Series, Suburban; 68-72 Chevrolet P10 Van, P20 Van, P30 Van; 75-89 Chevrolet P20; 75-90 Chevrolet P30; 89 Chevrolet P30 8cyl 5.7L  5700cc 350cid MFI; 90 Chevrolet P30 8cyl 5.7L  5700cc 350cid OHC FI; 87 Chevrolet R10; 87-88 Chevrolet R10 Suburban, R20, R20 Suburban, R30 RWD; 89-91 Chevrolet R1500 Suburban, R2500 Suburban; 89 Chevrolet R2500, R3500; 65-66 Chevrolet c1405 6cyl 4.8L  4800cc 292cid DOHC; MFI; 63-65 GMC 1000 Series, 1500 Series, PB1000 Series; 75-78 GMC C15, C15 Suburban, C25, C25 Suburban, C35, P15, P25, P35; 67-72 GMC C15/C1500 Pickup, C35/C3500 Pickup, P15/P1500 Van; 68-72 GMC C15/C1500 Suburban, C25/C2500 Suburban, P25/P2500 Van; 79-86 GMC C1500, C1500 Suburban, C2500, C2500 Suburban; 88-90 GMC C1500 8cyl 5.7L  5700cc 350cid MFI; 66-72 GMC C25/C2500 Pickup; 79-86 GMC C2500 Crew Cab Pickup; 87 GMC C2500 8cyl 5.7L  5700cc 350cid MFI; 88-91 GMC C2500, C3500 RWD; 80-87 GMC C3500 8cyl 5.7L  5700cc 350cid MFI; 70-82 GMC Jimmy RWD; 79-80 GMC P1500; 79-89 GMC P2500; 68-72 GMC P35/P3500 Van; 79-90 GMC P3500; 91 GMC P3500 8cyl 5.7L  5700cc 350cid SFI; 87 GMC R1500; 87-91 GMC R1500 Suburban, R2500 Suburban, R3500; 87-89 GMC R2500</t>
  </si>
  <si>
    <t>G52125</t>
  </si>
  <si>
    <t>G63717</t>
  </si>
  <si>
    <t>97-02 Ford Expedition; 05-06 Ford F250 8cyl 4.6L  4608cc 281cid 4WD; 2BBL; 97-03 Ford Lobo Pick UP RWD 8cyl 4.6L  4608cc 281cid 2WD; 4BBL; 99-02 Ford Lobo Pick UP RWD 8cyl 5.4L  5409cc 330cid 2WD; MFI; 03 Ford Lobo Pick UP RWD 8cyl 5.4L  5409cc 330cid 2WD; 4BBL; 98-02 Lincoln Navigator RWD</t>
  </si>
  <si>
    <t>G51850</t>
  </si>
  <si>
    <t>04-11 Chevrolet Colorado Coil Spring Type Exc. Z71 Off Road Package, 04-11 GMC Canyon RWD Exc. Z71 Off Road Package, 06 Isuzu I-280 RWD Exc. Z71 Off Road Package, 07-08 I-290 RWD Exc. Z71 Off Road Package, 07-08 I-370 RWD Exc. Z71 Off Road Package</t>
  </si>
  <si>
    <t>FRUEHAUF Suspensiones L, Modelos con Número de E.O. UCD-6216-1; SAF HOLLAND Truck &amp; Tractor Air Suspension (Tag Axle); VOLVO Modelos con Número de E.O. 3919056</t>
  </si>
  <si>
    <t>G56516</t>
  </si>
  <si>
    <t xml:space="preserve">00-05 Ford Focus </t>
  </si>
  <si>
    <t>G52188</t>
  </si>
  <si>
    <t>07-14 Honda CR-V, Acura RDX</t>
  </si>
  <si>
    <t>G64010</t>
  </si>
  <si>
    <t>05-06 Ford F-250 Super Duty RWD; 07-09 Ford F-350 RWD; 05-10 Ford F-350 Super Duty RWD</t>
  </si>
  <si>
    <t>G52155</t>
  </si>
  <si>
    <t>G52148</t>
  </si>
  <si>
    <t>SUSP. NEWAY SERIE AR 955-9HD-12HD-14 HD- 17HD</t>
  </si>
  <si>
    <t>G63607</t>
  </si>
  <si>
    <t>00-05 Ford Excursion RWD; 91-94 Ford Explorer; 91-94 Mazda Navajo</t>
  </si>
  <si>
    <t>G55971</t>
  </si>
  <si>
    <t>G51703</t>
  </si>
  <si>
    <t>04 Ford F-150 Lariat, RWD, 05-06 Ford F-150 RWD, 04 Ford F-150 STX, RWD, 04 Ford F-150 XL, RWD, 04 Ford F-150 XLT, RWD</t>
  </si>
  <si>
    <t>04-06 Chrysler Pacifica; 01-07 Chrysler Town &amp; Country, Voyager; 01-07 Dodge Caravan, Grand Caravan</t>
  </si>
  <si>
    <t>G52118</t>
  </si>
  <si>
    <t>99-07 Chevrolet Silverado 1500 RWD; 99-07 GMC Sierra 1500 RWD</t>
  </si>
  <si>
    <t>G64050</t>
  </si>
  <si>
    <t>94-97 Dodge Microbus 8cyl 5.9L  5900cc 360cid Turbocharged; DOHC; 98-01 Dodge RAM 2500 8cyl 5.2L  5215cc 318cid MFI; 94-01 Dodge Ram 1500 RWD; 94-02 Dodge Ram 2500, Ram 3500 RWD; 99-01 Dodge Ramcharger 8cyl 5.2L  5215cc 318cid MFI</t>
  </si>
  <si>
    <t>G55970</t>
  </si>
  <si>
    <t>G63875</t>
  </si>
  <si>
    <t>G63904</t>
  </si>
  <si>
    <t>87-95 Nissan Pathfinder; 87-90 Mitsubishi Van</t>
  </si>
  <si>
    <t>G56618</t>
  </si>
  <si>
    <t>G51731</t>
  </si>
  <si>
    <t>00-06 VW Pointer Pick Up</t>
  </si>
  <si>
    <t>G52154</t>
  </si>
  <si>
    <t>G64059</t>
  </si>
  <si>
    <t>G64026</t>
  </si>
  <si>
    <t>97-98 Ford F-150 RWD; 99-03 Ford F-150 Lariat RWD; 00 Ford F-150 Base RWD; 00-03 Ford F-150 Harley-Davidson Edition RWD; 04 Ford F-150 Heritage RWD; 97-99 Ford F-250 RWD; 97-04 Ford Lobo Pick UP RWD</t>
  </si>
  <si>
    <t>G63638</t>
  </si>
  <si>
    <t>99-00 Cadillac Escalade; 92-94 Chevrolet Blazer 4WD; 92-99 Chevrolet C1500 Suburban, C2500 Suburban, K1500 Suburban, K2500 Suburban; 96-02 Chevrolet Express 1500, Express 2500, Express 3500; 95-00 Chevrolet Tahoe; 92-99 GMC C1500 Suburban, C2500 Suburban, K1500 Suburban, K2500 Suburban, Yukon; 96 GMC G3500; 96-02 GMC Savana 1500, Savana 2500, Savana 3500; 99 GMC Yukon Denali 4WD</t>
  </si>
  <si>
    <t>G52187</t>
  </si>
  <si>
    <t>86-89 Chrysler Dart K (todos), Magnum K, Volare K, Dodge Aries y Lancer, 86-93 Chrysler Lebaron K Sedán y Guayín, New Yorker, 86-95 Chrysler Phantom y Dodge Shadow, 89-95 Dodge Spirit</t>
  </si>
  <si>
    <t>G63524</t>
  </si>
  <si>
    <t>89-97 Ford Ranger 4WD; 95-96 Mazda B2300 4WD; 94-97 Mazda B3000, B4000 4WD</t>
  </si>
  <si>
    <t>G52117</t>
  </si>
  <si>
    <t>G52127</t>
  </si>
  <si>
    <t>HENDRICKSON HA-460</t>
  </si>
  <si>
    <t>G56671</t>
  </si>
  <si>
    <t>02-06 Nissan Altima, 04-08 Nissan Maxima</t>
  </si>
  <si>
    <t>G52122</t>
  </si>
  <si>
    <t>81-82 Chevrolet LUV; 97 Chevrolet LUV 4cyl 2.2L  2190cc 133cid 2BBL; 55-56 Chevrolet Truck Truck; 87-89 Dodge Raider; 68 Ford E-100 Econoline; 61-67 Ford Econoline Van; 65-67 International M Series Van; 68-72 International M1100; 89-94 Isuzu Amigo; 81-95 Isuzu Pickup; 84-86 Isuzu Trooper 4WD; 86-92 Jeep Comanche; 64-67 Jeep Gladiator; 68-73 Jeep J-2500; 65-69 Jeep J162 6cyl 4.2L  4200cc 258cid 4WD; 2BBL; 68-69 Jeep J162 6cyl 3.8L  3800cc 232cid 2WD; SFI; 65-72 Jeep J164, J164V, J364R 6cyl 4.2L  4200cc 258cid 4WD; 2BBL; 67-71 Jeep J164 6cyl 3.8L  3800cc 232cid 2WD; SOHC; FI; 72 Jeep J164 6cyl 3.8L  3800cc 232cid 2WD; SOHC; MFI; 73 Jeep J164, J164V, J364R 6cyl 4.6L  4600cc 282cid 4WD; 4BBL; 67 Jeep J164V, J264D 6cyl 3.8L  3800cc 232cid 2WD; SOHC; MFI; 68-72 Jeep J164V 6cyl 3.8L  3800cc 232cid 2WD; TBI; 68-71 Jeep J262S 6cyl 3.8L  3800cc 232cid 2WD; TBI; 65-67 Jeep J264D 6cyl 4.2L  4200cc 258cid 4WD; 2BBL; 67-72 Jeep J364R 6cyl 3.8L  3800cc 232cid 2WD; TBI; 63-73 Jeep Wagoneer; 49-51 Mercury Mercury; 50-51 Mercury Monterey; 83-89 Mitsubishi Montero; 82-86 Nissan 720 4WD; 98-04 Nissan Frontier Extended Cab Pickup; 87-95 Nissan Pathfinder; 88-87 Nissan Pick Up D21 4WD; 58-60 Pontiac Bonneville, Catalina, Star Chief; 58 Pontiac Chieftain, Super Chief; 60 Pontiac Ventura; 69-83 Toyota Land Cruiser; 84-87 Toyota Land Cruiser FJ60(MfrBodyCode) Sport Utility; 80-83 Toyota Pickup 4WD; 85-92 Toyota Pickup RWD</t>
  </si>
  <si>
    <t>G63454</t>
  </si>
  <si>
    <t>85-89 Chevrolet Astro; 90-05 Chevrolet Astro AWD; 85-05 GMC Safari; 86-89 Volkswagen Vanagon 4WD</t>
  </si>
  <si>
    <t>STERLING 8500 &amp; 9500 Series with 113” &amp; 122” BBC Conventional Tractors with Link Cabmate Models FH1322 &amp; FH1322--A, L8501 &amp; L9501 Series with 101” BBC Conventional Tractors with Link Cabmate Model FH101</t>
  </si>
  <si>
    <t>G51477</t>
  </si>
  <si>
    <t>00-06 Toyota Tundra, 01-07 Toyota Sequoia</t>
  </si>
  <si>
    <t>G52006</t>
  </si>
  <si>
    <t>92-96 Chevrolet 400SS Pickup 8cyl 5.7L  5700cc 350cid MFI; 96-97 Chevrolet Boss Truck 8cyl 5.7L  5700cc 350cid MFI; 88-99 Chevrolet C1500, K1500; 88-00 Chevrolet C2500, C3500, K2500, K3500; 01-03 Chevrolet C3500 HD; 90-96 Chevrolet Microbus 8cyl 5.7L  5700cc 350cid MFI; 94-97 Chevrolet Silverado 8cyl 5.7L  5700cc 350cid SFI; 99 Chevrolet Silverado 1500 8cyl 5.7L  5737cc 350cid SFI; 01 Chevrolet Suburban 1500, Suburban 2500 8cyl 5.7L  5737cc 350cid SFI; 87 GMC C1500 8cyl 5.7L  5700cc 350cid MFI; 88-99 GMC C1500, K1500; 85-87 GMC C2500 8cyl 5.7L  5700cc 350cid MFI; 88-00 GMC C2500, C3500, K2500, K3500; 01-02 GMC C3500 HD</t>
  </si>
  <si>
    <t>G52029</t>
  </si>
  <si>
    <t>64-69 Buick Sportwagon; 68-69 Chevrolet Camaro Leaf(RearSpringType); 65-74 Ford Country Sedan, Ranch Wagon; 65-91 Ford Country Squire; 92-02 Ford Crown Victoria; 65-72 Ford Custom Car; 68-77 Ford Custom 500; 66-70 Ford Fairlane, Falcon; 65-67 Ford Galaxie; 75-76 Ford Galaxie, LTD 8cyl 5.8L  5800cc 351cid TBI; 68 Ford Galaxie 500; 69-74 Ford Galaxie 500 8cyl 5.8L  5800cc 351cid TBI; 91-92 Ford Grand Marquis 8cyl 5L  5000cc 302cid FI; 93-01 Ford Grand Marquis 8cyl 4.6L  4608cc 281cid 4WD; 2BBL; 02 Ford Grand Marquis; 67-82 Ford LTD; 77-80 Ford LTD 8cyl 5.8L  5800cc 351cid TBI; 87-91 Ford LTD Crown Victoria; 77-79 Ford LTD II; 67-79 Ford Thunderbird; 68-76 Ford Torino; 70-80 Lincoln Continental; 72 Lincoln Mark IV; 80-83 Lincoln Mark VI; 81-02 Lincoln Town Car; 65-67 Mercury Breezeway, Villager; 67 Mercury Brougham; 65-91 Mercury Colony Park; 66-67 Mercury Comet, Voyager; 65-68 Mercury Commuter, Montclair, Park Lane; 74-79 Mercury Cougar; 75-02 Mercury Grand Marquis; 77-81 Mercury Grand Marquis 8cyl 5.8L  5800cc 351cid TBI; 65-70 Mercury Marauder; 67-82 Mercury Marquis; 68-76 Mercury Montego; 65-66 Mercury Monterey; 64-67 Oldsmobile Cutlass; 72 Oldsmobile Cutlass Cruiser; 64-72 Oldsmobile Vista Cruiser; 68-69 Pontiac Firebird</t>
  </si>
  <si>
    <t>G56517</t>
  </si>
  <si>
    <t>G56885</t>
  </si>
  <si>
    <t>06-09 Chevrolet Optra, 04-08 Suzuki Forenza, 05-08 Suzuki Reno</t>
  </si>
  <si>
    <t>G64058</t>
  </si>
  <si>
    <t>G51891</t>
  </si>
  <si>
    <t>6853SE</t>
  </si>
  <si>
    <t>92-99 Chevrolet C1500, C2500; 92-97 Chevrolet K1500; 99-00 Chevrolet K2500; 95-99 Chevrolet K2500 Suburban; 95-00 Chevrolet K3500; 01-05 Chevrolet Silverado 2500 HD 4WD; 00-05 Chevrolet Suburban 1500, Suburban 2500 4WD; 99-05 Chevrolet Tahoe 4WD; 99-00 GMC K2500 4WD; 99-05 GMC Sierra 1500, Yukon 4WD; 99-04 GMC Sierra 2500 4WD; 01-05 GMC Sierra 2500 HD 4WD; 93-98 Jeep Grand Cherokee</t>
  </si>
  <si>
    <t>99-06 Ford F-250 Super Duty, F-350 Super Duty RWD</t>
  </si>
  <si>
    <t>73-91 Chevrolet C15, 20, 25, 1500, 2000, 2500, Cheyene Hunter, Custom y Suburban C10 2WD; 63-72 Chevrolet C10, P10, C20, C30, P20, P30 y PS300; 73-91 Chevrolet C30, P30, C35, C3000 y C3500</t>
  </si>
  <si>
    <t>G63674</t>
  </si>
  <si>
    <t>94 Dodge RAM 3500 8cyl 5.2L  5215cc 318cid MFI; 94-02 Dodge Ram 2500, Ram 3500 4WD DIESEL</t>
  </si>
  <si>
    <t>G44902</t>
  </si>
  <si>
    <t>98-08 VW Pointer; 98-07 VW Pointer Pick Up; 80-87 Audi 4000; 84-87 Audi 4000 Quattro; 88-92 Audi 80, 80 Quattro; 88-95 Audi 90, 90 Quattro; 96-97 Audi 90 6cyl 2.8L  2771cc 169cid 2WD; 2BBL; 83-87 Audi Coupe; 90-91 Audi Coupe Quattro; 84-88 VW Corsar; 87-93 VW Fox; 82-88 VW Quantum; 86 VW Variant</t>
  </si>
  <si>
    <t>FRUEHAUF Modelos con Suspensión T con Marco Caído (Construcción NT), Modelos con Número de Equipo Original 680298; HOLLAND-BINKLEY Suspensión de Aire Holland ProPar NT2; MACK CL600, CL700 Series con Suspensión Multileaf Spring (Delantero); SAF HOLLAND AD--130 Series Truck y Tractor Air Suspension con Número de E.O. 90045432, Modelos con Número de E.O. 680645</t>
  </si>
  <si>
    <t>G52025</t>
  </si>
  <si>
    <t>05-09 Chevrolet Uplander FWD Exc. Air-Leveling Suspension, 05-07 Buick Terraza FWD, 07-09 Pontiac Montana  Exc. Self-leveling Suspension, 05-06 Pontiac Montana 4WD Exc. Self-leveling Suspension, 07 Saturn Relay-1, 05-07 Saturn Relay-2</t>
  </si>
  <si>
    <t>G52128</t>
  </si>
  <si>
    <t>03-10 Ford E-150; 03-05 Ford E-150 Club Wagon, E-350 Club Wagon; 92-08 Ford E-150 Econoline, E-350 Econoline; 92-02 Ford E-150 Econoline Club Wagon, E-250 Econoline, E-350 Econoline Club Wagon; 04-05 Ford E-250 Super Duty; 03 Ford E-350; 04-10 Ford E-350 Super Duty; 90 Ford Explorer 6cyl 4L  4018cc 245cid 2WD; TBI; 91-94 Ford Explorer; 91-94 Mazda Navajo</t>
  </si>
  <si>
    <t>G63406</t>
  </si>
  <si>
    <t>85-96 Ford F-150 RWD; 80-98 Ford F-250 RWD; 80-97 Ford F-350 RWD; 85-90 Ford F150 6cyl 3.8L  3800cc 232cid 2WD; FI; 86-90 Ford F150 8cyl 5L  5000cc 302cid FI; 91-95 Ford F150 6cyl 3.8L  3800cc 232cid 2WD; MFI; 97 Ford F250 8cyl 5L  5000cc 302cid FI; 86-87 Ford F350 8cyl 5.8L  5800cc 351cid SOHC; SFI; 90-89 Ford F350 8cyl 5.8L  5800cc 351cid SOHC; TBI; 90-89 Ford F350 8cyl 5L  5000cc 302cid FI</t>
  </si>
  <si>
    <t>KENWORTH COE Models with Link Cab Model, COE Models with Link Cab Model (Does not fit Non--Sleeper cabs), COE Sleeper Cabs using the 3 point mount system with one hydraulic latch centered on the rear cab support &amp; Link Cabmate Model KW1102--B.</t>
  </si>
  <si>
    <t>VW Worker 8.140 / 8.150 / 9.150</t>
  </si>
  <si>
    <t>G56649</t>
  </si>
  <si>
    <t>00-06 Chevrolet Astra</t>
  </si>
  <si>
    <t>G52028</t>
  </si>
  <si>
    <t>G56882</t>
  </si>
  <si>
    <t>G63661</t>
  </si>
  <si>
    <t>94-97 Dodge Microbus 8cyl 5.9L  5900cc 360cid Turbocharged; DOHC; 98-01 Dodge RAM 2500 8cyl 5.2L  5215cc 318cid 2WD; MFI; 94-01 Dodge Ram 1500 RWD; 94-02 Dodge Ram 2500, Ram 3500 RWD</t>
  </si>
  <si>
    <t>G55974</t>
  </si>
  <si>
    <t xml:space="preserve">97-05 Chevrolet Malibu, Classic 97-04 Oldsmobile Cutlass, Alero 99-05 Pontiac Grand Am </t>
  </si>
  <si>
    <t>FREIGHTLINER CUSTOM CHASSIS Additional O.E.M. Interchanges 16--17759--000, GREAT DANE TRAILER Trailers with Great Dane part number MER202447, HENDRICKSON TRUCK SUSPENSION SYSTEMS Sep98- Nov01 Parasteer Suspensions Models with O.E.M. Number 59483--000</t>
  </si>
  <si>
    <t>G52005</t>
  </si>
  <si>
    <t>77-87 VW Atlantic y Caribe</t>
  </si>
  <si>
    <t>FREIGHTLINER 1997-99 CENTURY CLASS C112 &amp; C120 Modelos con Suspensión delantera Taperleaf de 12000 lb; RIDEWELL CORP. Modelos con Número de E.O. 1250005 (Del &amp; Tras)</t>
  </si>
  <si>
    <t>G56672</t>
  </si>
  <si>
    <t>G56883</t>
  </si>
  <si>
    <t>G63609</t>
  </si>
  <si>
    <t>99-00 Cadillac Escalade; 92-94 Chevrolet Blazer 4WD; 92-99 Chevrolet K1500 Suburban, K2500 Suburban; 88-00 Chevrolet K2500, K3500; 95-00 Chevrolet Tahoe 4WD; 92-99 GMC K1500 Suburban, K2500 Suburban, Yukon; 88-00 GMC K2500, K3500; 99 GMC Yukon Denali 4WD</t>
  </si>
  <si>
    <t>G63841</t>
  </si>
  <si>
    <t>72-95 VW Combi, Panel, Caravelle</t>
  </si>
  <si>
    <t>VOLVO 2008--09 VHD Series -- With O.E.M. Number 20704334</t>
  </si>
  <si>
    <t>G52121</t>
  </si>
  <si>
    <t>G55680</t>
  </si>
  <si>
    <t>99-00 Cadillac Escalade; 90-05 Chevrolet Astro AWD; 92-94 Chevrolet Blazer 4WD; 00 Chevrolet K1500, K2500 8cyl 5.7L  5737cc 350cid MFI; 92-99 Chevrolet K1500 Suburban, K2500 Suburban; 88-00 Chevrolet K2500, K3500; 95-00 Chevrolet Tahoe 4WD; 92-99 GMC K1500 Suburban, K2500 Suburban, Yukon; 88-00 GMC K2500, K3500; 90-05 GMC Safari AWD; 99 GMC Yukon Denali 4WD</t>
  </si>
  <si>
    <t>01-10 Chrysler PT Cruiser</t>
  </si>
  <si>
    <t>G56806</t>
  </si>
  <si>
    <t>02 Nissan Sentra CA, 02-06 Nissan Sentra GXE Sport, 02-06 Nissan Sentra GXE, 03-04 Nissan Sentra LE, 02-06 Nissan Sentra XE</t>
  </si>
  <si>
    <t>G63813</t>
  </si>
  <si>
    <t>98-99 Nissan Frontier Extended Cab Pickup RWD; 00-04 Nissan Frontier, Xterra Extended Cab Pickup</t>
  </si>
  <si>
    <t xml:space="preserve">HN - Series, HN-400 - Models built between Mar/96 - Sept/97 (O.E. Number 60680--003), HN-402 -- Models built between Apr/96 - Dec/04 O.E. Number 57241--003 &amp; 60680--003, HN-460 - Models built between Mar/96 - Sept/97 (O.E. Number 57241--003 &amp; 60680--003) </t>
  </si>
  <si>
    <t>G56805</t>
  </si>
  <si>
    <t>G51704</t>
  </si>
  <si>
    <t xml:space="preserve">04-07 Ford F-150 4WD, 06 Lincoln Mark LT </t>
  </si>
  <si>
    <t>06-09 Ford Fusion FWD; 07-09 Lincoln MKZ FWD; 06 Lincoln Zephyr; 03-08 Mazda 6; 06-09 Mercury Milan FWD</t>
  </si>
  <si>
    <t>G64016</t>
  </si>
  <si>
    <t>07-09 Chrysler Aspen; 04-09 Dodge Durango</t>
  </si>
  <si>
    <t>95-03 Toyota Tacoma DLX RWD; 01-04 Toyota Tacoma S-Runner RWD; 04 Toyota Tacoma Base RWD</t>
  </si>
  <si>
    <t>G56884</t>
  </si>
  <si>
    <t>95-05 Chevrolet Blazer 4WD; 83-04 Chevrolet S10 4WD; 83-94 Chevrolet S10 Blazer 4WD; 90-94 Chevrolet S10 Blazer 6cyl 3.1L  3100cc 191cid 2WD; 4BBL; 92-05 GMC Jimmy 4WD; 83-90 GMC S15 4WD; 83-91 GMC S15 Jimmy 4WD; 91-04 GMC Sonoma 4WD; 91 GMC Syclone; 92-93 GMC Typhoon; 96-97 Isuzu Hombre; 98-00 Isuzu Hombre 4WD; 91-01 Oldsmobile Bravada</t>
  </si>
  <si>
    <t>G64015</t>
  </si>
  <si>
    <t>63-91 Chevrolet C15, 20, 25, 1500, 2000, 2500, Cheyene Hunter, Custom y Suburban C10 2WD, 73-91 C30, P30, C35, C3000 y C3500</t>
  </si>
  <si>
    <t>93-98 Jeep Grand Cherokee</t>
  </si>
  <si>
    <t>10-13 Mercedes Benz Boxer OF MBCO 1319/44 with O.E.M. Number ZGS006-001, A3843260200</t>
  </si>
  <si>
    <t>84-89 Ford Bronco II; 83-89 Ford Ranger RWD</t>
  </si>
  <si>
    <t>HENDRICKSON TRUCK SUSPENSION SYSTEMS Additional Applications Modelos with OEM Number 60675-001, 60665-008, 58623-1; VOLVO Additional Series Models with OEM Number 8083872</t>
  </si>
  <si>
    <t>G63623</t>
  </si>
  <si>
    <t>08-10 Ford E-150; 08 Ford E-150 Econoline; 03-10 Ford E-250; 92-02 Ford E-250 Econoline, E-350 Econoline, E-350 Econoline Club Wagon; 04-05 Ford E-250 Super Duty; 03 Ford E-350; 03-05 Ford E-350 Club Wagon; 04-10 Ford E-350 Super Duty</t>
  </si>
  <si>
    <t>G56518</t>
  </si>
  <si>
    <t>98-05 Chevrolet Tracker Non-ABS, 89-97 Geo Tracker, 92-98 Asuna Sunrunner, 94-97 Pontiac Sunrunner CAN, 89-98 Suzuki Sidekick Non-ABS, 99-05 Suzuki Grand Vitara, Vitara, XL-7</t>
  </si>
  <si>
    <t>G63809</t>
  </si>
  <si>
    <t>00-05 Ford Excursion 4WD; 99-04 Ford F-250 Super Duty, F-350 Super Duty, F-450 Super Duty, F-550 Super Duty 4WD</t>
  </si>
  <si>
    <t>01-06 Chrysler Sebring Exc. Coupe, JR Mfr Body; 99-00 Dodge Stratus; 01-06 Dodge Stratus Sedan; 00 Plymouth Breeze</t>
  </si>
  <si>
    <t>80-97 Ford F150, F150 XLT,F200, F200 XLT y B150, Bronco Susp. Estándar</t>
  </si>
  <si>
    <t>98-10 Ford Ranger 4WD; 01-05 Ford Ranger Edge RWD; 98-02 Mazda B3000 4WD; 03-06 Mazda B3000; 98-06 Mazda B4000 4WD</t>
  </si>
  <si>
    <t>G63884</t>
  </si>
  <si>
    <t>G52131</t>
  </si>
  <si>
    <t>G64057</t>
  </si>
  <si>
    <t>G55714</t>
  </si>
  <si>
    <t>85-94 Ford Escort, EXP, Tempo 85-94 Mercury Lynx, Topaz</t>
  </si>
  <si>
    <t>96-01 Scania Marco Polo Autobús, 93-03 Mercedes Benz MP 115, 120 Autobús 2 y 3 ejes, 02-07 Scania K 124 IB Autobús 4X2 carrocería Busscar e Irizar, 98-03 Scania Marco Polo Autobús 1150, 02-05 T Scania K124 IB Autobús 6X2 carrocería Irizar; MUNCIE RECLAMATION Additional O.E.M. Interchanges MR3306, NEOPLAN BUS Model 40</t>
  </si>
  <si>
    <t>G63799</t>
  </si>
  <si>
    <t>VOLVO Aero Series (WCA &amp; WIA Models) with O.E.M. Number 66010-0007, 66010-0008; Models with O.E.M. Numbers 635869, 8162662</t>
  </si>
  <si>
    <t>00 Chevrolet C1500 8cyl 5.7L  5737cc 350cid MFI; 99-07 Chevrolet Silverado 1500 RWD; 00-02 Chevrolet Sonora 8cyl 5.7L  5737cc 350cid SFI; 98-01 Dodge RAM 2500 8cyl 5.2L  5215cc 318cid MFI; 94 Dodge RAM 3500 8cyl 5.2L  5215cc 318cid MFI; 94-01 Dodge Ram 1500 4WD; 94-02 Dodge Ram 2500, Ram 3500 RWD; 94-03 Dodge Ram 2500 4WD GAS; 95-96 Dodge Ram 2500 4WD CNG; 99-07 GMC Sierra 1500 RWD</t>
  </si>
  <si>
    <t>G56650</t>
  </si>
  <si>
    <t>86-95 Toyota 4Runner, Pickup; 93-98 Toyota T100 4WD</t>
  </si>
  <si>
    <t>PETERBILT SERIE 357, 375, 376, 377, 378, 379, 385</t>
  </si>
  <si>
    <t>VOLVO VN Series - Vertical Position (w/O.E.M. Number) 8078546</t>
  </si>
  <si>
    <t>G63867</t>
  </si>
  <si>
    <t>G56807</t>
  </si>
  <si>
    <t xml:space="preserve">05-10 Jeep Grand Cherokee, Commander </t>
  </si>
  <si>
    <t>G63894</t>
  </si>
  <si>
    <t>03-06 Chevrolet Express 1500 RWD Coil(FrontSpringType); 03-06 GMC Savana 1500 RWD Coil(FrontSpringType)</t>
  </si>
  <si>
    <t>G64062</t>
  </si>
  <si>
    <t>G55848</t>
  </si>
  <si>
    <t xml:space="preserve">91-03 Ford Escort 90-94 Mazda 323 90-94 Mazda Protege FWD, Non-ABS, 91-99 Mercury Tracer </t>
  </si>
  <si>
    <t>G63403</t>
  </si>
  <si>
    <t>97-04 Dodge Dakota; 98-04 Dodge Durango; 79-96 GMC G3500; 85 GMC P3500; 96 GMC Savana 3500; 79-84 Chevrolet G30; 85 Chevrolet P30</t>
  </si>
  <si>
    <t>01-08 Ford Escape; 01-06 Mazda Tribute</t>
  </si>
  <si>
    <t>G51737</t>
  </si>
  <si>
    <t>03-04 Honda Accord; 05 Honda Accord DX; 05-07 Honda Accord EX; 06 Honda Accord LX Special Edition; 06-07 Honda Accord Value Package; 07 Honda Accord Special Edition</t>
  </si>
  <si>
    <t>94-04 Ford Mustang</t>
  </si>
  <si>
    <t>G52001</t>
  </si>
  <si>
    <t>00-07 Nissan X-Trail</t>
  </si>
  <si>
    <t>G63862</t>
  </si>
  <si>
    <t>G51286</t>
  </si>
  <si>
    <t>02-06 Honda CR-V</t>
  </si>
  <si>
    <t>G64040</t>
  </si>
  <si>
    <t>G64044</t>
  </si>
  <si>
    <t>83-05 Chevrolet S10 Blazer 2WD, GMC Jimmy S15</t>
  </si>
  <si>
    <t>85-91 Ford B200 8cyl 5L  5000cc 302cid FI; 66-79 Ford Bronco; 75-91 Ford E-250 Econoline, E-250 Econoline Club Wagon, E-350 Econoline; 77-91 Ford E-350 Econoline Club Wagon; 75-76 Ford F-100 RWD; 77-79 Ford F-100; 65-74 Ford F-100 Pickup; 75-79 Ford F-150, F-250, F-350; 65-71 Ford F-250 Pickup; 72-74 Ford F-250 Pickup RWD; 73-74 Ford F-350 Pickup; 65 Ford F100 8cyl 4.7L  4700cc 289cid 4WD; TBI; 66 Ford F100 8cyl 4.7L  4700cc 289cid AWD; DOHC; FI; 67 Ford F100, F350 8cyl 4.7L  4700cc 289cid AWD; Turbocharged; DOHC; 67-68 Ford F100 8cyl 4.7L  4700cc 289cid DIESEL; 69-71 Ford F100 8cyl 4.7L  4700cc 289cid DOHC; EFI; 71-78 Ford F100 8cyl 4.7L  4700cc 289cid DOHC; FI; 79 Ford F150 8cyl 4.7L  4700cc 289cid DOHC; FI; 65-66 Ford F350 8cyl 5.8L  5800cc 352cid SOHC; FI; 67-66 Ford F350 8cyl 5L  5000cc 302cid FI; 68-67 Ford F350 8cyl 4.7L  4700cc 289cid DOHC; FI; 71-77 Ford F350 8cyl 4.7L  4700cc 289cid DOHC; MFI</t>
  </si>
  <si>
    <t>G63708</t>
  </si>
  <si>
    <t>96-99 Acura SLX 4WD; 92-99 Isuzu Trooper 4WD; 00-02 Isuzu Trooper; 99-01 Isuzu VehiCROSS</t>
  </si>
  <si>
    <t>G63905</t>
  </si>
  <si>
    <t>97-04 Dodge Dakota 4WD; 98-03 Dodge Durango 4WD</t>
  </si>
  <si>
    <t>GREAT DANE TRAILER  Trailers with Great Dane part number HENS-23649; HENDRICKSON TRAILER SUSPENSION SYSTEMS UnderSlung Style HT190U ( U-9-022 / UB7-021 ), UnderSlung Style HT250US (Models with O.E.M. Number B-21936, B-23649, B-23649), UnderSlung Style HT250US (Models with Remote Shock Mount) (Standard Travel w/ 7.5" to 9" Ride Height), UnderSlung Style HT250US (Models with Standard Shock Mount) (Standard Travel w/ 7.5" to 14" Ride Height)</t>
  </si>
  <si>
    <t>MERCEDES BENZ AUTOBUS IBC 500 MOTOR 460</t>
  </si>
  <si>
    <t>2008 - 10 Peterbilt Serie 365 Models with FlexAir Suspension (38000 lb)</t>
  </si>
  <si>
    <t>75-80 Dodge B100, B200, B300, D200; 71-74 Dodge B100 Van, B200 Van, B300 Van; 81-94 Dodge B150, B250, B350 109.6(WheelBase); 95-98 Dodge B1500, B2500, B3500 109.6(WheelBase); 74-80 Dodge CB300; 70-74 Dodge D100 6cyl 3.7L  3700cc 225cid 2WD; 4BBL; 75-89 Dodge D100; 72-74 Dodge D100 Pickup, D200 Pickup; 77-93 Dodge D150; 81-93 Dodge D250; 84-88 Dodge Mini Ram; 99-03 Dodge Ram 1500 Van, Ram 2500 Van, Ram 3500 Van 109.3(WheelBase); 75-93 Dodge Ramcharger RWD; 94 Dodge Ramcharger 8cyl 5.9L  5900cc 360cid Turbocharged; FI; 95-98 Dodge Ramcharger 8cyl 5.9L  5900cc 360cid Turbocharged; DOHC; 75-80 Plymouth PB100, PB200, PB300; 74 Plymouth PB100 Van, PB200 Van, PB300 Van; 81-83 Plymouth PB150, PB250, PB350; 75-81 Plymouth Trailduster RWD</t>
  </si>
  <si>
    <t>85-96 Ford F-150 RWD; 80-98 Ford F-250 RWD; 80-97 Ford F-350 RWD; 92 Ford B200 8cyl 5L  5000cc 302cid FI; 85-90 Ford F150 6cyl 3.8L  3800cc 232cid 2WD; FI; 86-90 Ford F150, F200 8cyl 5L  5000cc 302cid FI; 91-95 Ford F150 6cyl 3.8L  3800cc 232cid 2WD; MFI; 86-87 Ford F200, F350 8cyl 5.8L  5800cc 351cid SFI; 88-90 Ford F200 8cyl 5.8L  5800cc 351cid SOHC; FI; 80-88 Ford F350 8cyl 5L  5000cc 302cid FI; 88 Ford F350 8cyl 5.8L  5800cc 351cid SOHC; TBI</t>
  </si>
  <si>
    <t>G55745</t>
  </si>
  <si>
    <t>87-90 Nissan Sentra FWD, 86-93 Nissan Pulsar NX, NX 91-92 Nissan Sentra CAN, 91-92 Nissan Sentra Non-ABS</t>
  </si>
  <si>
    <t>G56501</t>
  </si>
  <si>
    <t>98-03 Chevrolet Malibu c/ orificios de montaje inferior a 2.4" de separación, 99-05 Pontiac Grand Am, 04-05 Chevrolet Classic, 98-04 Oldsmobile Cutlass, Alero</t>
  </si>
  <si>
    <t>VW Worker 8.140 / 8.150 / 8.150FEB / 9.150</t>
  </si>
  <si>
    <t>00-06 Audi TT, TT Quattro; 98-08 Volkswagen Beetle</t>
  </si>
  <si>
    <t>G63890</t>
  </si>
  <si>
    <t>G51874</t>
  </si>
  <si>
    <t>97-05 Chevrolet Venture; 97-04 Oldsmobile Silhouette; 99-05 Pontiac Montana; 97-98 Pontiac Trans Sport</t>
  </si>
  <si>
    <t>G55870</t>
  </si>
  <si>
    <t>98-02 Honda Accord, 99-03 Acura TL, CL</t>
  </si>
  <si>
    <t>G56799</t>
  </si>
  <si>
    <t xml:space="preserve">02-06 Honda CR-V </t>
  </si>
  <si>
    <t>G51725</t>
  </si>
  <si>
    <t xml:space="preserve">02-06 Nissan Altima </t>
  </si>
  <si>
    <t>G56896</t>
  </si>
  <si>
    <t>03-06 Dodge Verna    </t>
  </si>
  <si>
    <t>G51766</t>
  </si>
  <si>
    <t>G51865</t>
  </si>
  <si>
    <t>09-13 Ford F150 RWD</t>
  </si>
  <si>
    <t>G63457</t>
  </si>
  <si>
    <t>86-88 Ford Aerostar; 89-97 Ford Aerostar RWD</t>
  </si>
  <si>
    <t>G55896</t>
  </si>
  <si>
    <t xml:space="preserve">01-10 Chrysler PT Cruiser </t>
  </si>
  <si>
    <t>G52217</t>
  </si>
  <si>
    <t>G52007</t>
  </si>
  <si>
    <t>06-11 Toyota RAV4</t>
  </si>
  <si>
    <t>G64079</t>
  </si>
  <si>
    <t>09-12 Ford F-150 4WD, 09-12 Lincoln Mark LT</t>
  </si>
  <si>
    <t>87-04 Dodge Dakota RWD; 99-03 Dodge Durango RWD; 98-99 Ford Lobo Pick UP RWD 8cyl 4.6L  4608cc 281cid 2WD; 4BBL; 99-03 Ford Lobo Pick UP RWD 8cyl 5.4L  5409cc 330cid 2WD; 4BBL; 00 Ford Lobo Pick UP RWD 8cyl 5.4L  5409cc 330cid 2WD; MFI; 00-01 Ford Lobo Pick UP RWD 8cyl 4.6L  4608cc 281cid 2WD; DOHC; MFI; 02 Ford Lobo Pick UP RWD 8cyl 4.6L  4608cc 281cid 2WD; FI; 03 Ford Lobo Pick UP RWD 8cyl 4.6L  4608cc 281cid 4WD; FI</t>
  </si>
  <si>
    <t>00-06 Audi TT; 98-08 Volkswagen Beetle</t>
  </si>
  <si>
    <t>G52000</t>
  </si>
  <si>
    <t>G56810</t>
  </si>
  <si>
    <t>06-10 Chevrolet HHR, 07-09 Pontiac G5, 05 Chevrolet Cobalt Base, 05-10 Chevrolet Cobalt LS, 05-10 Chevrolet Cobalt LT, 06-07 Chevrolet Cobalt LTZ, 08 Chevrolet Cobalt Sport, 05-06 Pontiac Pursuit</t>
  </si>
  <si>
    <t>G52039</t>
  </si>
  <si>
    <t>99-05 VOLVO 7550 BUS</t>
  </si>
  <si>
    <t>G64031</t>
  </si>
  <si>
    <t>61-63 Buick Skylark, Special; 64-69 Buick Sportwagon; 68-69 Chevrolet Camaro Leaf(RearSpringType); 65-74 Ford Country Sedan, Ranch Wagon; 65-91 Ford Country Squire; 92-02 Ford Crown Victoria; 65-72 Ford Custom; 68-77 Ford Custom 500; 66-70 Ford Falcon; 65-67 Ford Galaxie; 75-76 Ford Galaxie 8cyl 5.8L  5800cc 351cid TBI; 68-74 Ford Galaxie 500; 84-94 Ford Ghia; 91-92 Ford Grand Marquis 8cyl 5L  5000cc 302cid FI; 93-00 Ford Grand Marquis 8cyl 4.6L  4608cc 281cid 4WD; 2BBL; 01-02 Ford Grand Marquis; 67-82 Ford LTD; 87-91 Ford LTD Crown Victoria; 77-79 Ford LTD II; 66-79 Ford Ranchero; 67-79 Ford Thunderbird; 68-76 Ford Torino; 70-80 Lincoln Continental; 72 Lincoln Mark IV; 80-83 Lincoln Mark VI; 81-02 Lincoln Town Car; 65-67 Mercury Breezeway, Villager; 67 Mercury Brougham; 65-91 Mercury Colony Park; 66-67 Mercury Comet, Voyager; 65-68 Mercury Commuter, Montclair, Park Lane; 74-79 Mercury Cougar; 75-02 Mercury Grand Marquis; 65-70 Mercury Marauder; 67-82 Mercury Marquis; 68-76 Mercury Montego; 65-66 Mercury Monterey; 64-67 Oldsmobile Cutlass; 72 Oldsmobile Cutlass Cruiser; 68-69 Pontiac Firebird</t>
  </si>
  <si>
    <t>G55514</t>
  </si>
  <si>
    <t xml:space="preserve">84-90 Chevrolet Celebrity, Citation II, 84-96 Buick Century, Skylark, 84-96 Oldsmobile Cutlass Ciera, Omega, Cutlass Cruiser, 84-91 Pontiac 6000, Phoenix </t>
  </si>
  <si>
    <t>90-95 Dodge Spirit, Shadow, 82-89 Chrysler Dart K (todos), Magnum K, Volare K, Dodge Aries y Lancer</t>
  </si>
  <si>
    <t>G56712</t>
  </si>
  <si>
    <t>02-05 Dodge Ram 1500 RWD; 06-08 Dodge Ram 1500 RWD Crew Cab Pickup</t>
  </si>
  <si>
    <t>G52004</t>
  </si>
  <si>
    <t>G64042</t>
  </si>
  <si>
    <t>G55666</t>
  </si>
  <si>
    <t xml:space="preserve">93-99 Nissan Altima </t>
  </si>
  <si>
    <t>G63892</t>
  </si>
  <si>
    <t>G51724</t>
  </si>
  <si>
    <t xml:space="preserve">02-05 Ford Explorer Eddie Bauer, 02-05 Ford Explorer Limited, 02-05 Ford Explorer XLT, 02-05 Mercury Mountaineer </t>
  </si>
  <si>
    <t>G63882</t>
  </si>
  <si>
    <t>G63879</t>
  </si>
  <si>
    <t>04-11 Chevrolet Colorado Z71 Torsion Bar(FrontSpringType); 04-11 GMC Canyon Torsion Bar(FrontSpringType); 06 Isuzu i-350 Torsion Bar(FrontSpringType)</t>
  </si>
  <si>
    <t>G63502</t>
  </si>
  <si>
    <t>89 Ford Aerostar RWD; 90-97 Ford Aerostar</t>
  </si>
  <si>
    <t>FREIGHTLINER Business Class FL 60, 70, 80 &amp; 106 Series -- Conventional Truck &amp; Tractor Series FL60, 70; CENTURY CLASS Modelos con Número de E.O. 18--32999--001 Series FL60, FL70 Modelos con Número de E.O. 18--60295--000</t>
  </si>
  <si>
    <t>00-10 Ford Focus</t>
  </si>
  <si>
    <t>94-02 Honda Passport; 98-00 Isuzu Amigo; 91-04 Isuzu Rodeo; 01-03 Isuzu Rodeo Sport; 87-91 Isuzu Trooper 4WD; 86-87 Mazda B2000 RWD; 87-93 Mazda B2200 RWD; 87-93 Mazda B2600 RWD; 87-90 Mitsubishi Van; 87-95 Nissan Pathfinder</t>
  </si>
  <si>
    <t>97-02 Ford Expedition 4WD; 97-03 Ford F-150 4WD; 04 Ford F-150 Heritage 4WD; 97-99 Ford F-250 4WD</t>
  </si>
  <si>
    <t>G55893</t>
  </si>
  <si>
    <t>00-05 Dodge Neon Exc. SRT4, SE &amp; SXT, 00-02 Chrysler Neon CAN, 00-01 Plymouth Neon</t>
  </si>
  <si>
    <t>G51805</t>
  </si>
  <si>
    <t>G63969</t>
  </si>
  <si>
    <t>05-06 Ford F-450 Super Duty, F-550 Super Duty</t>
  </si>
  <si>
    <t>G64011</t>
  </si>
  <si>
    <t>05-08 Dodge Ram 2500 4WD</t>
  </si>
  <si>
    <t>G51856</t>
  </si>
  <si>
    <t>93 Asuna GT, SE; 82-89 Buick Skyhawk; 86-94 Buick Skylark; 86-87 Buick Somerset; 85 Buick Somerset Regal; 82-88 Cadillac Cimarron; 87-94 Chevrolet Beretta, Corsica; 82-94 Chevrolet Cavalier; 92-94 Oldsmobile Achieva; 85-87 Oldsmobile Calais; 88-91 Oldsmobile Cutlass Calais; 82-88 Oldsmobile Firenza; 85-94 Pontiac Grand Am; 82-86 Pontiac J2000; 84-85 Pontiac J2000 Sunbird; 86-94 Pontiac Sunbird; 87-91 Pontiac Tempest CAN</t>
  </si>
  <si>
    <t>G55991</t>
  </si>
  <si>
    <t>93-98 VW Golf, Jetta 2.0L, 4 Cil, (121 CID), VR6 número de chasis 08774</t>
  </si>
  <si>
    <t>G63689</t>
  </si>
  <si>
    <t>G55894</t>
  </si>
  <si>
    <t>G56800</t>
  </si>
  <si>
    <t>G63413</t>
  </si>
  <si>
    <t>78-95 Chevrolet G10, G20; 78-96 Chevrolet G30; 75-80 Dodge B100, B200, B300; 71-74 Dodge B100 Van, B200 Van, B300 Van; 81-94 Dodge B150, B250, B350 109.6(WheelBase); 95-98 Dodge B1500, B2500, B3500 109.6(WheelBase); 74-80 Dodge CB300; 84-88 Dodge Mini Ram; 99-03 Dodge Ram 1500 Van, Ram 2500 Van, Ram 3500 Van 109.3(WheelBase); 78 GMC G15, G25, G35; 79-95 GMC G1500, G2500; 79-96 GMC G3500; 96 GMC Savana 3500; 75-80 Plymouth PB100, PB200, PB300; 74 Plymouth PB100 Van, PB200 Van, PB300 Van; 81-83 Plymouth PB150, PB250, PB350; 96 Chevrolet Express 3500</t>
  </si>
  <si>
    <t>G55921</t>
  </si>
  <si>
    <t>93-98 Nissan Quest, 93-96 Mercury Villager 4-Wheel ABS, 97-98 Mercury Villager Non-ABS</t>
  </si>
  <si>
    <t>98-06 Chevrolet LUV 4cyl 2.2L  2190cc 133cid 2BBL</t>
  </si>
  <si>
    <t>VOLVO VN Series - Horizontal Position Models with O.E.M. Numbers 20496217, 8078547</t>
  </si>
  <si>
    <t>G51739</t>
  </si>
  <si>
    <t>69-74 Chevrolet Blazer Leaf(FrontSpringType); 65-67 Chevrolet C20905 6cyl 4.8L  4800cc 292cid DOHC; MFI; 88-91 Chevrolet C3500 Cab &amp; Chassis; 67 Chevrolet C3605, CS1073 6cyl 4.8L  4800cc 292cid DOHC; MFI; 64-69 Chevrolet CS1073, CS31003 8cyl 5.4L  5400cc 327cid MFI; 65-66 Chevrolet CS1073, c1405 8cyl 4.7L  4738cc 283cid 4WD; SFI; 65-64 Chevrolet CS1073 6cyl 4.8L  4800cc 292cid DOHC; MFI; 66 Chevrolet CS1073 8cyl 4.7L  4738cc 283cid 4WD; SOHC; SFI; 66-78 Chevrolet CS1073 6cyl 4.1L  4100cc 250cid 4BBL; 64-67 Chevrolet CS31003 8cyl 4.7L  4738cc 283cid 4WD; TBI; 64-71 Chevrolet CS31003 6cyl 4.8L  4800cc 292cid DOHC; MFI; 70-78 Chevrolet CS31003 8cyl 5.7L  5700cc 350cid MFI; 72-78 Chevrolet CS31003 6cyl 4.8L  4800cc 292cid DOHC; SFI; 75-83 Chevrolet K5 Blazer RWD; 75-80 Chevrolet P10; 63-67 Chevrolet P10 Series; 68-72 Chevrolet P10 Van, P20 Van, P30 Van; 75-89 Chevrolet P20; 75-90 Chevrolet P30; 87 Chevrolet R10; 87-88 Chevrolet R10 Suburban, R20, R20 Suburban, R30; 89-91 Chevrolet R1500 Suburban, R2500 Suburban; 89 Chevrolet R2500, R3500; 90-91 Chevrolet R3500; 63-66 Chevrolet Suburban; 67 Chevrolet Suburban Coil(FrontSpringType); 63-65 GMC 1000 Series, 1500 Series, PB1000 Series; 75-78 GMC C15, C15 Suburban, C25, C25 Suburban, C35, P15, P25, P35; 67-72 GMC C15/C1500 Pickup, C35/C3500 Pickup, P15/P1500 Van; 68-72 GMC C15/C1500 Suburban, C25/C2500 Suburban, P25/P2500 Van, P35/P3500 Van; 79-86 GMC C1500, C1500 Suburban, C2500, C2500 Suburban; 66-72 GMC C25/C2500 Pickup; 79-86 GMC C2500 Crew Cab Pickup; 88-91 GMC C3500 Cab &amp; Chassis; 70-74 GMC Jimmy; 75-82 GMC Jimmy RWD; 79-80 GMC P1500; 79-89 GMC P2500; 79-90 GMC P3500; 91 GMC P3500 8cyl 5.7L  5700cc 350cid SFI; 87 GMC R1500; 87-91 GMC R1500 Suburban, R2500 Suburban, R3500; 87-89 GMC R2500</t>
  </si>
  <si>
    <t>80-98 Ford F-250, 80-97 F-350, 85-96 F-150 RWD</t>
  </si>
  <si>
    <t>G55591</t>
  </si>
  <si>
    <t>88-92 Toyota Corolla, 89-92 Geo Prizm</t>
  </si>
  <si>
    <t>G63808</t>
  </si>
  <si>
    <t>G56895</t>
  </si>
  <si>
    <t>05-09 HINO 145 SERIES Modelos con Número de E.O. 485003710A</t>
  </si>
  <si>
    <t>G63360</t>
  </si>
  <si>
    <t>75-80 Dodge B300, D200, D300; 71-74 Dodge B300 Van; 81-93 Dodge B350; 74-80 Dodge CB300; 72-74 Dodge D200 Pickup, D300 Pickup; 81 Dodge D250 165.0(WheelBase); 82-93 Dodge D250; 80-82 Dodge D350 8cyl 5.2L  5200cc 318cid MFI; 80-90 Dodge D350 8cyl 5.9L  5900cc 360cid Turbocharged; DIESEL; 80-90 Dodge D350 6cyl 3.7L  3700cc 225cid 2WD; 4BBL; 91-93 Dodge D350; 88-93 Dodge Microbus 8cyl 5.9L  5900cc 360cid Turbocharged; DOHC; 84 Dodge Ramcharger 8cyl 5.9L  5900cc 360cid Turbocharged; FI; 86-85 Dodge Ramcharger 8cyl 5.9L  5900cc 360cid Turbocharged; MFI; 75-80 Plymouth PB300; 74 Plymouth PB300 Van; 81-83 Plymouth PB350</t>
  </si>
  <si>
    <t>G55661</t>
  </si>
  <si>
    <t>KENWORTH T2000 Series Models with Link Cabmate KWT2000-A Air Supsension Mfg. Since 04/99 with O.E.M. Number R71-1005, 1202-K064</t>
  </si>
  <si>
    <t>G51718</t>
  </si>
  <si>
    <t xml:space="preserve">02-07 Chevrolet Trailblazer, SSR, 04-06 Buick Rainier, 02-05 GMC Envoy, 03-06 Isuzu Ascender, 02-04 Oldsmobile Bravada </t>
  </si>
  <si>
    <t>G64033</t>
  </si>
  <si>
    <t>G55667</t>
  </si>
  <si>
    <t>G64012</t>
  </si>
  <si>
    <t>06-10 Jeep Commander; 05-10 Jeep Grand Cherokee</t>
  </si>
  <si>
    <t>G51783</t>
  </si>
  <si>
    <t>G63491</t>
  </si>
  <si>
    <t>G56706</t>
  </si>
  <si>
    <t xml:space="preserve">84-94 Chevrolet Cavalier, Beretta, Corsica, 84-91 Buick Skyhawk, Somerset Regal, Skylark, Somerset 84-88 Cadillac Cimarron, 84-91 Oldsmobile Firenza, Calais, Cutlass Calais 84-94 Pontiac J2000, J2000 Sunbird, Grand Am, Sunbird 87-91 Pontiac Tempest CAN, </t>
  </si>
  <si>
    <t>G63624</t>
  </si>
  <si>
    <t>03-07 Ford E-150; 03-05 Ford E-150 Club Wagon; 92-07 Ford E-150 Econoline; 92-02 Ford E-150 Econoline Club Wagon</t>
  </si>
  <si>
    <t>G51864</t>
  </si>
  <si>
    <t>09-13 Ford F150 4WD, 10-12 Lincoln Mark LT</t>
  </si>
  <si>
    <t>82-96 Buick Century; 80-85 Buick Skylark; 82-90 Chevrolet Celebrity; 82-84 Chevrolet Celebrity 6cyl 2.8L  2835cc 173cid 2WD; 2BBL; 90 Chevrolet Celebrity 6cyl 2.8L  2800cc 173cid 2WD; 2BBL; 80-83 Chevrolet Citation; 84-85 Chevrolet Citation II; 86-89 Chevrolet Cutlass 6cyl 2.8L  2835cc 173cid 2WD; 2BBL; 90-97 Chevrolet Cutlass 6cyl 3.1L  3130cc 191cid 2WD; 2BBL; 94-96 Chevrolet Cutlass 4cyl 2.2L  2196cc 134cid 2BBL; 82-96 Oldsmobile Cutlass Ciera; 87-94 Oldsmobile Cutlass Cruiser; 80-84 Oldsmobile Omega; 82-91 Pontiac 6000; 89-90 Pontiac 6000 FWD; 80-84 Pontiac Phoenix</t>
  </si>
  <si>
    <t>91-95 Chrysler Grand Voyager 6cyl 3.8L  3800cc 231cid 2WD; MFI; 90-95 Chrysler Town &amp; Country; 90-94 Chrysler Voyager 4cyl 2.5L  2507cc 153cid 2WD; 2BBL; 93-94 Chrysler Voyager 6cyl 3.3L  3294cc 201cid 2WD; 4BBL; 84-95 Dodge Caravan; 88-95 Dodge Grand Caravan; 88-95 Plymouth Grand Voyager; 84-95 Plymouth Voyager</t>
  </si>
  <si>
    <t>G55920</t>
  </si>
  <si>
    <t>G52173</t>
  </si>
  <si>
    <t>G51905</t>
  </si>
  <si>
    <t>G56705</t>
  </si>
  <si>
    <t>G55847</t>
  </si>
  <si>
    <t>91-96 Ford Escort 90-94 Mazda 323, Protege, 91-96 Mercury Tracer</t>
  </si>
  <si>
    <t>99-00 Cadillac Escalade; 92-94 Chevrolet Blazer 4WD; 92-99 Chevrolet C1500 Suburban, C2500 Suburban, K1500 Suburban, K2500 Suburban; 96-02 Chevrolet Express 1500, Express 2500; 97-02 Chevrolet Express 3500; 95-00 Chevrolet Tahoe; 92-99 GMC C1500 Suburban, C2500 Suburban, K1500 Suburban, K2500 Suburban, Yukon; 96 GMC G3500; 96-02 GMC Savana 1500, Savana 2500, Savana 3500; 99 GMC Yukon Denali 4WD</t>
  </si>
  <si>
    <t>07 Chevrolet Avalanche; 02-06 Chevrolet Avalanche 1500, Avalanche 2500; 00-08 Chevrolet Suburban 1500, Suburban 2500; 00-10 Chevrolet Tahoe; 00-09 GMC Yukon; 00-06 GMC Yukon Denali, Yukon XL 1500, Yukon XL 2500; 01-06 GMC Yukon Denali XL</t>
  </si>
  <si>
    <t>G63299</t>
  </si>
  <si>
    <t>61-67 Ford Econoline Van; 48-55 Ford F Series; 72-81 Jeep CJ5; 65-71 Jeep CJ5D 6cyl 3.8L  3800cc 232cid 2WD; 4BBL; 65-78 Jeep CJ5D 6cyl 4.2L  4200cc 258cid 4BBL; 73-81 Jeep CJ5D 6cyl 4.6L  4600cc 282cid 4WD; 2BBL; 72-75 Jeep CJ6; 76 Jeep CJ7; 76-77 Jeep CJ7 6cyl 4.2L  4200cc 258cid 4WD; 1BBL; 76-81 Jeep CJ7 6cyl 4.6L  4600cc 282cid 4WD; 2BBL; 78 Jeep CJ7 6cyl 4.2L  4200cc 258cid 4WD; 2BBL; 66-72 Jeep DJ5; 81 Jeep Scrambler; 63-74 Jeep Wagoneer; 93-96 Mercury Villager 4-Wheel ABS; 97-02 Mercury Villager Non-ABS; 93-02 Nissan Quest; 67-74 Toyota Land Cruiser; 75-83 Toyota Land Cruiser FJ40(MfrBodyCode)</t>
  </si>
  <si>
    <t>69-72 Nissan 521 Pick Up; 72-79 620 Pick Up; 82-84 720 Pick Up 2WD; 85-05/86 720 Pick Up; 80-81 720 Pick Up</t>
  </si>
  <si>
    <t>84-87 Nissan Tsuru I, Sedan Samurai, Guayin y Ninja Turbo</t>
  </si>
  <si>
    <t>G55662</t>
  </si>
  <si>
    <t>G63707</t>
  </si>
  <si>
    <t>G56515</t>
  </si>
  <si>
    <t xml:space="preserve">97 Ford Escort, 98-00 Ford Escort LX, 98-02 Ford Escort SE, 98-99 Ford Escort Sport, 97-99 Mercury Tracer </t>
  </si>
  <si>
    <t>99-04 Ford F-250 Super Duty RWD; 99-07 Ford F-350 Super Duty RWD; 00-06 Ford F250 8cyl 4.6L  4608cc 281cid 4WD; 2BBL</t>
  </si>
  <si>
    <t>G56982</t>
  </si>
  <si>
    <t>G56692</t>
  </si>
  <si>
    <t>01-06 Ford Mondeo</t>
  </si>
  <si>
    <t>G51758</t>
  </si>
  <si>
    <t>06-08 Dodge Ram 1500 4WD, Exc. Mega Cab</t>
  </si>
  <si>
    <t>G52038</t>
  </si>
  <si>
    <t>75-83 DINA D300 Autobús, 75-85 DINA Ballena, Delfín, Flexible (todos) , 80-97 DINA Avante, Dorado, Olímpico, 97-01 DINA Marco Polo Autobús, 00-01 DINA F12 Autobús, 97-01 DINA Viaggio GV 850 y 1000 Autobús, 90-97 DINA Urbano 551, 78-90 DINA 861 Tracto; 98-03 OISA Marlin; VOLVO Autobús 502, 502M, 2030 y Trolebús 500, VOLVO Somex serie 2000 y 5000; BECK Autobús; 88-90 PEÑA Autobús y Tracto; 85-90 SULTANA Autobús; 80-90 Ramírez Tracto; ORION BUS INDUSTRIES Orion 102, Orion V, Additional O.E.M. Interchanges: 050231502--4, 050231507, 97--9999--02636</t>
  </si>
  <si>
    <t>G63937</t>
  </si>
  <si>
    <t>97-02 Ford Expedition; 87-98 Ford F-250 4WD; 86-97 Ford F-350 4WD; 86-90 Ford F200, F350 8cyl 5.8L  5800cc 351cid SOHC; FI; 05-06 Ford F250 8cyl 4.6L  4608cc 281cid 4WD; 2BBL; 65 Ford F350 8cyl 5.8L  5800cc 352cid SOHC; VTEC; 65-77 Ford F350 8cyl 4.7L  4700cc 289cid DOHC; MFI; 65-97 Ford F350 8cyl 5L  5000cc 302cid FI; 66 Ford F350 8cyl 5.8L  5800cc 352cid TBI; 67 Ford F350 8cyl 5.8L  5800cc 352cid SOHC; TBI; 97-03 Ford Lobo Pick UP RWD 8cyl 4.6L  4608cc 281cid 4WD; 4BBL; 99-03 Ford Lobo Pick UP RWD 8cyl 5.4L  5409cc 330cid MFI; 98-02 Lincoln Navigator RWD; 72-73 Volkswagen Combi 4cyl 1.5L  1500cc 92cid 1BBL; 74-88 Volkswagen Combi, Combi Panel 4cyl 1.6L  1600cc 98cid 1BBL; 88-97 Volkswagen Combi, Combi Panel 4cyl 1.8L  1800cc 110cid 2BBL; 98-01 Volkswagen Combi, Combi Panel 4cyl 1.8L  1780cc 108cid 2BBL; 52-77 Volkswagen Combi Caravel; 72 Volkswagen Combi Panel 4cyl 1.5L  1600cc 98cid 1BBL; 73 Volkswagen Combi Panel 4cyl 1.5L  1500cc 92cid 1BBL</t>
  </si>
  <si>
    <t>G63710</t>
  </si>
  <si>
    <t>98-02 Honda Passport; 98-00 Isuzu Amigo; 98-04 Isuzu Rodeo; 01-03 Isuzu Rodeo Sport</t>
  </si>
  <si>
    <t>MOTOR COACH INDUSTRIES D 4000 Coach, D 4005 Coach, D 4500 Coach, D 4505 Coach (Front Axle), DL3 Bus</t>
  </si>
  <si>
    <t>PETERBILT Day Cab Suspensions with O.E.M. Number 20--16755</t>
  </si>
  <si>
    <t>00-01 Infiniti I30; 02-04 Infiniti I35; 02-06 Nissan Altima; 00-08 Nissan Maxima; 03-07 Nissan Murano; 04-07 Nissan Quest</t>
  </si>
  <si>
    <t>G51760</t>
  </si>
  <si>
    <t>05-10 Chrysler 300 RWD; 06-10 Dodge Charger RWD; 05-08 Dodge Magnum RWD</t>
  </si>
  <si>
    <t>G56888</t>
  </si>
  <si>
    <t>72-01 VW Caravelle, Combi y Panel</t>
  </si>
  <si>
    <t>75-80 Chevrolet LUV; 81-82 Chevrolet LUV 4WD; 72 Chevrolet Luv Pickup; 89-94 Isuzu Amigo; 81-95 Isuzu Pickup 4WD; 84-86 Isuzu Trooper 4WD; 98-01 Nissan Frontier Standard Cab Pickup; 00-02 Nissan Frontier Crew Cab Pickup; 65-93 Nissan Pick Up D21 2WD</t>
  </si>
  <si>
    <t>97-04 Dodge Dakota; 98-03 Dodge Durango</t>
  </si>
  <si>
    <t>International CE Model School buses and CXT Series with OEM # 3606770C1, 3606770C2 and 3578105C2</t>
  </si>
  <si>
    <t>G63848</t>
  </si>
  <si>
    <t>02-05 Dodge Ram 1500 4WD</t>
  </si>
  <si>
    <t>G56774</t>
  </si>
  <si>
    <t>G51861</t>
  </si>
  <si>
    <t>2002 Peterbilt 330 Series Models with Peterbilt 40000 lb Low Air Leaf Suspension</t>
  </si>
  <si>
    <t>80-97 Ford F-150, F-350 4WD; 80-98 Ford F-250 4WD; 91 Ford F-350; 84-95 Ford F150 6cyl 3.8L  3800cc 232cid 2WD; MFI; 86-90 Ford F150, F200, F350 8cyl 5L  5000cc 302cid FI; 80-97 Ford F350 8cyl 5L  5000cc 302cid FI</t>
  </si>
  <si>
    <t>G55828</t>
  </si>
  <si>
    <t xml:space="preserve">91-94 Toyota Tercel, Paseo </t>
  </si>
  <si>
    <t>G63673</t>
  </si>
  <si>
    <t>98-01 Dodge RAM 2500 8cyl 5.2L  5215cc 318cid 4WD; MFI; 94-01 Dodge Ram 1500 4WD; 94-02 Dodge Ram 2500 4WD GAS; 95-96 Dodge Ram 2500 4WD CNG</t>
  </si>
  <si>
    <t>G52003</t>
  </si>
  <si>
    <t>G51722</t>
  </si>
  <si>
    <t xml:space="preserve">02-03 Ford Explorer Eddie Bauer, 02-03 Ford Explorer Limited, 02-03 Ford Explorer XLT, 02-03 Mercury Mountaineer </t>
  </si>
  <si>
    <t>02-07 Buick Rendezvous</t>
  </si>
  <si>
    <t>G52011</t>
  </si>
  <si>
    <t>G56889</t>
  </si>
  <si>
    <t>G64008</t>
  </si>
  <si>
    <t>G64047</t>
  </si>
  <si>
    <t>08-11 Ford Escape, 08-11 Mazda Tribute, 08-11 Mercury Mariner</t>
  </si>
  <si>
    <t>94-01 Dodge Ram 1500 RWD; 94-02 Dodge Ram 2500, Ram 3500 RWD</t>
  </si>
  <si>
    <t>G52002</t>
  </si>
  <si>
    <t>G63842</t>
  </si>
  <si>
    <t>04-07 Buick Rainier; 03-06 Chevrolet SSR; 02-09 Chevrolet Trailblazer Coil(RearSpringType); 02-09 GMC Envoy Coil(RearSpringType); 03-08 Isuzu Ascender Coil(RearSpringType); 02-04 Oldsmobile Bravada Coil(RearSpringType); 05-09 Saab 9-7x</t>
  </si>
  <si>
    <t>G56843</t>
  </si>
  <si>
    <t>G52174</t>
  </si>
  <si>
    <t>G51898</t>
  </si>
  <si>
    <t>86-89 Ford Aerostar; 90-97 Ford Aerostar RWD</t>
  </si>
  <si>
    <t>G55668</t>
  </si>
  <si>
    <t xml:space="preserve">93-01 Nissan Altima </t>
  </si>
  <si>
    <t>93-98 Toyota T100 4WD</t>
  </si>
  <si>
    <t>99-00 Cadillac Escalade; 92-94 Chevrolet Blazer 4WD; 92-99 Chevrolet C1500 Suburban, C2500 Suburban, K1500 Suburban, K2500 Suburban; 96-02 Chevrolet Express 1500, Express 2500; 97-02 Chevrolet Express 3500; 99 Chevrolet Silverado 1500 8cyl 5.7L  5737cc 350cid SFI; 99-01 Chevrolet Silverado 2500 8cyl 5.7L  5737cc 350cid SFI; 95-00 Chevrolet Tahoe; 92-99 GMC C1500 Suburban, C2500 Suburban, K1500 Suburban, K2500 Suburban, Yukon; 96 GMC G3500; 96-02 GMC Savana 1500, Savana 2500; 97-02 GMC Savana 3500; 99 GMC Yukon Denali 4WD</t>
  </si>
  <si>
    <t>G56621</t>
  </si>
  <si>
    <t>01 Honda Civic, 02-04 Honda Civic Hatchback Exc. Hybrid &amp; SI, 01-03 Acura EL CAN</t>
  </si>
  <si>
    <t>G51715</t>
  </si>
  <si>
    <t>73-91 Chevrolet Blazer 4WD; 88-91 Chevrolet C2500 RWD; 89-91 Chevrolet C3500 8cyl 5.7L  5700cc 350cid MFI; 73-78 Chevrolet CS1073 6cyl 4.1L  4100cc 250cid 4BBL; 75-80 Chevrolet K5 Blazer 4WD; 75-83 Chevrolet K5 Blazer RWD; 75-78 Chevrolet P20; 89 Chevrolet P30 8cyl 5.7L  5700cc 350cid MFI; 90 Chevrolet P30 8cyl 5.7L  5700cc 350cid OHC FI; 87 Chevrolet R10, R20, V10, V20; 87-88 Chevrolet R10 Suburban, R20 Suburban, V20 Suburban; 89-91 Chevrolet R1500 Suburban, R2500 Suburban, V2500 Suburban; 75-78 GMC C15, C15 Suburban, C25, C25 Suburban, K15, K15 Suburban, K25, K25 Suburban, P25; 79-86 GMC C1500, C1500 Suburban, C2500, C2500 Suburban, K1500, K1500 Suburban, K2500, K2500 Suburban; 88-90 GMC C1500 8cyl 5.7L  5700cc 350cid MFI; 87 GMC C2500 8cyl 5.7L  5700cc 350cid MFI; 80-91 GMC C3500 8cyl 5.7L  5700cc 350cid MFI; 73-91 GMC Jimmy; 83-84 GMC Jimmy 4WD; 87 GMC R1500, R2500, V1500, V2500; 87-91 GMC R1500 Suburban, R2500 Suburban, V1500 Suburban, V2500 Suburban; 88-89 GMC R2500</t>
  </si>
  <si>
    <t>83-05 Chevrolet S10 Blazer 2WD y 4WD, GMC Jimmy S15</t>
  </si>
  <si>
    <t>G56708</t>
  </si>
  <si>
    <t>88-96 Pontiac Grand Prix, 88-96 Buick Regal, 90-94 Chevrolet Lumina, 88-97 Oldsmobile Cutlass Supreme</t>
  </si>
  <si>
    <t>Mercedes Benz Chasis carga 9, 11, 12, 13, 14 Ton; 88-92 Famsa Suburbano; 90-92 T Boxer HPN Midibus Urbano (Magno 930 Urbano)</t>
  </si>
  <si>
    <t>G52031</t>
  </si>
  <si>
    <t>05-07 Honda Odyssey</t>
  </si>
  <si>
    <t>G52143</t>
  </si>
  <si>
    <t>80-96 Ford Bronco, F-100, 80-96 Ford F-150 4WD, 80-98 Ford F-150, F-250, F-350 RWD</t>
  </si>
  <si>
    <t>90 Ford Explorer 6cyl 4L  4018cc 245cid 2WD; TBI; 91-94 Ford Explorer; 91-94 Mazda Navajo</t>
  </si>
  <si>
    <t>95-00 Chrysler Cirrus; 96-00 Chrysler Sebring Convertible; 95-98 Dodge Stratus; 96-99 Plymouth Breeze</t>
  </si>
  <si>
    <t>G55834</t>
  </si>
  <si>
    <t>01-05 Pontiac Aztek, 02-07 Buick Rendezvous</t>
  </si>
  <si>
    <t>G64014</t>
  </si>
  <si>
    <t>G63896</t>
  </si>
  <si>
    <t>03-06 Chevrolet Express 1500 RWD Coil(FrontSpringType); 04-06 Chevrolet Express 1500 Torsion Bar(FrontSpringType); 03-06 GMC Savana 1500</t>
  </si>
  <si>
    <t>G52047</t>
  </si>
  <si>
    <t>G63886</t>
  </si>
  <si>
    <t>05-07 Ford F-250 Super Duty 4WD; 05-06 Ford F-350 Super Duty 4WD</t>
  </si>
  <si>
    <t>G52030</t>
  </si>
  <si>
    <t>G52142</t>
  </si>
  <si>
    <t>G51878</t>
  </si>
  <si>
    <t>08-12 Honda Accord</t>
  </si>
  <si>
    <t>G63377</t>
  </si>
  <si>
    <t>66-79 Ford Bronco; 68-74 Ford E-100 Econoline, E-300 Econoline; 68-72 Ford E-200 Econoline; 65-69 Ford F-100 Pickup; 75-79 Ford F-250, F-350 Extended Cab Pickup RWD; 65-72 Ford F-250 Pickup 4WD; 73-74 Ford F-250 Pickup, F-350 Pickup RWD; 65 Ford F100 8cyl 4.7L  4700cc 289cid 4WD; TBI; 66 Ford F100 8cyl 4.7L  4700cc 289cid AWD; DOHC; FI; 66-78 Ford F100 8cyl 4.7L  4700cc 289cid DOHC; FI; 67-68 Ford F100 8cyl 4.7L  4700cc 289cid DIESEL; 69-71 Ford F100 8cyl 4.7L  4700cc 289cid DOHC; EFI; 67 Ford F350 8cyl 5.8L  5800cc 352cid SOHC; MFI; 67-70 Ford F350 8cyl 4.7L  4700cc 289cid DOHC; FI; 67-78 Ford F350 8cyl 5L  5000cc 302cid FI; 71-77 Ford F350 8cyl 4.7L  4700cc 289cid DOHC; MFI; 84-85 Jeep CJ10 6cyl 4.6L  4600cc 282cid 4WD; 2BBL; 82-83 Jeep CJ5; 82-86 Jeep CJ5D, CJ7 6cyl 4.6L  4600cc 282cid 4WD; 2BBL; 84-86 Jeep CJ5D 6cyl 4.2L  4200cc 258cid 4BBL; 82-86 Jeep CJ7; 74-83 Jeep Cherokee, Wagoneer; 84-91 Jeep Grand Wagoneer; 74-88 Jeep J10, J20; 84-86 Jeep J100 6cyl 4.6L  4600cc 282cid 4WD; 4BBL; 74-86 Jeep J164, J164V 6cyl 4.6L  4600cc 282cid 4WD; 4BBL; 82-85 Jeep Scrambler</t>
  </si>
  <si>
    <t>85-89 Chevrolet Astro; 90-05 Chevrolet Astro RWD; 71-81 Chevrolet Bel Air; 91-96 Chevrolet Caprice; 91-94 Chevrolet Commercial Chassis; 96-02 Chevrolet Express 1500, Express 2500, Express 3500; 71-85 Chevrolet Impala; 93-02 Ford Crown Victoria Police Interceptor; 85-89 GMC Safari; 90-05 GMC Safari RWD; 96-02 GMC Savana 1500, Savana 2500, Savana 3500</t>
  </si>
  <si>
    <t>00-05 Chevrolet Matiz, Pontiac G1</t>
  </si>
  <si>
    <t>01-10 Ford Escape; 01-09 Mazda Tribute; 06 Mazda Tribute AWD; 05-09 Mercury Mariner FWD</t>
  </si>
  <si>
    <t>G51738</t>
  </si>
  <si>
    <t>G56898</t>
  </si>
  <si>
    <t>G52046</t>
  </si>
  <si>
    <t>G51736</t>
  </si>
  <si>
    <t>03-08 Pontiac Vibe FWD; 03-08 Toyota Corolla, Matrix</t>
  </si>
  <si>
    <t>G56778</t>
  </si>
  <si>
    <t>04-06 Mercedes-Benz Sprinter, 03-06 Dodge Sprinter 2500, Sprinter 3500</t>
  </si>
  <si>
    <t>82-96 Buick Century; 80-85 Buick Skylark; 82-90 Chevrolet Celebrity; 82-84 Chevrolet Celebrity 6cyl 2.8L  2835cc 173cid 2WD; 2BBL; 90 Chevrolet Celebrity 6cyl 2.8L  2800cc 173cid 2WD; 2BBL; 83-90 Chevrolet Century 6cyl 2.8L  2800cc 173cid 2WD; 2BBL; 89-97 Chevrolet Century 6cyl 3.1L  3130cc 191cid 2WD; 2BBL; 95 Chevrolet Century 4cyl 2.2L  2196cc 134cid 2BBL; 80-83 Chevrolet Citation; 86 Chevrolet Citation X-11 6cyl 2.8L  2800cc 173cid 2WD; 2BBL; 86-88 Chevrolet Citation 6cyl 2.8L  2800cc 173cid 2WD; 2BBL; 84-85 Chevrolet Citation II; 86-89 Chevrolet Cutlass 6cyl 2.8L  2835cc 173cid 2WD; 2BBL; 93-92 Chevrolet Cutlass 6cyl 3.1L  3130cc 191cid 2WD; 2BBL; 94-96 Chevrolet Cutlass 4cyl 2.2L  2196cc 134cid 2BBL; 91 Chevrolet Eurosport 6cyl 3.1L  3135cc 191cid 2WD; 2BBL; 93-96 Chevrolet Eurosport 6cyl 3.1L  3135cc 191cid 2WD; 4BBL; 82-96 Oldsmobile Cutlass Ciera; 87-94 Oldsmobile Cutlass Cruiser; 80-84 Oldsmobile Omega; 82-91 Pontiac 6000; 89-90 Pontiac 6000 FWD; 80-84 Pontiac Phoenix</t>
  </si>
  <si>
    <t>85-96 Ford F-150 RWD; 80-96 Ford F-250 RWD; 97 Ford F-250 RWD Over 8500# GVW; 80-97 Ford F-350 RWD Exc. Dual Rear Wheels</t>
  </si>
  <si>
    <t>G63548</t>
  </si>
  <si>
    <t>90-95 Toyota 4Runner</t>
  </si>
  <si>
    <t>G55818</t>
  </si>
  <si>
    <t xml:space="preserve">95-96 Chrysler Cirrus, 96 Chrysler Sebring Convertible, 95-96 Dodge Stratus, 96 Plymouth Breeze </t>
  </si>
  <si>
    <t>99-04 Ford F-250 Super Duty, F-350 Super Duty RWD</t>
  </si>
  <si>
    <t>G63815</t>
  </si>
  <si>
    <t>00-06 Toyota Tundra</t>
  </si>
  <si>
    <t>6847SE</t>
  </si>
  <si>
    <t>00-07 Dodge Ram 1500, Ram 2500, Ram 3500 4WD con número de E.O. 52106909AB, AC, AD</t>
  </si>
  <si>
    <t>G56983</t>
  </si>
  <si>
    <t>G52246</t>
  </si>
  <si>
    <t>73-91 Chevrolet C15, 20, 25, 1500, 2000, 2500, Cheyene Hunter, Custom y Suburban C10 2WD, 73-91 C30, P30, C35, C3000 y C3500</t>
  </si>
  <si>
    <t>75-80 Dodge B300, D300; 71-74 Dodge B300 Van; 81-93 Dodge B350, D350; 74-80 Dodge CB300; 75 Dodge D200 165.0(WheelBase); 76-80 Dodge D200; 72-74 Dodge D200 Pickup, D300 Pickup; 81 Dodge D250 165.0(WheelBase); 82-93 Dodge D250; 78-79 Dodge D300 6cyl 3.7L  3700cc 225cid 2WD; 4BBL; 80-82 Dodge D350 8cyl 5.2L  5200cc 318cid MFI; 80-90 Dodge D350 8cyl 5.9L  5900cc 360cid Turbocharged; DIESEL; 80-90 Dodge D350 6cyl 3.7L  3700cc 225cid 2WD; 4BBL; 88-93 Dodge Microbus 8cyl 5.9L  5900cc 360cid Turbocharged; DOHC; 84 Dodge Ramcharger 8cyl 5.9L  5900cc 360cid Turbocharged; FI; 85-94 Dodge Ramcharger 8cyl 5.9L  5900cc 360cid Turbocharged; MFI; 75-80 Plymouth PB300; 74 Plymouth PB300 Van; 81-83 Plymouth PB350</t>
  </si>
  <si>
    <t>G63461</t>
  </si>
  <si>
    <t>80-96 Ford F-150 4WD; 80-98 Ford F-250 4WD; 80-97 Ford F-350 4WD; 87-90 Ford F150 8cyl 5L  5000cc 302cid FI; 87-95 Ford F150 6cyl 3.8L  3800cc 232cid 2WD; MFI; 80-85 Ford F350 8cyl 5L  5000cc 302cid FI</t>
  </si>
  <si>
    <t>G55675</t>
  </si>
  <si>
    <t>92-02 Lexus ES300; 95-03 Toyota Avalon; 92-01 Toyota Camry; 99-03 Toyota Solara</t>
  </si>
  <si>
    <t>G63873</t>
  </si>
  <si>
    <t>G56842</t>
  </si>
  <si>
    <t>G63966</t>
  </si>
  <si>
    <t>G52245</t>
  </si>
  <si>
    <t>71-84 Buick Electra, LeSabre; 71-89 Buick Estate Wagon; 85 Buick LeSabre Coupe; 71-78 Buick Riviera; 91-96 Buick Roadmaster; 87-92 Cadillac Brougham; 77-96 Cadillac Commercial Chassis; 92-93 Cadillac Commercial Chassis RWD; 77-84 Cadillac DeVille; 77-96 Cadillac Fleetwood; 85-86 Cadillac Fleetwood RWD; 65-81 Chevrolet Bel Air; 75 Chevrolet Bel Air Sedan; 69-72 Chevrolet Brookwood, Kingswood, Townsman; 70-81 Chevrolet Camaro; 66-96 Chevrolet Caprice; 65-96 Chevrolet Impala; 65-74 Ford Country Sedan, Ranch Wagon; 65-91 Ford Country Squire; 92-02 Ford Crown Victoria; 65-72 Ford Custom Car; 68-77 Ford Custom 500; 65-67 Ford Galaxie; 75-76 Ford Galaxie 8cyl 5.8L  5800cc 351cid TBI; 68-74 Ford Galaxie 500; 01-02 Ford Grand Marquis; 67-82 Ford LTD; 87-91 Ford LTD Crown Victoria; 77-79 Ford LTD II; 67-79 Ford Thunderbird; 72-76 Ford Torino; 70-80 Lincoln Continental; 72-76 Lincoln Mark IV; 77-79 Lincoln Mark 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 71-84 Oldsmobile 98; 71-92 Oldsmobile Custom Cruiser; 71-85 Oldsmobile Delta 88; 71-81 Pontiac Bonneville, Catalina; 70-81 Pontiac Firebird; 71-78 Pontiac Grand Safari; 76-81 Pontiac Laurentian CAN; 76-86 Pontiac Parisienne; 87-89 Pontiac Safari</t>
  </si>
  <si>
    <t>87-96 Dodge Dakota 4WD</t>
  </si>
  <si>
    <t>G63610</t>
  </si>
  <si>
    <t>94-97 Honda Passport; 91-97 Isuzu Rodeo; 98-03 Toyota Sienna</t>
  </si>
  <si>
    <t>97-06 Jeep Wrangler TJ(MfrBodyCode)</t>
  </si>
  <si>
    <t>G55949</t>
  </si>
  <si>
    <t>97-07 Pontiac Grand Prix, 00-10 Chevrolet Impala, Monte Carlo 98-02 Oldsmobile Intrigue, 97-06 Buick Century, Regal, LaCrosse 05-06 Buick Allure CAN</t>
  </si>
  <si>
    <t>646155S</t>
  </si>
  <si>
    <t>HENDRICKSON SUSPENSION HLP Paralift and HLU Paralift Ultra, Auxiliary Liftable Steerable System (HL); GRANNING SUSPENSION Model L120 Self Steer Axle; LINK/HIGH-STEER 1210-0001, 1210-0010, 1210-0012; MC NEILUS TRUCK &amp; MAN. COMPANY 600.188206; NEWAY SUSPENSION SYSTEMS Self - Steering Axle Shocks; RIDEWELL CORP. RSS-232; SUSPENSIONS INC. LP11 Steerable Lift Axle; TUTHILL TECHNOLOGIES Models with O.E.M. Number 66502; WATSON &amp; CHALIN MFG. INC. WCHL-1100 HI-LIFT, SL-2089 Steerable Lift Axle Suspension, WCAL-1000 SST, WCAL-1100 LR, WCAL-1100 SRLP, WCAL-1100 SSR, WCHL-1100 FL, LW5L-1100 SR, Additional O.E.M. Interchanges 11418</t>
  </si>
  <si>
    <t>G56622</t>
  </si>
  <si>
    <t>04-10 Ford EcoSport</t>
  </si>
  <si>
    <t>G64013</t>
  </si>
  <si>
    <t>05-09 Dodge Ram 2500 4WD</t>
  </si>
  <si>
    <t>G52153</t>
  </si>
  <si>
    <t>G63350</t>
  </si>
  <si>
    <t>66 Ford Bronco; 75-83 Ford E-100 Econoline, E-100 Econoline Club Wagon; 75-91 Ford E-150 Econoline, E-150 Econoline Club Wagon; 75-79 Ford F-100, F-150, F-250, F-350 RWD; 70-74 Ford F-100 Pickup, F-250 Pickup RWD; 74 Ford F-350 Pickup RWD; 79 Ford F150 8cyl 4.7L  4700cc 289cid DOHC; FI; 76-78 Ford F350 8cyl 5L  5000cc 302cid FI; 77 Ford F350 8cyl 4.7L  4700cc 289cid DOHC; MFI; 71-80 International Scout II</t>
  </si>
  <si>
    <t>G63353</t>
  </si>
  <si>
    <t>72-74 Dodge D100 6cyl 3.7L  3700cc 225cid 2WD; 4BBL; 75-89 Dodge D100; 72-74 Dodge D100 Pickup, D200 Pickup, D300 Pickup; 77-93 Dodge D150; 75-76 Dodge D200; 77-80 Dodge D200 165.0(WheelBase); 81-93 Dodge D250, D350; 75-80 Dodge D300; 74-93 Dodge Ramcharger RWD; 94 Dodge Ramcharger 8cyl 5.9L  5900cc 360cid Turbocharged; FI; 74-81 Plymouth Trailduster RWD</t>
  </si>
  <si>
    <t>G55746</t>
  </si>
  <si>
    <t>86-90 Nissan Pulsar NX, 91-92 Nissan Sentra CAN, 87-90 Nissan Sentra FWD</t>
  </si>
  <si>
    <t>G63460</t>
  </si>
  <si>
    <t>87-96 Dodge Dakota RWD</t>
  </si>
  <si>
    <t>G51700</t>
  </si>
  <si>
    <t>01-02 Honda Civic, 01-03 Acura EL CAN</t>
  </si>
  <si>
    <t>02-06 Chevrolet Avalanche 1500; 99-07 Chevrolet Silverado 1500 4WD; 00-06 Chevrolet Suburban 1500, Tahoe; 99-07 GMC Sierra 1500 4WD; 00-06 GMC Yukon, Yukon Denali, Yukon XL 1500, Yukon XL 2500; 01-06 GMC Yukon Denali XL</t>
  </si>
  <si>
    <t>G52043</t>
  </si>
  <si>
    <t>03-06 Fiat Palio</t>
  </si>
  <si>
    <t>G51765</t>
  </si>
  <si>
    <t>G55901</t>
  </si>
  <si>
    <t>06-07 Ford Taurus, 94-05 Ford Taurus Sedan, 94-05 Mercury Sable Sedan</t>
  </si>
  <si>
    <t>G56836</t>
  </si>
  <si>
    <t>G64037</t>
  </si>
  <si>
    <t>07-10 Ford Edge; 07-10 Lincoln MKX</t>
  </si>
  <si>
    <t>G51892</t>
  </si>
  <si>
    <t>57-58 Buick Century, Roadmaster, Special, Super; 58 Buick Limited; 71-74 Dodge Colt; 75-80 Dodge Colt Wagon; 66-67 Fiat 1100; 67-76 Fiat 124; 64-67 Fiat 1500; 50-51 Ford Country Sedan, Crestline, Custom; 47-51 Ford Deluxe; 47-48 Ford Super Deluxe Car; 51 Ford Victoria; 78-81 Nissan 510 Wagon; 83-84 Nissan Maxima Wagon; 92-05 Nissan Tsubame 4cyl 1.6L  1597cc 97cid 1BBL; 51-56 Oldsmobile 98; 76-80 Plymouth Colt; 57-60 Pontiac Bonneville; 50-60 Pontiac Catalina; 49-58 Pontiac Chieftain; 54-60 Pontiac Star Chief; 49-52 Pontiac Streamliner; 57-58 Pontiac Super Chief; 60 Pontiac Ventura; 69-72 Toyota Corona Mark II; 73-74 Toyota Corona; 75-78 Toyota Corona Wagon; 65-67 Toyota Crown</t>
  </si>
  <si>
    <t>85-91 Ford B200 8cyl 5L  5000cc 302cid FI; 66-79 Ford Bronco; 75-91 Ford E-250 Econoline, E-250 Econoline Club Wagon, E-350 Econoline; 77-91 Ford E-350 Econoline Club Wagon; 75-76 Ford F-100 RWD; 77-79 Ford F-100; 65-74 Ford F-100 Pickup; 75-79 Ford F-150, F-250, F-350; 65-69 Ford F-250 Pickup; 70-74 Ford F-250 Pickup RWD; 73-74 Ford F-350 Pickup; 65 Ford F100 8cyl 4.7L  4700cc 289cid 4WD; TBI; 66 Ford F100 8cyl 4.7L  4700cc 289cid AWD; DOHC; MFI; 67-68 Ford F100 8cyl 4.7L  4700cc 289cid DIESEL; 68 Ford F100 8cyl 4.7L  4700cc 289cid DOHC;; 69-71 Ford F100 8cyl 4.7L  4700cc 289cid DOHC; EFI; 71-78 Ford F100 8cyl 4.7L  4700cc 289cid DOHC; FI; 79 Ford F150 8cyl 4.7L  4700cc 289cid DOHC; FI; 67 Ford F350 8cyl 5.8L  5800cc 352cid SOHC; MFI; 67-70 Ford F350 8cyl 4.7L  4700cc 289cid DOHC; FI; 70-69 Ford F350 8cyl 5L  5000cc 302cid FI; 71-77 Ford F350 8cyl 4.7L  4700cc 289cid DOHC; MFI</t>
  </si>
  <si>
    <t>G63616</t>
  </si>
  <si>
    <t>96-97 Lexus LX450; 91-92 Toyota Land Cruiser FJ80(MfrBodyCode); 93-97 Toyota Land Cruiser</t>
  </si>
  <si>
    <t>03-06 Dodge Ram 2500, Ram 3500 Crew Cab Pickup RWD; 07-09 Dodge Ram 2500 RWD; 03-07 Dodge Ram 3500 Crew Cab Pickup RWD</t>
  </si>
  <si>
    <t>G56897</t>
  </si>
  <si>
    <t>G56660</t>
  </si>
  <si>
    <t xml:space="preserve">03-07 Toyota Corolla </t>
  </si>
  <si>
    <t>G63961</t>
  </si>
  <si>
    <t>G51877</t>
  </si>
  <si>
    <t>73-81 Buick Century; 73-75 Buick Apollo; 70-72 Buick GS, GS 455; 68-69 Buick GS 350, GS 400, Special; 73-87 Buick Regal; 68-79 Buick Skylark; 68-72 Buick Sportwagon; 76-79 Cadillac Seville; 67-69 Chevrolet Camaro; 68 Chevrolet Chevy II; 73-83 Chevrolet Malibu; 70-88 Chevrolet Monte Carlo; 70-79 Chevrolet Nova; 64-65 Nissan 410; 64-67 Nissan 411; 65-68 Nissan Nissan Sedan 4cyl 1.6L  1597cc 97cid 1BBL; 65-71 Nissan Station Wagon 4cyl 1.6L  1597cc 97cid 1BBL; 68-87 Oldsmobile Cutlass; 80-83 Oldsmobile Cutlass Cruiser; 81 Oldsmobile Cutlass Salon; 71-87 Oldsmobile Cutlass Supreme; 68-72 Oldsmobile F85; 73-79 Oldsmobile Omega; 82-86 Pontiac Bonneville; 67-69 Pontiac Firebird; 68-73 Pontiac GTO; 73-80 Pontiac Grand Am; 75-83 Pontiac Grand LeMans; 69-87 Pontiac Grand Prix; 71-75 Pontiac Grandville; 68-81 Pontiac LeMans; 77-79 Pontiac Phoenix; 68-70 Pontiac Tempest; 71-77 Pontiac Ventura; 69-71 Toyota Corona Mark II; 72-78 Toyota Corona; 68-71 Volvo 142, 144; 70-71 Volvo 145; 70-75 Volvo 164</t>
  </si>
  <si>
    <t>G55669</t>
  </si>
  <si>
    <t>98-06 Chevrolet Chevy Pick Up</t>
  </si>
  <si>
    <t>G63929</t>
  </si>
  <si>
    <t>G63893</t>
  </si>
  <si>
    <t>04-06 Chevrolet Express 1500 Torsion Bar(FrontSpringType); 03 Chevrolet Express 1500; 03-05 Chevrolet Express 2500 Torsion Bar(FrontSpringType); 06 Chevrolet Express 2500; 03 GMC Savana 1500, Savana 2500; 04-06 GMC Savana 1500 Torsion Bar(FrontSpringType)</t>
  </si>
  <si>
    <t>G52209</t>
  </si>
  <si>
    <t>06-12 Mazda CX-7</t>
  </si>
  <si>
    <t>G51855</t>
  </si>
  <si>
    <t>G63427</t>
  </si>
  <si>
    <t>85-96 Buick Century, Cutlass, Chevrolet Celebrity, Citation</t>
  </si>
  <si>
    <t>G55681</t>
  </si>
  <si>
    <t>94-04 Ford Mustang Base, 94-04 Ford Mustang GT, 95 Ford Mustang GTS</t>
  </si>
  <si>
    <t>95 Chrysler Sebring; 96-00 Chrysler Sebring Coupe; 01-05 Chrysler Sebring ST(MfrBodyCode) Coupe; 89 Dodge 2000 GTX CAN; 95-00 Dodge Avenger; 89-91 Dodge Colt Hatchback; 92-95 Dodge Colt; 91-96 Dodge Stealth; 01-05 Dodge Stratus ST(MfrBodyCode) Coupe; 91-93 Eagle 2000 GTX CAN; 92-95 Hyundai Elantra Non-ABS; 00-05 Hyundai Sonata; 01 Hyundai XG300; 02-05 Hyundai XG350; 01-06 Kia Magentis CAN; 91-99 Mitsubishi 3000GT; 97-04 Mitsubishi Diamante; 90-05 Mitsubishi Eclipse; 92-95 Mitsubishi Expo; 92-94 Mitsubishi Expo LRV; 85-07 Mitsubishi Galant; 89-02 Mitsubishi Mirage; 95 Mitsubishi Mirage Sedan; 89-90 Mitsubishi Sigma Non-ABS; 89-94 Plymouth Colt; 90-94 Plymouth Laser</t>
  </si>
  <si>
    <t>VOLVO 7550/9700 Transit bus with OEM # '141700125275, '141700000901, 3037213 and 20540056</t>
  </si>
  <si>
    <t>WESTERN STAR Series 3800, 4800, 4900, 5800, 5900</t>
  </si>
  <si>
    <t>00-07 Ford Focus Wagon</t>
  </si>
  <si>
    <t>G56839</t>
  </si>
  <si>
    <t xml:space="preserve">06-09 Ford Explorer, 06-09 Mercury Mountaineer </t>
  </si>
  <si>
    <t>G51860</t>
  </si>
  <si>
    <t>G63387</t>
  </si>
  <si>
    <t>75-91 Ford E-250 Econoline, E-250 Econoline Club Wagon, E-350 Econoline; 77-91 Ford E-350 Econoline Club Wagon; 75-76 Ford F-100, F-150 4WD; 70-74 Ford F-100 Pickup; 77-79 Ford F-150, F-250 4WD; 79 Ford F-350 4WD</t>
  </si>
  <si>
    <t>G63410</t>
  </si>
  <si>
    <t>80-96 Ford Bronco, F-150; 80-81 Ford F-250, F-350 4WD; 82 Ford F-250 Standard Cab Pickup 4WD; 84-95 Ford F150 6cyl 3.8L  3800cc 232cid 2WD; MFI; 86-90 Ford F150 8cyl 5L  5000cc 302cid FI; 80-85 Ford F350 8cyl 5L  5000cc 302cid FI</t>
  </si>
  <si>
    <t>G55733</t>
  </si>
  <si>
    <t>84-94 Ford Tempo, 87-91 Ford Tempo FWD, 84-86 Mercury Topaz 87-94 Mercury Topaz FWD</t>
  </si>
  <si>
    <t>97-03 Acura CL; 97-03 Acura EL CAN; 90-01 Acura Integra; 86-90 Acura Legend; 02-06 Acura RSX; 99-03 Acura TL; 92-94 Acura Vigor; 86-07 Honda Accord; 97-07 Honda CR-V; 88-91 Honda CRX; 88 Honda Civic Hatchback; 89-05 Honda Civic; 93-97 Honda Civic del Sol; 03-07 Honda Element; 95-98 Honda Odyssey; 83-01 Honda Prelude; 06-07 Honda Ridgeline; 00-07 Honda S2000; 96-99 Isuzu Oasis</t>
  </si>
  <si>
    <t>G56894</t>
  </si>
  <si>
    <t>02-07 Mitsubishi Lancer</t>
  </si>
  <si>
    <t>G63895</t>
  </si>
  <si>
    <t>03-06 Chevrolet Express 2500, Express 3500 Coil(FrontSpringType); 03-06 GMC Savana 2500, Savana 3500 Coil(FrontSpringType)</t>
  </si>
  <si>
    <t>G52065</t>
  </si>
  <si>
    <t xml:space="preserve">03-06 Mitsubishi Outlander </t>
  </si>
  <si>
    <t>G56773</t>
  </si>
  <si>
    <t>G51721</t>
  </si>
  <si>
    <t>05-09 Chrysler 300 RWD; 06-09 Dodge Charger; 05-08 Dodge Magnum</t>
  </si>
  <si>
    <t>G56837</t>
  </si>
  <si>
    <t>06-11 Ford Focus Exc. Modelo Europa</t>
  </si>
  <si>
    <t>G63872</t>
  </si>
  <si>
    <t>G52216</t>
  </si>
  <si>
    <t>07-13 Renault Trafic</t>
  </si>
  <si>
    <t>72-74 Dodge D100 6cyl 3.7L  3700cc 225cid 2WD; 4BBL; 75-89 Dodge D100; 72-74 Dodge D100 Pickup, D200 Pickup, D300 Pickup; 77-93 Dodge D150; 75-80 Dodge D200, D300; 81-93 Dodge D250, D350; 80 Dodge D350 6cyl 3.7L  3700cc 225cid 2WD; 4BBL; 88-93 Dodge Microbus 8cyl 5.9L  5900cc 360cid Turbocharged; DOHC; 74 Dodge Ramcharger; 75 Dodge Ramcharger 4WD; 75-93 Dodge Ramcharger RWD; 94 Dodge Ramcharger 8cyl 5.9L  5900cc 360cid Turbocharged; FI; 95-98 Dodge Ramcharger 8cyl 5.9L  5900cc 360cid Turbocharged; DOHC; 74-75 Plymouth Trailduster; 76-81 Plymouth Trailduster RWD</t>
  </si>
  <si>
    <t>73-81 Buick Century; 73-75 Buick Apollo; 86-91 Avanti II; 70-72 Buick GS, GS 455; 68-69 Buick GS 350, GS 400, Special; 73-87 Buick Regal; 68-79 Buick Skylark; 68-72 Buick Sportwagon; 76-79 Cadillac Seville; 67-69 Chevrolet Camaro; 68 Chevrolet Chevy II; 73-83 Chevrolet Malibu; 70-88 Chevrolet Monte Carlo; 70-79 Chevrolet Nova; 64-65 Nissan 410 Car; 64-67 Nissan 411 Car; 65-68 Nissan Nissan Sedan 4cyl 1.6L  1597cc 97cid 1BBL; 68-87 Oldsmobile Cutlass; 80-83 Oldsmobile Cutlass Cruiser; 81 Oldsmobile Cutlass Salon; 71-87 Oldsmobile Cutlass Supreme; 68-72 Oldsmobile F85; 73-79 Oldsmobile Omega; 68-75 Oldsmobile Vista Cruiser; 82-86 Pontiac Bonneville; 67-69 Pontiac Firebird; 68-73 Pontiac GTO; 73-80 Pontiac Grand Am; 75-83 Pontiac Grand LeMans; 69-87 Pontiac Grand Prix; 71-75 Pontiac Grandville; 68-81 Pontiac LeMans; 77-79 Pontiac Phoenix; 68-70 Pontiac Tempest; 71-77 Pontiac Ventura; 69-71 Toyota Corona Mark II; 72-78 Toyota Corona; 68-71 Volvo 142, 144; 70-71 Volvo 145; 70-75 Volvo 164</t>
  </si>
  <si>
    <t>73-91 Chevrolet Blazer 4WD, Chevrolet C15, 20, 25, 1500, 2000, 2500, Cheyene Hunter, Custom y Suburban C10 2WD</t>
  </si>
  <si>
    <t>G44763</t>
  </si>
  <si>
    <t>78-84 Volkswagen Atlantic, Caribe 4cyl 1.6L  1600cc 98cid 1BBL; 78-86 Volkswagen Atlantic, Caribe 4cyl 1.7L  1700cc 104cid 2BBL; 87 Volkswagen Atlantic, Caribe 4cyl 1.8L  1800cc 110cid 2BBL; 85-93 Volkswagen Cabriolet; 75-84 Volkswagen Rabbit; 80-83 Volkswagen Rabbit Pickup; 75-89 Volkswagen Scirocco</t>
  </si>
  <si>
    <t>83-03 Chevrolet S10, Blazer 2WD</t>
  </si>
  <si>
    <t>G63495</t>
  </si>
  <si>
    <t>G55676</t>
  </si>
  <si>
    <t>G51255</t>
  </si>
  <si>
    <t>97-01 Honda CR-V</t>
  </si>
  <si>
    <t>G63721</t>
  </si>
  <si>
    <t>EAST MANUFACTURING CORP. Trailers with East Trailer part number 517-05809-20; THOMAS SCHOOL BUS Models with O.E.M. Number 6130-0114; HENDRICKSON SUSPENSION SYSTEM Models with O.E.M. Number 680570, B-23362, S-23316, S-23362, HT250US (Models with Remote Shock Mount), Intraax</t>
  </si>
  <si>
    <t>G63897</t>
  </si>
  <si>
    <t>03-06 Chevrolet Express 2500, Express 3500; 03-06 GMC Savana 2500, Savana 3500, Exc. Doble rodada</t>
  </si>
  <si>
    <t>03-06 Dodge Ram 2500, Ram 3500 Crew Cab Pickup RWD</t>
  </si>
  <si>
    <t>03-08 Chevrolet Meriva</t>
  </si>
  <si>
    <t>G63889</t>
  </si>
  <si>
    <t>G56838</t>
  </si>
  <si>
    <t>G51859</t>
  </si>
  <si>
    <t>06-09 Ford Fusion, 07-09 Lincoln MKZ, 06 Zephyr, 06-09 Milan, 03-08 Mazda 6</t>
  </si>
  <si>
    <t>87-91 Chevrolet Blazer 4WD; 96 Chevrolet Express 3500; 78-95 Chevrolet G10, G20; 78-91 Chevrolet G30; 81-86 Chevrolet K10, K10 Suburban, K20, K20 Suburban, K5 Blazer; 87-88 Chevrolet R10 Suburban, V20 Suburban; 87 Chevrolet V10, V20; 89-91 Chevrolet V2500 Suburban; 75-80 Dodge B100, B200, B300; 71-74 Dodge B100 Van, B200 Van, B300 Van; 81-94 Dodge B150, B250, B350 109.6(WheelBase); 95-98 Dodge B1500, B2500, B3500 109.6(WheelBase); 74-80 Dodge CB300; 84-88 Dodge Mini Ram; 99-03 Dodge Ram 1500 Van, Ram 2500 Van, Ram 3500 Van 109.3(WheelBase); 78 GMC G15, G25, G35; 79-95 GMC G1500, G2500; 79-96 GMC G3500; 81-84 GMC Jimmy 4WD; 85-91 GMC Jimmy; 81-86 GMC K1500, K1500 Suburban, K2500, K2500 Suburban; 96 GMC Savana 3500; 87 GMC V1500, V2500; 87-91 GMC V1500 Suburban, V2500 Suburban; 75-80 Plymouth PB100, PB200, PB300; 74 Plymouth PB100 Van, PB200 Van, PB300 Van; 81-83 Plymouth PB150, PB250, PB350</t>
  </si>
  <si>
    <t>96-00 Chrysler Town &amp; Country; 00 Chrysler Voyager; 96-00 Dodge Caravan; 96-00 Plymouth Grand Voyager, Voyager</t>
  </si>
  <si>
    <t>FORD AeroMax Series 9500 Series with O.E.M. Number F6HZ--5K407--BA &amp; F8HT--5K407--AA</t>
  </si>
  <si>
    <t>02-07 Scania K 124 IB Autobús 4X2 carrocería Busscar E Irizar, 02-05 Scania K124 IB Autobús 6X2 carrocería Irizar</t>
  </si>
  <si>
    <t>03-05 Mercedes Benz Torino OMC with O.E.M. Number 16-16781-000</t>
  </si>
  <si>
    <t>G63919</t>
  </si>
  <si>
    <t>03-06 Dodge Sprinter 3500; 04-06 Mercedes-Benz Sprinter c/ doble rodada</t>
  </si>
  <si>
    <t>G51803</t>
  </si>
  <si>
    <t>04-09 Nissan Quest</t>
  </si>
  <si>
    <t>G56817</t>
  </si>
  <si>
    <t>G52210</t>
  </si>
  <si>
    <t>G44938</t>
  </si>
  <si>
    <t>75-85 Toyota Celica; 74-83 Toyota Corolla; 84-87 Toyota Corolla Coupe Standard Rack(SteeringType); 86 Toyota Supra</t>
  </si>
  <si>
    <t>79-82 Dodge D50 RWD; 83-86 Dodge Ram 50; 87-93 Dodge Ram 50 RWD; 83-96 Mitsubishi Mighty Max RWD; 79-82 Plymouth Arrow Pickup</t>
  </si>
  <si>
    <t>86-93 Chrysler Daytona, New Yorker CAN; 88-93 Chrysler Dynasty CAN; 90-93 Chrysler Imperial; 86 Chrysler Laser; 86-95 Chrysler Town &amp; Country, Town &amp; Country; 86-88 Dodge 600; 86-89 Dodge Aries, Lancer; 86-95 Dodge Caravan; 86-93 Dodge Daytona; 87-88 Dodge Daytona Pacifica; 88-93 Dodge Dynasty; 88-95 Dodge Grand Caravan; 87-94 Dodge Shadow; 89-95 Dodge Spirit; 89-95 Plymouth Acclaim; 86-88 Plymouth Caravelle; 88-95 Plymouth Grand Voyager; 86-89 Plymouth Reliant; 87-94 Plymouth Sundance; 86-95 Plymouth Voyager</t>
  </si>
  <si>
    <t>G63881</t>
  </si>
  <si>
    <t>G55557</t>
  </si>
  <si>
    <t>G63877</t>
  </si>
  <si>
    <t>99-04 Honda Odyssey</t>
  </si>
  <si>
    <t>MACK Models with OEM # 14qk-3115M and 21002497</t>
  </si>
  <si>
    <t>SUSP. NEWAY RL 196A-14 ó 15</t>
  </si>
  <si>
    <t>G52053</t>
  </si>
  <si>
    <t>G52052</t>
  </si>
  <si>
    <t>G51802</t>
  </si>
  <si>
    <t>04-08 Nissan Maxima</t>
  </si>
  <si>
    <t>G52263</t>
  </si>
  <si>
    <t>08-10 Mitsubishi Lancer DE, ES</t>
  </si>
  <si>
    <t>G56504</t>
  </si>
  <si>
    <t xml:space="preserve">78-86 Ford Fairmont, Mustang, Granada, LTD, 87-93 Ford Mustang 2.3L 4Cyl L (140), 87-88 Ford Thunderbird Naturally Aspirated(Eng Asp), Non-ABS, 78-88 Mercury Zephyr, Capri, Marquis, Cougar, 81-82 Mercury Cougar Base, 82 Mercury Cougar GS, 82 Mercury Cougar </t>
  </si>
  <si>
    <t>80-97 Ford F-150, F-350 4WD; 80-98 Ford F-250 4WD; 91 Ford F-350; 84-95 Ford F150 6cyl 3.8L  3800cc 232cid 2WD; MFI; 86-90 Ford F150, F350 8cyl 5L  5000cc 302cid FI; 65-66 Ford F350 8cyl 4.7L  4700cc 289cid DOHC; MFI; 65-97 Ford F350 8cyl 5L  5000cc 302cid FI</t>
  </si>
  <si>
    <t>G55615</t>
  </si>
  <si>
    <t>88-93 Ford Festiva, 94-97 Ford Aspire Non-ABS</t>
  </si>
  <si>
    <t>94 Ford Windstar 6cyl 3.8L  3800cc 232cid 2WD; TBI; 95-03 Ford Windstar Coil(RearSpringType)</t>
  </si>
  <si>
    <t>G55909</t>
  </si>
  <si>
    <t>96-00 Honda Civic, 97-00 Acura EL CAN</t>
  </si>
  <si>
    <t>G63860</t>
  </si>
  <si>
    <t>96-05 Toyota RAV4</t>
  </si>
  <si>
    <t>G55871</t>
  </si>
  <si>
    <t>G63845</t>
  </si>
  <si>
    <t>G51881</t>
  </si>
  <si>
    <t>02-06 Mini Cooper</t>
  </si>
  <si>
    <t>G56661</t>
  </si>
  <si>
    <t>G52113</t>
  </si>
  <si>
    <t>G63888</t>
  </si>
  <si>
    <t>G52104</t>
  </si>
  <si>
    <t>07-11 Toyota Camry; 06-11 Toyota Avalon fab desde ene/06; 07-12 Lexus ES350</t>
  </si>
  <si>
    <t>G52262</t>
  </si>
  <si>
    <t>G63347</t>
  </si>
  <si>
    <t>69-91 Chevrolet Blazer 4WD; 75-86 Chevrolet K10, K20, K5 Blazer; 69-72 Chevrolet K10 Pickup, K20 Pickup; 69-86 Chevrolet K10 Suburban, K20 Suburban; 87-88 Chevrolet R10 Suburban, V20 Suburban; 87 Chevrolet V10, V20; 89-91 Chevrolet V2500 Suburban; 70-84 GMC Jimmy 4WD; 85-91 GMC Jimmy; 75-78 GMC K15, K15 Suburban, K25, K25 Suburban; 69-72 GMC K15/K1500 Pickup, K15/K1500 Suburban, K25/K2500 Pickup, K25/K2500 Suburban; 79-86 GMC K1500, K1500 Suburban, K2500, K2500 Suburban; 87 GMC V1500, V2500; 87-91 GMC V1500 Suburban, V2500 Suburban</t>
  </si>
  <si>
    <t>75-80 Dodge B300, D200, D300; 71-74 Dodge B300 Van; 81-93 Dodge B350, D350; 74-80 Dodge CB300; 72-74 Dodge D200 Pickup, D300 Pickup; 81 Dodge D250 165.0(WheelBase); 82-93 Dodge D250; 78-79 Dodge D300 6cyl 3.7L  3700cc 225cid 2WD; 4BBL; 80-82 Dodge D350 8cyl 5.2L  5200cc 318cid MFI; 80-90 Dodge D350 8cyl 5.9L  5900cc 360cid Turbocharged; DIESEL; 80-90 Dodge D350 6cyl 3.7L  3700cc 225cid 2WD; 4BBL; 88-93 Dodge Microbus 8cyl 5.9L  5900cc 360cid Turbocharged; DOHC; 84-94 Dodge Ramcharger 8cyl 5.9L  5900cc 360cid Turbocharged; MFI; 75-80 Plymouth PB300; 74 Plymouth PB300 Van; 81-83 Plymouth PB350</t>
  </si>
  <si>
    <t>6802SE</t>
  </si>
  <si>
    <t>75-95 Chevrolet G10, G20, G30; 70-72 Chevrolet G10 Van, G20 Van; 71-72 Chevrolet G30 Van; 79-86 Chevrolet K5 Blazer; 87 Chevrolet R10, V10, V20; 87-88 Chevrolet R10 Suburban, R20, R20 Suburban, R30, V20 Suburban; 89-91 Chevrolet R1500 Suburban, R2500 Suburban, R3500, V2500 Suburban; 89 Chevrolet R2500; 82-93 Chevrolet S10 RWD; 50-59 Chevrolet Truck Truck; 64-70 Dodge A100 Truck; 71 Dodge B100 Van, B200 Van, B300 Van; 75-89 Dodge D100; 68-74 Dodge D100 Pickup, D300 Pickup, W100 Pickup, W200 Pickup, W300 Pickup; 60-67 Dodge D100 Series, D200 Series, D300 Series, W100 Series, W200 Series, W300 Series; 75-80 Dodge D200, D300, W200, W300; 68-74 Dodge D200 Pickup; 81-93 Dodge D250, D350; 79-82 Dodge D50 RWD; 87-89 Dodge Raider; 83-86 Dodge Ram 50; 87-93 Dodge Ram 50, Ramcharger RWD; 74-86 Dodge Ramcharger; 75-86 Dodge W100; 77-93 Dodge W150; 81-93 Dodge W250, W350; 78-96 Ford Bronco; 84-90 Ford Bronco II; 68-74 Ford E-100 Econoline; 68-72 Ford E-200 Econoline; 61-67 Ford Econoline Van; 91-94 Ford Explorer; 50-59 Ford F Series; 90-92 Ford F Super Duty; 75-76 Ford F-100 4WD; 75-79 Ford F-100 RWD; 78-83 Ford F-100; 60-74 Ford F-100 Pickup, F-350 Pickup; 70-72 Ford F-100 Pickup 4WD; 75-93 Ford F-150; 94-96 Ford F-150 4WD; 75-79 Ford F-250 RWD; 80-96 Ford F-250 4WD; 73-74 Ford F-250 Pickup RWD; 75-88 Ford F-350; 79-96 Ford F-350 RWD; 89-91 Ford F53, F59; 65-67 Ford P-100; 68-73 Ford P-350; 83-97 Ford Ranger; 75-78 GMC C15, C15 Suburban, C25, C25 Suburban, C35, G15, G25, G35, K15, K15 Suburban, K25, K25 Suburban; 68-72 GMC C15/C1500 Suburban, C25/C2500 Suburban, K15/K1500 Suburban, K25/K2500 Suburban; 79-86 GMC C1500, C1500 Suburban, C2500, C2500 Suburban, C3500, K1500, K1500 Suburban, K2500, K2500 Suburban; 67-72 GMC C25/C2500 Pickup, K25/K2500 Pickup; 72 GMC C35/C3500 Pickup; 70-72 GMC G15/G1500 Van, G25/G2500 Van; 79-95 GMC G1500, G2500, G3500; 71-72 GMC G35/G3500 Van; 70-81 GMC Jimmy; 82 GMC Jimmy RWD; 83-91 GMC Jimmy 4WD; 69-72 GMC K15/K1500 Pickup; 87 GMC R1500, V1500, V2500; 87-91 GMC R1500 Suburban, R2500 Suburban, V1500 Suburban, V2500 Suburban; 87-89 GMC R2500; 82-90 GMC S15 RWD; 91-93 GMC Sonoma RWD; 53-59 GMC Truck Truck; 74 International 100; 68-69 International 1000B, 1000C, 1100B, 1100C, 1200B, 1200C, 1300B, 1300C, 908B, 908C; 69-70 International 1000D, 1100D, 1200D, 1300D; 71-73 International 1010, 1110, 1210, 1310; 75 International 150, Travelall; 74-75 International 200; 68-72 International M1100, M1200; 69 International M1400; 68-71 International M800; 61-68 International Scout; 84-90 Isuzu Trooper 4WD; 59-83 Jeep CJ5; 59-75 Jeep CJ6; 76-86 Jeep CJ7; 66-73 Jeep Jeepster; 81-85 Jeep Scrambler; 61-67 Jeep Universal; 63-67 Jeep Wagoneer; 91-94 Mazda Navajo; 83-94 Mitsubishi Mighty Max RWD; 95-96 Mitsubishi Mighty Max; 86-95 Mitsubishi Montero; 82 Nissan 720; 79-82 Plymouth Arrow Pickup; 74-81 Plymouth Trailduster; 86-90 Suzuki Samurai 4WD; 91-95 Suzuki Samurai; 79-85 Toyota Pickup RWD; 86-95 Toyota Pickup</t>
  </si>
  <si>
    <t>G55590</t>
  </si>
  <si>
    <t>87-91 Toyota Camry, 90-91 Lexus ES250</t>
  </si>
  <si>
    <t>G44995</t>
  </si>
  <si>
    <t>90-91 Toyota Celica; 92-93 Toyota Celica GT</t>
  </si>
  <si>
    <t>G63547</t>
  </si>
  <si>
    <t>G55663</t>
  </si>
  <si>
    <t xml:space="preserve">93-04 Chrysler Concorde, LHS, New Yorker, 300M 93-04 Chrysler Intrepid CAN, 93-04 Dodge Intrepid 93-97 Eagle Vision </t>
  </si>
  <si>
    <t>G55910</t>
  </si>
  <si>
    <t>G56520</t>
  </si>
  <si>
    <t xml:space="preserve">97-00 Ford Contour, 97-02 Mercury Mystique, Cougar </t>
  </si>
  <si>
    <t>99-00 Cadillac Escalade; 90-05 Chevrolet Astro AWD; 92-94 Chevrolet Blazer 4WD; 00 Chevrolet K1500, K2500 8cyl 5.7L  5737cc 350cid MFI; 92-99 Chevrolet K1500 Suburban, K2500 Suburban; 88-00 Chevrolet K2500, K3500; 95-00 Chevrolet Tahoe 4WD; 92-99 GMC K1500 Suburban, K2500 Suburban, Yukon; 88-00 GMC K2500, K3500; 90-05 GMC Safari AWD</t>
  </si>
  <si>
    <t>G63811</t>
  </si>
  <si>
    <t>99-04 Ford F-450 Super Duty, F-550 Super Duty</t>
  </si>
  <si>
    <t>FORD 1967- 71 C--600, C--650, C--700, C--750, C--800, C--850, C--1000 with 7000, 9000, 11000, 12000, 15000 lb Axles and 175” Wheel Base; KENWORTH C500, C500B, C500K, C540 &amp; C550, K100, K100E, K125, K300, T300, T2000, T400, T400B, T450BT600, T600A, T600B, T602, T800, T800B, T800B(8x4), T800SH, T800H, T800W, W900, W900B, W900L, W900S, Modelos con Número de E.O. 665092, 665118, 665680, K374-3-1, K374-C31</t>
  </si>
  <si>
    <t>VOLVO Additional O.E.M. Interchanges 1091357, 494--660, 35901--0004, 1500 Series -- Models with Rear Suspension, Drive Axle 102 REAR</t>
  </si>
  <si>
    <t>VOLVO-AUTOCAR A42B, A42F, A64B A64F Thru Jan. 1971 / C65T, C70T, C70TS, C90, C75, C90T, DC74, DC75, DC102, DC104, Additional O.E.M. Interchanges:3919588, 1091354 F&amp;R</t>
  </si>
  <si>
    <t>VW Worker 15-190E</t>
  </si>
  <si>
    <t>G56582</t>
  </si>
  <si>
    <t>00-05 Toyota RAV4 fabricado desde may/00</t>
  </si>
  <si>
    <t>03-10 Ford E-150; 03-05 Ford E-150 Club Wagon; 92-08 Ford E-150 Econoline; 92-02 Ford E-150 Econoline Club Wagon</t>
  </si>
  <si>
    <t>G52033</t>
  </si>
  <si>
    <t>05-08 Ford F-250 Super Duty 4WD; 05-07 Ford F-350 Super Duty 4WD Exc. Doble Rodada</t>
  </si>
  <si>
    <t>70-77 American Motors AMX, Hornet; 70-74 American Motors Ambassador, Javelin; 78-83 American Motors Concord; 70-78 American Motors Gremlin; 71-78 American Motors Matador; 79-83 American Motors Spirit; 66-70 Ford Fairlane; 60-70 Ford Falcon; 69 Ford Falcon 8cyl 5L  5000cc 302cid FI; 61-65 Ford Falcon Sedan Delivery; 65-74 Ford Ranch Wagon; 60-71 Ford Ranchero; 68-71 Ford Torino; 60-69 Mercury Comet; 68-71 Mercury Montego</t>
  </si>
  <si>
    <t>G51006</t>
  </si>
  <si>
    <t>77-87 Volkswagen Atlantic, Caribe; 85-93 Volkswagen Cabriolet; 75-84 Volkswagen Rabbit; 75-89 Volkswagen Scirocco</t>
  </si>
  <si>
    <t>G63420</t>
  </si>
  <si>
    <t>83-89 Ford Ranger 4WD</t>
  </si>
  <si>
    <t>G63490</t>
  </si>
  <si>
    <t>86-88 Ford Aerostar; 87-95 Jeep Wrangler YJ(MfrBodyCode)</t>
  </si>
  <si>
    <t>G55801</t>
  </si>
  <si>
    <t xml:space="preserve">91-02 Saturn SC, SL, SL1, SL2, SC1, SC2, SW1, SW2 </t>
  </si>
  <si>
    <t>94-02 Honda Passport; 98-00 Isuzu Amigo; 91-04 Isuzu Rodeo; 01-03 Isuzu Rodeo Sport; 87-90 Mitsubishi Van; 87-95 Nissan Pathfinder</t>
  </si>
  <si>
    <t>G63712</t>
  </si>
  <si>
    <t>96-98 Nissan Pathfinder; 97-98 Infiniti QX4</t>
  </si>
  <si>
    <t>98-01 Dodge RAM 2500 8cyl 5.2L  5215cc 318cid MFI; 94-01 Dodge Ram 1500 4WD; 94-02 Dodge Ram 2500 4WD GAS; 95-96 Dodge Ram 2500 4WD CNG</t>
  </si>
  <si>
    <t>G63810</t>
  </si>
  <si>
    <t>99-04 Ford F-250 Super Duty, F-350 Super Duty 4WD</t>
  </si>
  <si>
    <t>99-04 Ford F-450 Super Duty, F-550 Super Duty 99-04 Ford F-250 Super Duty, F-350 Super Duty 4WD</t>
  </si>
  <si>
    <t>G56558</t>
  </si>
  <si>
    <t xml:space="preserve">99-04 Honda Odyssey </t>
  </si>
  <si>
    <t>G56673</t>
  </si>
  <si>
    <t>02-03 Toyota Camry, 03 Lexus ES300</t>
  </si>
  <si>
    <t>G52165</t>
  </si>
  <si>
    <t>G63949</t>
  </si>
  <si>
    <t>G51716</t>
  </si>
  <si>
    <t xml:space="preserve">03-05 Honda Civic </t>
  </si>
  <si>
    <t>G56759</t>
  </si>
  <si>
    <t>03-06 Honda Pilot, 01-02 Acura MDX</t>
  </si>
  <si>
    <t>G64003</t>
  </si>
  <si>
    <t>03-08 Honda Pilot; 01-06 Acura MDX</t>
  </si>
  <si>
    <t>03-10 Ford E-250; 92-02 Ford E-250 Econoline, E-350 Econoline, E-350 Econoline Club Wagon; 04-05 Ford E-250 Super Duty; 03 Ford E-350; 03-05 Ford E-350 Club Wagon; 04-10 Ford E-350 Super Duty; 99-02 Ford Econoline Wagon 6cyl 4.2L  4195cc 256cid 4WD; 2BBL</t>
  </si>
  <si>
    <t>G51723</t>
  </si>
  <si>
    <t xml:space="preserve">04-05 Ford Explorer Eddie Bauer, 04-05 Ford Explorer Limited, 04-05 Ford Explorer XLT, 04-05 Mercury Mountaineer </t>
  </si>
  <si>
    <t>G63918</t>
  </si>
  <si>
    <t>04-06 Mercedes-Benz Sprinter Exc. Doble Rodado; 03-06 Dodge Sprinter 2500, Sprinter 3500</t>
  </si>
  <si>
    <t>G64007</t>
  </si>
  <si>
    <t>05-11 Toyota Tacoma Pre Runner RWD</t>
  </si>
  <si>
    <t>G64052</t>
  </si>
  <si>
    <t>G64063</t>
  </si>
  <si>
    <t>07-12 Ford Transit</t>
  </si>
  <si>
    <t>2010 - 11 Kenworth T470 Models with Air Glide 400 Suspension</t>
  </si>
  <si>
    <t>75-95 Chevrolet G10, G20; 70-72 Chevrolet G10 Van, G20 Van; 75 Chevrolet G30 146.0(WheelBase); 78-96 Chevrolet G30; 71-72 Chevrolet G30 Van; 75-78 GMC G15, G25; 70-72 GMC G15/G1500 Van, G25/G2500 Van; 79-95 GMC G1500, G2500, G3500; 75 GMC G35 146.0(WheelBase); 76-78 GMC G35; 71-72 GMC G35/G3500 Van</t>
  </si>
  <si>
    <t>G44748</t>
  </si>
  <si>
    <t>83-86 Toyota Tercel FWD; 87 Toyota Tercel Wagon FWD</t>
  </si>
  <si>
    <t>85-91 Ford Econoline E250, E350; 72-79 Ford F150 y F250 (desde 2a. Serie 72), 80-97 Ford F350 2WD minibus (eje trasero doble rodado), 67-79 Ford F350</t>
  </si>
  <si>
    <t>G55752</t>
  </si>
  <si>
    <t xml:space="preserve">86-87 Toyota Corolla FWD, 84-85 Toyota Corolla FWD, GAS, 87 Toyota Tercel Wagon, FWD, 85-88 Chevrolet Nova, 83-86 Toyota Tercel </t>
  </si>
  <si>
    <t>87-98 Ford F-250 4WD; 86-97 Ford F-350 4WD; 91 Ford F-350; 87-90 Ford F200 8cyl 5.8L  5800cc 351cid SOHC; FI; 97 Ford F250 8cyl 5L  5000cc 302cid FI; 01 Ford F250 8cyl 4.6L  4608cc 281cid 4WD; 2BBL; 65-66 Ford F350 8cyl 5.8L  5800cc 352cid TBI; 65-77 Ford F350 8cyl 4.7L  4700cc 289cid DOHC; MFI; 65-97 Ford F350 8cyl 5L  5000cc 302cid FI; 67 Ford F350 8cyl 5.8L  5800cc 352cid SOHC; TBI; 86-90 Ford F350 8cyl 5.8L  5800cc 351cid SOHC; TBI; 72 Volkswagen Combi, Combi Panel 4cyl 1.5L  1500cc 92cid 1BBL; 85-88 Volkswagen Combi, Combi Panel 4cyl 1.6L  1600cc 98cid 1BBL; 88-97 Volkswagen Combi, Combi Panel 4cyl 1.8L  1800cc 110cid 2BBL; 98-01 Volkswagen Combi, Combi Panel 4cyl 1.8L  1780cc 108cid 2BBL; 52-77 Volkswagen Combi Caravel</t>
  </si>
  <si>
    <t>G55891</t>
  </si>
  <si>
    <t>89-01 Suzuki Swift, 89-91 Chevrolet Sprint 98-01 Chevrolet Metro Non-ABS, 89-94 Geo Metro 95-97 Geo Metro Non-ABS, 89-99 Pontiac Firefly CAN</t>
  </si>
  <si>
    <t>90-89 Ford B200 8cyl 5L  5000cc 302cid FI; 75-91 Ford E-250 Econoline, E-250 Econoline Club Wagon, E-350 Econoline; 77-91 Ford E-350 Econoline Club Wagon; 75-76 Ford F-100, F-150 4WD; 70-74 Ford F-100 Pickup; 77-79 Ford F-150, F-250 4WD; 79 Ford F-350 4WD</t>
  </si>
  <si>
    <t>G56999</t>
  </si>
  <si>
    <t>99-02 Seat Ibiza</t>
  </si>
  <si>
    <t>G51811</t>
  </si>
  <si>
    <t>03-08 Mazda 6</t>
  </si>
  <si>
    <t>G51810</t>
  </si>
  <si>
    <t>G52112</t>
  </si>
  <si>
    <t>G52032</t>
  </si>
  <si>
    <t>G63883</t>
  </si>
  <si>
    <t>G64009</t>
  </si>
  <si>
    <t>G52152</t>
  </si>
  <si>
    <t>91-96 Ford Escort; 90-94 Mazda 323; 90-91 Mazda Protege; 92-94 Mazda Protege FWD Non-ABS; 91-96 Mercury Tracer</t>
  </si>
  <si>
    <t>G55693</t>
  </si>
  <si>
    <t>95-00 Ford Contour, 95-02 Mercury Mystique, Cougar</t>
  </si>
  <si>
    <t>G55960</t>
  </si>
  <si>
    <t>96-07 Ford Taurus; 96-05 Mercury Sable</t>
  </si>
  <si>
    <t>97-03 Ford F-150 4WD; 04 Ford F-150 Heritage 4WD; 97-99 Ford F-250 4WD</t>
  </si>
  <si>
    <t>6846SE</t>
  </si>
  <si>
    <t>97-99 Dodge Ram 1500, Ram 2500, Ram 3500 4WD con número de E.O. 52039280</t>
  </si>
  <si>
    <t>99-04 Ford F-250 Super Duty, F-350 Super Duty 4WD; 99-04 Ford F-450 Super Duty, F-550 Super Duty</t>
  </si>
  <si>
    <t>G55833</t>
  </si>
  <si>
    <t xml:space="preserve">00-01 Nissan Altima </t>
  </si>
  <si>
    <t>G51730</t>
  </si>
  <si>
    <t>01-06 Nissan Almera</t>
  </si>
  <si>
    <t>G52027</t>
  </si>
  <si>
    <t>02-07 Saturn Vue</t>
  </si>
  <si>
    <t>G52026</t>
  </si>
  <si>
    <t>G56678</t>
  </si>
  <si>
    <t>03-05 Honda Civic Exc. Hybrid</t>
  </si>
  <si>
    <t>G56758</t>
  </si>
  <si>
    <t>04-10 BMW X3</t>
  </si>
  <si>
    <t>G63891</t>
  </si>
  <si>
    <t>G63962</t>
  </si>
  <si>
    <t>07-10 Chevrolet Silverado 1500 4WD, GMC Sierra 1500 4WD exc. HD and Electronic Ride</t>
  </si>
  <si>
    <t>G56841</t>
  </si>
  <si>
    <t xml:space="preserve">07-10 Ford Edge; 07-10 Lincoln MKX </t>
  </si>
  <si>
    <t>75-80 Dodge B100, B200, B300, D200; 71-74 Dodge B100 Van, B200 Van, B300 Van; 81-94 Dodge B150, B250, B350 109.6(WheelBase); 95-98 Dodge B1500, B2500, B3500 109.6(WheelBase); 74-80 Dodge CB300; 73-74 Dodge D100 6cyl 3.7L  3700cc 225cid 2WD; 4BBL; 75-89 Dodge D100; 72-74 Dodge D100 Pickup, D200 Pickup; 77-93 Dodge D150; 81-93 Dodge D250; 84-88 Dodge Mini Ram; 94 Dodge RAM 3500 8cyl 5.2L  5215cc 318cid MFI; 99-03 Dodge Ram 1500 Van, Ram 2500 Van, Ram 3500 Van 109.3(WheelBase); 75-93 Dodge Ramcharger RWD; 95-98 Dodge Ramcharger 8cyl 5.9L  5900cc 360cid Turbocharged; DOHC; 75-80 Plymouth PB100, PB200, PB300; 74 Plymouth PB100 Van, PB200 Van, PB300 Van; 81-83 Plymouth PB150, PB250, PB350; 75-81 Plymouth Trailduster RWD</t>
  </si>
  <si>
    <t>G63404</t>
  </si>
  <si>
    <t>84-85 Toyota 4Runner; 80-85 Toyota Pickup 4WD</t>
  </si>
  <si>
    <t>86-93 Chrysler Daytona, New Yorker CAN; 88-93 Chrysler Dynasty CAN; 90-93 Chrysler Imperial; 86 Chrysler Laser; 90-95 Chrysler Town &amp; Country; 86-88 Dodge 600; 86-89 Dodge Aries, Lancer; 86-95 Dodge Caravan; 86-93 Dodge Daytona; 87-88 Dodge Daytona Pacifica; 88-93 Dodge Dynasty; 88-95 Dodge Grand Caravan; 87-94 Dodge Shadow; 89-95 Dodge Spirit; 89-95 Plymouth Acclaim; 86-88 Plymouth Caravelle; 88-95 Plymouth Grand Voyager; 86-89 Plymouth Reliant; 87-94 Plymouth Sundance; 86-95 Plymouth Voyager</t>
  </si>
  <si>
    <t>G44459</t>
  </si>
  <si>
    <t>88-96 Buick Regal; 90-01 Chevrolet Lumina; 97 Chevrolet Lumina Van 6cyl 3.3L  3343cc 204cid 2WD; 4BBL; 95-99 Chevrolet Monte Carlo; 88-97 Oldsmobile Cutlass Supreme; 88-96 Pontiac Grand Prix</t>
  </si>
  <si>
    <t>G55803</t>
  </si>
  <si>
    <t>89-97 Honda CRX, Civic, Civic del Sol, 94-99 Acura Integra, 97-01 Acura Integra GS, 97-01 Acura Integra GS-R, 97-01 Acura Integra LS, 97-98 Acura Integra RS</t>
  </si>
  <si>
    <t>G51039</t>
  </si>
  <si>
    <t>94-97 Ford Aspire Non-ABS; 88-93 Ford Festiva</t>
  </si>
  <si>
    <t>G56559</t>
  </si>
  <si>
    <t>VW Camión Constellation 17 / 23 /24 ton.</t>
  </si>
  <si>
    <t>04-08 Nissan Micra</t>
  </si>
  <si>
    <t>05-07 Ford F-250 Super Duty, F-350 Super Duty 4WD</t>
  </si>
  <si>
    <t>G52108</t>
  </si>
  <si>
    <t xml:space="preserve">05-10 Toyota Sienna 7 passenger FWD </t>
  </si>
  <si>
    <t>G63965</t>
  </si>
  <si>
    <t>06-10 Hummer H3</t>
  </si>
  <si>
    <t>G56840</t>
  </si>
  <si>
    <t>G64038</t>
  </si>
  <si>
    <t>G52171</t>
  </si>
  <si>
    <t>G51896</t>
  </si>
  <si>
    <t>10-13 Ford Fusion, 11-12 Lincoln MKZ, 10-11 Mercury Milan</t>
  </si>
  <si>
    <t>2003&amp; up Peterbilt Models with Peterbilt Low Air Leaf Suspension</t>
  </si>
  <si>
    <t>2012 VOLVO VNL Series 64T-780 Models with O.E.M. Number 141700005838, 21436086</t>
  </si>
  <si>
    <t>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94-02 Dodge Ram 2500, Ram 3500 4WD DIESEL; 77-78 GMC K35; 79-86 GMC K3500; 99-07 GMC Sierra 1500 4WD; 01-07 GMC Sierra 1500 HD; 99-04 GMC Sierra 2500; 01-09 GMC Sierra 2500 HD; 01-07 GMC Sierra 3500; 87-91 GMC V3500</t>
  </si>
  <si>
    <t>79 Ford B100, F150 8cyl 4.7L  4700cc 289cid 4WD; MFI; 79-81 Ford B100 8cyl 5L  5000cc 302cid FI; 75-78 Ford B150 8cyl 4.7L  4700cc 289cid 4WD; MFI; 75-85 Ford B150 8cyl 5L  5000cc 302cid FI; 82-85 Ford B150 6cyl 3.8L  3800cc 232cid 2WD; 4BBL; 66 Ford Bronco; 75-83 Ford E-100 Econoline, E-100 Econoline Club Wagon; 75-91 Ford E-150 Econoline, E-150 Econoline Club Wagon; 75-79 Ford F-100, F-150, F-250, F-350 RWD; 70-74 Ford F-100 Pickup, F-250 Pickup RWD; 74 Ford F-350 Pickup RWD; 76-78 Ford F350 8cyl 5L  5000cc 302cid FI; 77 Ford F350 8cyl 4.7L  4700cc 289cid DOHC; MFI; 71-80 International Scout II Del</t>
  </si>
  <si>
    <t>G55990</t>
  </si>
  <si>
    <t>85-96 VW Golf, Jetta A3 VR6 con struts sellados</t>
  </si>
  <si>
    <t>G63173</t>
  </si>
  <si>
    <t>93-98 Toyota T100 RWD</t>
  </si>
  <si>
    <t>98-02 Chevrolet Prizm; 89-97 Geo Prizm; 90-91 Lexus ES250; 88-91 Toyota Corolla GTS; 88-92 Toyota Corolla DLX; 88-02 Toyota Corolla LE</t>
  </si>
  <si>
    <t>98-08 Chevrolet Tracker Non-ABS; 99-01 Chevrolet Tracker 4cyl 2.2L  2196cc 134cid 2BBL; 89-97 Geo Tracker; 94-97 Pontiac Sunrunner CAN; 99-05 Suzuki Grand Vitara; 89-98 Suzuki Sidekick; 99-04 Suzuki Vitara; 96-98 Suzuki X-90</t>
  </si>
  <si>
    <t>KENWORTH Models with Link Cab Suspension, T800 Series with Link Cab Suspension, LINK MANUFACTURING Models with Link Cab Suspension</t>
  </si>
  <si>
    <t>00 Chrysler Grand Voyager; 96-07 Chrysler Town &amp; Country; 00-03 Chrysler Voyager Non-ABS; 96-07 Dodge Caravan Non-ABS; 96-05 Dodge Grand Caravan Non-ABS; 96-00 Plymouth Grand Voyager, Voyager Non-ABS</t>
  </si>
  <si>
    <t>00-01 Nissan Altima</t>
  </si>
  <si>
    <t>G56522</t>
  </si>
  <si>
    <t xml:space="preserve">00-05 Hyundai Accent </t>
  </si>
  <si>
    <t>00-05 Toyota Celica; 03-08 Toyota Corolla; 04-09 Toyota Prius</t>
  </si>
  <si>
    <t>G56581</t>
  </si>
  <si>
    <t>01-04 Renault Megane I</t>
  </si>
  <si>
    <t>03-06 Chevrolet Express 1500 RWD Coil(FrontSpringType); 04-06 Chevrolet Express 1500 Torsion Bar(FrontSpringType); 03-06 GMC Savana 1500 RWD Coil(FrontSpringType); 04-06 GMC Savana 1500 Torsion Bar(FrontSpringType)</t>
  </si>
  <si>
    <t>G51798</t>
  </si>
  <si>
    <t>03-07 Nissan Murano</t>
  </si>
  <si>
    <t>G52222</t>
  </si>
  <si>
    <t>G51804</t>
  </si>
  <si>
    <t>05-06 Acura RSX Type-S; 02-05 Honda Civic Coupe</t>
  </si>
  <si>
    <t>G63963</t>
  </si>
  <si>
    <t>05-07 Buick Terraza FWD; 05-08 Chevrolet Uplander FWD; 97-05 Chevrolet Venture FWD; 97-04 Oldsmobile Silhouette FWD; 99-05 Pontiac Montana FWD; 97-98 Pontiac Trans Sport</t>
  </si>
  <si>
    <t>G52107</t>
  </si>
  <si>
    <t>G52213</t>
  </si>
  <si>
    <t>06-07 VW Sport Van</t>
  </si>
  <si>
    <t>G52206</t>
  </si>
  <si>
    <t>07-10 Ford Explorer Sport Trac</t>
  </si>
  <si>
    <t>G63967</t>
  </si>
  <si>
    <t>69-77 Ford Maverick; 70 Ford Maverick 8cyl 5L  5000cc 302cid MFI; 71-77 Ford Maverick 8cyl 4.7L  4700cc 289cid DOHC; MFI; 67-70 Ford Mustang; 69 Ford Mustang 8cyl 5L  5000cc 302cid MFI; 71-77 Mercury Comet; 67-70 Mercury Cougar</t>
  </si>
  <si>
    <t>G63500</t>
  </si>
  <si>
    <t>73-79 Ford B100 8cyl 4.7L  4700cc 289cid 4WD; MFI; 73-81 Ford B100 8cyl 5L  5000cc 302cid FI; 75-78 Ford B150 8cyl 4.7L  4700cc 289cid 4WD; MFI; 75-83 Ford E-100 Econoline, E-100 Econoline Club Wagon; 75-91 Ford E-150 Econoline, E-150 Econoline Club Wagon</t>
  </si>
  <si>
    <t>77-86 Chevrolet K30; 89 Chevrolet R3500 Cab &amp; Chassis; 90-91 Chevrolet R3500; 99-07 Chevrolet Silverado 1500 4WD; 01-07 Chevrolet Silverado 1500 HD; 99-08 Chevrolet Silverado 2500; 01-09 Chevrolet Silverado 2500 HD, Silverado 3500; 07-09 Chevrolet Silverado 3500 HD; 87-88 Chevrolet V30; 89-91 Chevrolet V3500; 02-06 Dodge Ram 1500 RWD; 02-08 Dodge Ram 1500 4WD; 77-78 GMC K35; 79-86 GMC K3500; 99-07 GMC Sierra 1500 4WD; 01-07 GMC Sierra 1500 HD; 99-04 GMC Sierra 2500; 01-09 GMC Sierra 2500 HD; 01-07 GMC Sierra 3500; 87-91 GMC V3500</t>
  </si>
  <si>
    <t>G55713</t>
  </si>
  <si>
    <t xml:space="preserve">82-86 Nissan Sentra, Pulsar, Pulsar NX </t>
  </si>
  <si>
    <t>89 Ford Cougar 6cyl 3.8L  3802cc 232cid 2WD; FI; 78-83 Ford Fairmont; 78-79 Ford Fairmont 8cyl 4.2L  4200cc 256cid 4WD; 2BBL; 81-83 Ford Fairmont 8cyl 5L  5000cc 302cid FI; 81-82 Ford Granada; 83-86 Ford LTD; 79-81 Ford Mustang; 79-84 Ford Mustang 8cyl 5L  5000cc 302cid MFI; 82 Ford Mustang Ghia; 82-83 Ford Mustang GL; 82-84 Ford Mustang L; 84-86 Ford Mustang LX; 87-93 Ford Mustang LX 2.3L 4Cyl L (140); 84 Ford Thunderbird 6cyl 3.8L  3800cc 232cid 2WD; TBI; 79-86 Mercury Capri; 81-82 Mercury Cougar Base; 82 Mercury Cougar GS; 89 Mercury Cougar 6cyl 3.8L  3800cc 232cid 2WD; FI; 83-86 Mercury Marquis; 78-83 Mercury Zephyr</t>
  </si>
  <si>
    <t>G63626</t>
  </si>
  <si>
    <t>93-94 Jeep Grand Cherokee</t>
  </si>
  <si>
    <t>95-03 Ford Windstar</t>
  </si>
  <si>
    <t>G51078</t>
  </si>
  <si>
    <t>95-98 Chrysler Cirrus; 96-98 Chrysler Sebring Convertible; 95-98 Dodge Stratus; 96-98 Plymouth Breeze</t>
  </si>
  <si>
    <t>96 Chevrolet Express 3500; 75-95 Chevrolet G10, G20; 70-72 Chevrolet G10 Van, G20 Van; 75 Chevrolet G30 146.0(WheelBase); 78-96 Chevrolet G30; 71-72 Chevrolet G30 Van; 75-78 GMC G15, G25; 70-72 GMC G15/G1500 Van, G25/G2500 Van; 79-95 GMC G1500, G2500, G3500; 75 GMC G35 110.0(WheelBase); 76-78 GMC G35; 71-72 GMC G35/G3500 Van</t>
  </si>
  <si>
    <t>G63726</t>
  </si>
  <si>
    <t>96-02 Toyota 4Runner</t>
  </si>
  <si>
    <t>G63722</t>
  </si>
  <si>
    <t>FREIGHTLINER Legacy Modelos con Número de E.O. 665409 &amp; 6813230900; MITSUBISHI-FUSO Serie FK &amp; FM</t>
  </si>
  <si>
    <t>G56561</t>
  </si>
  <si>
    <t xml:space="preserve">01-05 Hyundai Santa Fe </t>
  </si>
  <si>
    <t>G52164</t>
  </si>
  <si>
    <t>G63878</t>
  </si>
  <si>
    <t>05-06 Buick Allure CAN; 97-05 Buick Century; 05-09 Buick LaCrosse; 97-04 Buick Regal; 00-10 Chevrolet Impala; 00-07 Chevrolet Monte Carlo; 97-05 Chevrolet Venture; 98-02 Oldsmobile Intrigue; 97-04 Oldsmobile Silhouette; 97-07 Pontiac Grand Prix; 99-05 Pontiac Montana; 97-98 Pontiac Trans Sport</t>
  </si>
  <si>
    <t>G52170</t>
  </si>
  <si>
    <t>G51897</t>
  </si>
  <si>
    <t>G44752</t>
  </si>
  <si>
    <t>80-83 Nissan 200SX; 79-82 Nissan 210; 78-81 Nissan 510; 74-78 Nissan B210; 78-84 Nissan Nissan Sedan 4cyl 1.6L  1597cc 97cid 1BBL; 82-84 Nissan Nissan Sedan 4cyl 1.8L  1750cc 107cid 2BBL; 82-85 Nissan Sakura 4cyl 1.8L  1750cc 107cid 2BBL; 80-79 Nissan Samurai 4cyl 1.8L  1750cc 107cid 2BBL</t>
  </si>
  <si>
    <t>88-91 Chevrolet C3500 Cab &amp; Chassis; 73-78 Chevrolet CS31003 6cyl 4.8L  4800cc 292cid DOHC; SFI; 75-80 Chevrolet P10; 79-89 Chevrolet P20; 75-99 Chevrolet P30; 99 Chevrolet P31 8cyl 5.7L  5737cc 350cid SFI; 87-88 Chevrolet R20, R30 Crew Cab Pickup; 89 Chevrolet R2500, R3500; 75-78 GMC C25, C35, P15, P35 Crew Cab Pickup; 79-86 GMC C2500 Crew Cab Pickup; 88-91 GMC C3500 Cab &amp; Chassis; 79-80 GMC P1500; 79-89 GMC P2500; 79-99 GMC P3500; 91 GMC P3500 8cyl 5.7L  5700cc 350cid SFI; 87-89 GMC R2500 Crew Cab Pickup; 87-91 GMC R3500</t>
  </si>
  <si>
    <t>G51191</t>
  </si>
  <si>
    <t>89-94 Nissan 240SX</t>
  </si>
  <si>
    <t>BLUEBIRD SCHOOL BUS Buses with Neway Air Suspension with shock stamping; FREIGHTLINER Models with Neway Air Suspension with shock stamping O.E.M. Numbers 90045083; PETERBILT 330 Series Models with O.E.M. Number 02--03020</t>
  </si>
  <si>
    <t>PETERBILT 377 &amp; 379 Conventional Models with Unibuilt Cab; Models with O.E.M. Number 654782</t>
  </si>
  <si>
    <t>WESTERN STAR 1986-&gt; Conventional Tractors with Link Cabmate Model WSC4000</t>
  </si>
  <si>
    <t>00-04 VW Eurovan</t>
  </si>
  <si>
    <t>G63970</t>
  </si>
  <si>
    <t>03-06 Dodge Ram 2500, Ram 3500 Standard Cab Pickup RWD</t>
  </si>
  <si>
    <t>03-07 Dodge Ram 2500 4WD; 03-08 Dodge Ram 3500 4WD</t>
  </si>
  <si>
    <t>G52008</t>
  </si>
  <si>
    <t>G52151</t>
  </si>
  <si>
    <t>G52184</t>
  </si>
  <si>
    <t>G51884</t>
  </si>
  <si>
    <t>72-93 Dodge D100, D150, D250, Adventurer Prospector (susp. Del c/resorte 2da. Serie 72), 81-93 Dodge D300, 350, Minibus (susp. Del. C/resortes), 99-03 Dodge Ram Van 1500, 2500 y 3500, 97-01 Dodge Ram Wagon y Van</t>
  </si>
  <si>
    <t>G63418</t>
  </si>
  <si>
    <t>82 Dodge D50 4WD; 83-86 Dodge Power Ram 50; 87-89 Dodge Raider; 87-93 Dodge Ram 50 4WD; 83-94 Mitsubishi Mighty Max 4WD; 83-91 Mitsubishi Montero</t>
  </si>
  <si>
    <t>G55914</t>
  </si>
  <si>
    <t>92-94 Toyota Camry, 92-94 Lexus ES300</t>
  </si>
  <si>
    <t>G51254</t>
  </si>
  <si>
    <t>95 Chrysler Sebring; 96-00 Chrysler Sebring Coupe; 01-05 Chrysler Sebring ST(MfrBodyCode) Coupe; 95-00 Dodge Avenger; 01-05 Dodge Stratus ST(MfrBodyCode) Coupe; 95-99 Mitsubishi Eclipse FWD; 99-03 Mitsubishi Galant</t>
  </si>
  <si>
    <t>95-98 Buick Skylark; 95-96 Chevrolet Beretta, Corsica; 95-98 Oldsmobile Achieva; 95-98 Pontiac Grand Am</t>
  </si>
  <si>
    <t>G55978</t>
  </si>
  <si>
    <t>G51087</t>
  </si>
  <si>
    <t>96-99 Infiniti I30; 95-99 Nissan Maxima</t>
  </si>
  <si>
    <t>G55831</t>
  </si>
  <si>
    <t xml:space="preserve">97-01 Chevrolet Lumina, Monte Carlo </t>
  </si>
  <si>
    <t>98-04 Toyota Tacoma Pre Runner RWD</t>
  </si>
  <si>
    <t>G55832</t>
  </si>
  <si>
    <t>G56741</t>
  </si>
  <si>
    <t>G56674</t>
  </si>
  <si>
    <t>G51838</t>
  </si>
  <si>
    <t xml:space="preserve">03-04 Mitsubishi Outlander </t>
  </si>
  <si>
    <t>G51836</t>
  </si>
  <si>
    <t>03-05 Lincoln Aviator</t>
  </si>
  <si>
    <t>G52009</t>
  </si>
  <si>
    <t>G51858</t>
  </si>
  <si>
    <t>G52221</t>
  </si>
  <si>
    <t>G52136</t>
  </si>
  <si>
    <t>05-07 Ford Five Hundred AWD</t>
  </si>
  <si>
    <t>G64004</t>
  </si>
  <si>
    <t>G64056</t>
  </si>
  <si>
    <t>G51854</t>
  </si>
  <si>
    <t>07-09 Toyota Tacoma 2WD</t>
  </si>
  <si>
    <t>G52055</t>
  </si>
  <si>
    <t>10-13 Renault Scala, 02-06 Nissan Sentra SE-R</t>
  </si>
  <si>
    <t>G52056</t>
  </si>
  <si>
    <t>72-93 Dodge D100, D150, D250, Adventurer Prospector (Susp. Del c/resorte 2da. Serie 72), 72-93 D300, 350 (Susp. Del. C/resortes), 84-97 Ram Charger 4WD</t>
  </si>
  <si>
    <t>82-02 Chevrolet Camaro; 94-01 Chevrolet Firebird Trans Am 8cyl 5.7L  5737cc 350cid MFI; 82-02 Pontiac Firebird</t>
  </si>
  <si>
    <t>G55616</t>
  </si>
  <si>
    <t>86-95 Ford Taurus, 86-95 Mercury Sable</t>
  </si>
  <si>
    <t>93-96 Mercury Villager 4-Wheel ABS; 97-02 Mercury Villager Non-ABS; 93-98 Nissan Quest; 99-02 Nissan Quest 4-Wheel ABS</t>
  </si>
  <si>
    <t>6855SE</t>
  </si>
  <si>
    <t>G56802</t>
  </si>
  <si>
    <t>G51727</t>
  </si>
  <si>
    <t>00-03 Nissan Maxima; 00-04 Infiniti I30, I35</t>
  </si>
  <si>
    <t>G51743</t>
  </si>
  <si>
    <t>G64028</t>
  </si>
  <si>
    <t>00-04 Mitsubishi Montero Sport</t>
  </si>
  <si>
    <t>00-05 Hyundai Accent</t>
  </si>
  <si>
    <t>G56740</t>
  </si>
  <si>
    <t>02-03 Lexus ES300; 04-06 Lexus ES330, RX330; 06-07 Lexus RX400h; 02-06 Toyota Camry; 01-07 Toyota Highlander; 04-08 Toyota Sienna; 04-07 Toyota Solara</t>
  </si>
  <si>
    <t>G63868</t>
  </si>
  <si>
    <t>02-07 Buick Rendezvous; 01-05 Pontiac Aztek AWD</t>
  </si>
  <si>
    <t>03-06 Dodge Ram 2500, Ram 3500 Crew Cab Pickup RWD; 03-09 Dodge Ram 2500 4WD; 04 Dodge Ram 2500 RWD; 03-08 Dodge Ram 3500 4WD</t>
  </si>
  <si>
    <t>G64000</t>
  </si>
  <si>
    <t>G56772</t>
  </si>
  <si>
    <t>04-06 Ford F-150; 07 Ford F-150 4WD; 06 Lincoln Mark LT</t>
  </si>
  <si>
    <t>04-07 Buick Rainier; 02-09 Chevrolet Trailblazer; 06 Chevrolet Trailblazer Air(RearSpringType); 03-08 Isuzu Ascender; 02-04 Oldsmobile Bravada; 05-09 Saab 9-7x</t>
  </si>
  <si>
    <t>G51946</t>
  </si>
  <si>
    <t>04-11 Ford Ecosport con Trans. Automática</t>
  </si>
  <si>
    <t>05-08 Fiat Palio Adventure</t>
  </si>
  <si>
    <t>G64001</t>
  </si>
  <si>
    <t>G51880</t>
  </si>
  <si>
    <t>07-09 Pontiac G5; 06-10 Chevrolet HHR exc. SS; 05-10 Chevrolet Cobalt exc. SS; 05-06 Pontiac Pursuit</t>
  </si>
  <si>
    <t>G52103</t>
  </si>
  <si>
    <t>G57000</t>
  </si>
  <si>
    <t>739650MT</t>
  </si>
  <si>
    <t>G52255</t>
  </si>
  <si>
    <t>G52256</t>
  </si>
  <si>
    <t>74-81 Ford B100 8cyl 5L  5000cc 302cid FI; 79 Ford B100, F150 8cyl 4.7L  4700cc 289cid 4WD; MFI; 75-78 Ford B150 8cyl 4.7L  4700cc 289cid 4WD; MFI; 66 Ford Bronco; 75-83 Ford E-100 Econoline, E-100 Econoline Club Wagon; 75-91 Ford E-150 Econoline, E-150 Econoline Club Wagon; 75-79 Ford F-100, F-150, F-250 RWD; 70-74 Ford F-100 Pickup, F-250 Pickup RWD; 75-78 Ford F-350 Extended Cab Pickup; 79 Ford F-350 Extended Cab Pickup RWD; 74 Ford F-350 Pickup RWD; 76-78 Ford F350 8cyl 5L  5000cc 302cid FI; 77 Ford F350 8cyl 4.7L  4700cc 289cid DOHC; MFI; 71-80 International Scout II</t>
  </si>
  <si>
    <t>G63511</t>
  </si>
  <si>
    <t>78-79 Ford Bronco, F-150; 78 Ford F-150 Base 4WD; 87-95 Jeep Wrangler YJ(MfrBodyCode)</t>
  </si>
  <si>
    <t>G44743</t>
  </si>
  <si>
    <t>87-88 Toyota Tercel Hatchback; 89-90 Toyota Tercel</t>
  </si>
  <si>
    <t>G63603</t>
  </si>
  <si>
    <t>87-89 Ford Ranger 4WD</t>
  </si>
  <si>
    <t>G44982</t>
  </si>
  <si>
    <t>87-91 Toyota Camry; 88-89 Toyota Celica GT</t>
  </si>
  <si>
    <t>89-90 Audi 100, 200; 78-88 Audi 5000; 05-06 Buick Allure, LaCrosse CAN; 82-05 Buick Century; 85-90 Buick Electra; 86-99 Buick LeSabre; 91-96 Buick Park Avenue; 88-04 Buick Regal; 95-96 Buick Riviera; 84-89 Buick Skyhawk; 80-91 Buick Skylark; 86-87 Buick Somerset; 85 Buick Somerset Regal; 93 Cadillac 60 Special; 91-92 Cadillac Brougham; 82-88 Cadillac Cimarron; 85-91 Cadillac Commercial Chassis; 92-93 Cadillac Commercial Chassis FWD; 85-93 Cadillac DeVille, Fleetwood; 87-91 Chevrolet Beretta, Corsica; 82-86 Chevrolet Cavalier; 82-90 Chevrolet Celebrity; 80-83 Chevrolet Citation; 84-85 Chevrolet Citation II; 04-05 Chevrolet Classic; 00-07 Chevrolet Impala; 90-01 Chevrolet Lumina; 90-96 Chevrolet Lumina APV; 97-03 Chevrolet Malibu; 95-07 Chevrolet Monte Carlo; 97-05 Chevrolet Venture; 84-86 Chrysler Daytona, Laser CAN; 84 Chrysler E Class, Executive Sedan; 85 Chrysler Executive Limousine; 00-02 Chrysler Neon CAN; 84-93 Chrysler New Yorker; 01-10 Chrysler PT Cruiser; 84-88 Dodge 600; 84-89 Dodge Aries; 85-89 Dodge Colt, Lancer Hatchback; 84-85 Dodge Daytona; 00-05 Dodge Neon; 89-92 Eagle Vista Sedan CAN; 90-91 Eagle Vista Hatchback CAN; 97-03 Ford Escort; 94-04 Ford Mustang; 97-05 Hyundai Accent; 88-92 Mazda 626; 88-97 Mazda MX-6; 97-99 Mercury Tracer; 85-88 Mitsubishi Galant, Mirage; 89-90 Mitsubishi Sigma Non-ABS; 87-89 Nissan 300ZX, Stanza; 93-99 Nissan Altima; 85 Nissan Maxima; 86-88 Nissan Maxima, Multi Sedan; 86 Nissan Stanza Wagon FWD; 90-92 Nissan Stanza; 92-99 Oldsmobile 88; 91-96 Oldsmobile 98; 99-04 Oldsmobile Alero; 95-96 Oldsmobile Aurora; 85-87 Oldsmobile Calais; 97-99 Oldsmobile Cutlass; 88-91 Oldsmobile Cutlass Calais; 82-96 Oldsmobile Cutlass Ciera; 87-94 Oldsmobile Cutlass Cruiser; 88-97 Oldsmobile Cutlass Supreme; 90-91 Oldsmobile Delta 88; 82-88 Oldsmobile Firenza; 98-02 Oldsmobile Intrigue; 96-99 Oldsmobile LSS; 80-84 Oldsmobile Omega; 97-98 Oldsmobile Regency; 90-04 Oldsmobile Silhouette; 83-88 Plymouth Caravelle; 85-86 Plymouth Colt DL; 87-88 Plymouth Colt Hatchback; 88-90 Plymouth Colt Wagon; 84-89 Plymouth Reliant; 87-94 Plymouth Sundance; 82-91 Pontiac 6000; 87-99 Pontiac Bonneville; 85-05 Pontiac Grand Am; 88-03 Pontiac Grand Prix; 82-86 Pontiac J2000; 84-85 Pontiac J2000 Sunbird; 99-05 Pontiac Montana; 80-84 Pontiac Phoenix; 86-94 Pontiac Sunbird; 87-91 Pontiac Tempest CAN; 90-98 Pontiac Trans Sport</t>
  </si>
  <si>
    <t>G63606</t>
  </si>
  <si>
    <t>89-98 Mazda MPV RWD</t>
  </si>
  <si>
    <t>G55992</t>
  </si>
  <si>
    <t xml:space="preserve">90-96 Chevrolet Lumina APV, 90-96 Oldsmobile Silhouette, 90-96 Pontiac Trans Sport </t>
  </si>
  <si>
    <t>G55800</t>
  </si>
  <si>
    <t>G55802</t>
  </si>
  <si>
    <t>92-97 Honda Civic, Civic del Sol, 94-99 Acura Integra, 97-01 Acura Integra GS, 97-01 Acura Integra GS-R, 97-01 Acura Integra LS, 97-98 Acura Integra RS</t>
  </si>
  <si>
    <t>G55877</t>
  </si>
  <si>
    <t>94-98 Honda Accord, Odyssey 96-99 Isuzu Oasis, 97-99 Acura CL</t>
  </si>
  <si>
    <t>G55692</t>
  </si>
  <si>
    <t>95-97 Ford Contour, 95-97 Mercury Mystique</t>
  </si>
  <si>
    <t>G55913</t>
  </si>
  <si>
    <t>95-99 Nissan Maxima, 96-99 Infiniti I30</t>
  </si>
  <si>
    <t>G51252</t>
  </si>
  <si>
    <t>95-99 Toyota Paseo, Tercel</t>
  </si>
  <si>
    <t>G56506</t>
  </si>
  <si>
    <t>97-01 Lexus ES300; 97-03 Toyota Avalon; 97-01 Toyota Camry; 99-03 Toyota Solara</t>
  </si>
  <si>
    <t>G55856</t>
  </si>
  <si>
    <t>98-04 Dodge Intrepid, 98-04 Chrysler Concorde, 300M, LHS, 98-04 Chrysler Intrepid CAN</t>
  </si>
  <si>
    <t>98-08 Chevrolet Tracker Non-ABS; 89-91 GMC Tracker; 89-97 Geo Tracker; 94-97 Pontiac Sunrunner CAN; 99-05 Suzuki Grand Vitara; 89-95 Suzuki Sidekick Non-ABS; 96-98 Suzuki Sidekick, X-90; 99-04 Suzuki Vitara</t>
  </si>
  <si>
    <t xml:space="preserve">99-09 Chevrolet Silverado 2500, Suburban 2500, Silverado 1500 HD, Silverado 2500 HD, Silverado 3500, Avalanche 2500 99-07 GMC Sierra 2500, Yukon XL 2500, Sierra 1500 HD, Sierra 2500 HD, Sierra 3500 </t>
  </si>
  <si>
    <t>SAF HOLLAND Truck, Bus &amp; Motorhome Air Suspensions Models with O.E.M. Number 481700000483, 481700000485, 90045500, 90045503</t>
  </si>
  <si>
    <t>00-06 Nissan Sentra</t>
  </si>
  <si>
    <t>02-06 Chevrolet Avalanche 1500, Avalanche 2500; 00-11 Chevrolet Suburban 1500, Tahoe; 00-10 Chevrolet Suburban 2500; 00-09 GMC Yukon; 00-06 GMC Yukon Denali, Yukon XL 1500, Yukon XL 2500; 01-06 GMC Yukon Denali XL</t>
  </si>
  <si>
    <t>G52013</t>
  </si>
  <si>
    <t>03-08 Toyota Matrix, 03-08 Pontiac Vibe</t>
  </si>
  <si>
    <t>G56798</t>
  </si>
  <si>
    <t>04-05 Toyota Sienna FWD, 7 pasajeros fabricado hasta jun/05</t>
  </si>
  <si>
    <t>06-08 Chevrolet Optra</t>
  </si>
  <si>
    <t>G52150</t>
  </si>
  <si>
    <t>G52185</t>
  </si>
  <si>
    <t>G51853</t>
  </si>
  <si>
    <t>59-77 VW Beetle Todos, 73-80 Safari, 89-02 Sedán, 73-87 Sedán</t>
  </si>
  <si>
    <t>73-79 Ford B100 8cyl 4.7L  4700cc 289cid 4WD; MFI; 73-81 Ford B100 8cyl 5L  5000cc 302cid FI; 75-78 Ford B150 8cyl 4.7L  4700cc 289cid 4WD; MFI; 82 Ford B150 6cyl 3.8L  3800cc 232cid 2WD; 4BBL; 75-83 Ford E-100 Econoline, E-100 Econoline Club Wagon; 75-91 Ford E-150 Econoline, E-150 Econoline Club Wagon</t>
  </si>
  <si>
    <t>88-91 Chevrolet C3500 Cab &amp; Chassis; 73-78 Chevrolet CS31003 6cyl 4.8L  4800cc 292cid DOHC; SFI; 75-80 Chevrolet P10; 79-89 Chevrolet P20; 75-99 Chevrolet P30; 99 Chevrolet P31 8cyl 5.7L  5737cc 350cid SFI; 87-88 Chevrolet R20, R30 Crew Cab Pickup; 89 Chevrolet R2500, R3500; 75-78 GMC C25, C35, P15, P35 Crew Cab Pickup; 73-74 GMC C25/C2500 Pickup; 79-86 GMC C2500 Crew Cab Pickup; 88-91 GMC C3500 Cab &amp; Chassis; 79-80 GMC P1500; 79-89 GMC P2500; 79-99 GMC P3500; 87-89 GMC R2500 Crew Cab Pickup; 87-91 GMC R3500</t>
  </si>
  <si>
    <t>90-91 Ford Cougar 6cyl 3.8L  3802cc 232cid 2WD; FI; 80-86 Ford Thunderbird; 87-88 Ford Thunderbird Naturally Aspirated(Eng Asp) Non-ABS; 82-87 Lincoln Continental; 84-92 Lincoln Mark VII; 80-82 Mercury Cougar XR-7; 83-88 Mercury Cougar</t>
  </si>
  <si>
    <t>G55786</t>
  </si>
  <si>
    <t>90-97 Honda Accord, 97-99 Acura CL</t>
  </si>
  <si>
    <t>G55664</t>
  </si>
  <si>
    <t>G63660</t>
  </si>
  <si>
    <t>95-05 Chevrolet Cavalier; 95-05 Pontiac Sunfire</t>
  </si>
  <si>
    <t>G55912</t>
  </si>
  <si>
    <t>BLUEBIRD SCHOOL BUS Models with O.E.M. Number 0523047, 300-0823047; MOHAWK Models with O.E.M. Number 1235233; FLXIBLE BUS Models with O.E.M. Number 48-1-239, 6-367-2 City Bus - 51 Passenger City Bus - 51 Passenger with Rubber Torsion Suspension; THOMAS SCHOOL BUS Model MVP; REVOST Models with O.E.M. Number 630091, 630161 H3 Bus, H3 VIP Bus XL II Bus, XL II; MTH Bus XL-45 Coach; THOMAS SCHOOL BUS Models with O.E.M. Number 728802, 87002</t>
  </si>
  <si>
    <t>FREIGHTLINER Business Class - FL50, 60, 70, 80, FLA &amp; FLB Series - COE Truck &amp; Tractor, FLC &amp; FLD Series - 112 &amp; 120 Conventional Truck &amp; Tractor, Modelos con Número de E.O. 16-11133-000; KENWORTH K300, T300; VOLVO Modelos con Número de E.O. 3919055; MACK CH Series, MH Series with Taperleaf Rear Suspension, RW Series with Taperleaf Rear Suspension Modelos con Número de E.O. 14QK-2113P6, 14QK-288-P1; SPARTAN MOTORS K2 / K3/ MountainMaster con Número de E.O. B46-2151</t>
  </si>
  <si>
    <t>G56684</t>
  </si>
  <si>
    <t>00-01 Nissan Maxima, 00-01 Infiniti I30</t>
  </si>
  <si>
    <t>00-01 Nissan Sentra</t>
  </si>
  <si>
    <t>G52080</t>
  </si>
  <si>
    <t xml:space="preserve">00-04 Volvo S40, V40  </t>
  </si>
  <si>
    <t>G52079</t>
  </si>
  <si>
    <t>6854SE</t>
  </si>
  <si>
    <t>00-05 Ford Excursion 4WD; 99-03 Ford F-250 Super Duty, F-350 Super Duty 4WD; 99-04 Ford F-450 Super Duty, F-550 Super Duty 4WD</t>
  </si>
  <si>
    <t>G56552</t>
  </si>
  <si>
    <t>00-05 Mitsubishi Eclipse, 01-05 Chrysler Sebring ST(MfrBodyCode), Coupe, 01-05 Dodge Stratus ST(MfrBodyCode), Coupe</t>
  </si>
  <si>
    <t>00-05 Toyota RAV4</t>
  </si>
  <si>
    <t>G63864</t>
  </si>
  <si>
    <t>00-06 Mazda MPV</t>
  </si>
  <si>
    <t>G56694</t>
  </si>
  <si>
    <t>01-04 Renault Megane, Scenic</t>
  </si>
  <si>
    <t>01-08 Audi A4; 02-08 Audi A4 Quattro</t>
  </si>
  <si>
    <t>G51794</t>
  </si>
  <si>
    <t>02-11 Jeep Liberty</t>
  </si>
  <si>
    <t>G56675</t>
  </si>
  <si>
    <t xml:space="preserve">03 Lexus ES300; 02-03 Toyota Camry </t>
  </si>
  <si>
    <t>G51837</t>
  </si>
  <si>
    <t>03-06 Chevrolet Express 2500, Express 3500 Exc. Doble Rodada; 03-06 GMC Savana 2500, Savana 3500</t>
  </si>
  <si>
    <t>G51719</t>
  </si>
  <si>
    <t>03-06 Ford Expedition RWD</t>
  </si>
  <si>
    <t>03-08 Chevrolet Vectra</t>
  </si>
  <si>
    <t>G52045</t>
  </si>
  <si>
    <t>G52044</t>
  </si>
  <si>
    <t>G52014</t>
  </si>
  <si>
    <t>04-05 Chevrolet Classic; 97-03 Chevrolet Malibu; 99-04 Oldsmobile Alero; 97-99 Oldsmobile Cutlass; 99-05 Pontiac Grand Am</t>
  </si>
  <si>
    <t>G56721</t>
  </si>
  <si>
    <t>04-06 Toyota Camry, Solara 04-06 Lexus ES330</t>
  </si>
  <si>
    <t>G52316</t>
  </si>
  <si>
    <t>G51849</t>
  </si>
  <si>
    <t>G64005</t>
  </si>
  <si>
    <t>06-08 Dodge Ram 1500 4WD, Mega Cab</t>
  </si>
  <si>
    <t>6803SE</t>
  </si>
  <si>
    <t>69-72 Chevrolet Blazer; 61-72 Chevrolet K10 Pickup, K20 Pickup; 68-72 Chevrolet K10 Suburban, K20 Suburban; 01-05 Chevrolet Silverado 2500 HD; 57-60 Chevrolet Truck Truck; 70 Dodge A100 Truck; 75-80 Dodge B100, B200, B300, W200, W300; 71-74 Dodge B100 Van, B200 Van, B300 Van; 81-87 Dodge B150, B250, B350; 74 Dodge Ramcharger; 75-93 Dodge Ramcharger 4WD; 75-89 Dodge W100; 68-74 Dodge W100 Pickup, W300 Pickup; 60-67 Dodge W100 Series, W200 Series, W300 Series; 77-89 Dodge W150; 69-74 Dodge W200 Pickup; 81-89 Dodge W250, W350; 70-79 Ford Bronco; 75-79 Ford E-250 Econoline, E-250 Econoline Club Wagon; 59 Ford F Series; 75-76 Ford F-100, F-150 4WD; 77-79 Ford F-100, F-150; 60-72 Ford F-100 Pickup; 73-74 Ford F-100 Pickup, F-250 Pickup 4WD; 75-77 Ford F-250, F-350 4WD Manual Steering; 60-72 Ford F-250 Pickup; 60-74 Ford F-350 Pickup; 70-72 GMC Jimmy; 69-72 GMC K15/K1500 Pickup; 68-72 GMC K15/K1500 Suburban, K25/K2500 Suburban; 67-72 GMC K25/K2500 Pickup; 69-71 International Scout; 71-80 International Scout II; 75 International Travelall 4WD; 63-67 Jeep Gladiator; 74 Plymouth Trailduster; 75-81 Plymouth Trailduster 4WD; 84-85 Toyota 4Runner; 80-85 Toyota Pickup 4WD</t>
  </si>
  <si>
    <t>69-91 Chevrolet Blazer 4WD; 75-86 Chevrolet K10, K20; 69-72 Chevrolet K10 Pickup, K20 Pickup; 69-86 Chevrolet K10 Suburban, K20 Suburban; 75-86 Chevrolet K5 Blazer 4WD; 87-88 Chevrolet R10 Suburban, V20 Suburban; 87 Chevrolet V10, V20; 89-91 Chevrolet V2500 Suburban; 70-91 GMC Jimmy 4WD; 75-78 GMC K15, K15 Suburban, K25, K25 Suburban; 69-72 GMC K15/K1500 Pickup, K15/K1500 Suburban, K25/K2500 Pickup, K25/K2500 Suburban; 79-86 GMC K1500; 79-86 GMC K1500 Suburban, K2500, K2500 Suburban; 87 GMC V1500, V2500; 87-91 GMC V1500 Suburban, V2500 Suburban</t>
  </si>
  <si>
    <t>G63394</t>
  </si>
  <si>
    <t>75-99 Chevrolet P30; 74 Chevrolet P30 Van; 75-78 GMC P35; 79-99 GMC P3500</t>
  </si>
  <si>
    <t>85-88 Chevrolet Spectrum; 89 Geo Spectrum; 85-88 Isuzu I-Mark; 89 Isuzu I-Mark S; 85-88 Pontiac Sunburst CAN</t>
  </si>
  <si>
    <t>G63625</t>
  </si>
  <si>
    <t>86-99 Chevrolet P30; 86-99 GMC P3500</t>
  </si>
  <si>
    <t>G55551</t>
  </si>
  <si>
    <t xml:space="preserve">87-92 Ford Mustang 5.0L 8Cyl V (302), 93 Ford Mustang GT, 5.0L 8Cyl V (302), 93 Ford Mustang LX, 5.0L 8Cyl V (302), </t>
  </si>
  <si>
    <t>88-92 Daihatsu Charade; 95-05 Hyundai Accent</t>
  </si>
  <si>
    <t>89-91 Isuzu Trooper 4WD</t>
  </si>
  <si>
    <t>G44990</t>
  </si>
  <si>
    <t>89-94 Nissan Maxima; 90-92 Nissan Stanza</t>
  </si>
  <si>
    <t>G63914</t>
  </si>
  <si>
    <t>90-96 Chevrolet Lumina APV; 90-96 Oldsmobile Silhouette; 90-96 Pontiac Trans Sport</t>
  </si>
  <si>
    <t>G63615</t>
  </si>
  <si>
    <t>94 Land Rover Range Rover Coil(RearSpringType); 95 Land Rover Range Rover Air(RearSpringType); 96-97 Lexus LX450; 91-92 Toyota Land Cruiser FJ80(MfrBodyCode); 93-97 Toyota Land Cruiser</t>
  </si>
  <si>
    <t>G55819</t>
  </si>
  <si>
    <t>95-99 Mitsubishi Eclipse, 95-98 Eagle Talon</t>
  </si>
  <si>
    <t>G56525</t>
  </si>
  <si>
    <t xml:space="preserve">96-01 Hyundai Elantra, Tiburon </t>
  </si>
  <si>
    <t>G51733</t>
  </si>
  <si>
    <t>99-03 Chevrolet Tracker 2.0L 4Cyl L (122); 01-02 Chevrolet Tracker 2.5L 6Cyl V (2500); 03-04 Chevrolet Tracker; 99-05 Suzuki Grand Vitara 2.5L 6Cyl V (2500); 99-03 Suzuki Vitara 2.0L 4Cyl L (2000); 04 Suzuki Vitara 2.5L 6Cyl V (2500); 02-06 Suzuki XL-7</t>
  </si>
  <si>
    <t>FREIGHTLINER CUSTOM CHASSIS Models with O.E.M. Number 16-16083-000; FREIGHTLINER Argosy models w/ Freightliner Low Profile Rear Air Suspension, Business Class - M2, Century Class - C112 &amp; C120</t>
  </si>
  <si>
    <t>VOLVO 7550, 9700</t>
  </si>
  <si>
    <t>G56562</t>
  </si>
  <si>
    <t>G63869</t>
  </si>
  <si>
    <t>01-05 Pontiac Aztek FWD</t>
  </si>
  <si>
    <t>02-08 Dodge Ram 1500 RWD</t>
  </si>
  <si>
    <t>G52138</t>
  </si>
  <si>
    <t>G51761</t>
  </si>
  <si>
    <t>G52205</t>
  </si>
  <si>
    <t>G55771</t>
  </si>
  <si>
    <t>89-91 Honda Civic Hatchback, 89-91 Honda Civic Sedan</t>
  </si>
  <si>
    <t>G55579</t>
  </si>
  <si>
    <t>89-97 Ford Thunderbird, 89-97 Mercury Cougar</t>
  </si>
  <si>
    <t>G63692</t>
  </si>
  <si>
    <t>93-97 Ford F Super Duty; 97 Ford F-450 Super Duty</t>
  </si>
  <si>
    <t>93-97 Toyota Corolla</t>
  </si>
  <si>
    <t>G55884</t>
  </si>
  <si>
    <t xml:space="preserve">95-98 Mazda Protege </t>
  </si>
  <si>
    <t>G55883</t>
  </si>
  <si>
    <t>G56632</t>
  </si>
  <si>
    <t xml:space="preserve">96-00 Toyota RAV4 </t>
  </si>
  <si>
    <t>G56526</t>
  </si>
  <si>
    <t>G51256</t>
  </si>
  <si>
    <t>G55975</t>
  </si>
  <si>
    <t xml:space="preserve">97-98 Chevrolet Malibu, 97-98 Oldsmobile Cutlass </t>
  </si>
  <si>
    <t>G56535</t>
  </si>
  <si>
    <t xml:space="preserve">99-00 Mazda Protege </t>
  </si>
  <si>
    <t>G56615</t>
  </si>
  <si>
    <t>99-01 Nissan Pathfinder, 99-01 Infiniti QX4</t>
  </si>
  <si>
    <t>G56784</t>
  </si>
  <si>
    <t>99-02 Nissan Quest, 99-02 Mercury Villager</t>
  </si>
  <si>
    <t>G56785</t>
  </si>
  <si>
    <t>99-03 Ford F-150 Lariat, RWD, 97-04 Ford Expedition, F-150, F-250, F-150 Heritage RWD, 99-03 Ford F-150 XL, RWD, 99-03 Ford F-150 XLT, RWD, 98-02 Lincoln Navigator RWD</t>
  </si>
  <si>
    <t>FREIGHTLINER CUSTOM CHASSIS Models with O.E.M. Number 10-13358-000, 659104; STERLING TRUCK Models with Link Rear Air Suspension; LINK MANUFACTURING LTD. Sterling Models with Link Rear Air Suspension; HENDRICKSON TRUCK SUSPENSION SYSTEMS RT2 &amp; RTE2 (400 / 520) Series Air Suspension (Note: For Ride Height of 10.41" to 12.27" with 52" &amp; 54" Beams and 8.52" to 10.37" with 60" Beams.), Models with O.E.M. Number 60665-009, 671704; LINK MANUFACTURING LTD. Models with O.E.M. Number 671093</t>
  </si>
  <si>
    <t>G64027</t>
  </si>
  <si>
    <t>G56551</t>
  </si>
  <si>
    <t>00-05 Toyota Echo</t>
  </si>
  <si>
    <t>G56688</t>
  </si>
  <si>
    <t>02-04 Nissan Pathfinder, 02-03 Infiniti QX4</t>
  </si>
  <si>
    <t>02-07 Mercedes-Benz C230, 01-05 C240, 06-07 C280, 01-05 C320, 06-07 C350, 03-05 CLK320, 06-09 CLK350, 03-06 CLK500, 07-09 CLK550</t>
  </si>
  <si>
    <t>02-08 Dodge Ram 1500 4WD</t>
  </si>
  <si>
    <t>G56676</t>
  </si>
  <si>
    <t>G51729</t>
  </si>
  <si>
    <t>G51746</t>
  </si>
  <si>
    <t>03-07 Cadillac CTS</t>
  </si>
  <si>
    <t>G52214</t>
  </si>
  <si>
    <t>03-10 Peugeot 307</t>
  </si>
  <si>
    <t>G52215</t>
  </si>
  <si>
    <t>G56797</t>
  </si>
  <si>
    <t>04-06 Chevrolet Express 1500 Torsion Bar(FrontSpringType); 03-05 Chevrolet Express 2500 Torsion Bar(FrontSpringType); 06 Chevrolet Express 2500; 04-06 GMC Savana 1500, Savana 2500 Torsion Bar(FrontSpringType); 03 GMC Savana 2500 Torsion Bar(FrontSpringType)</t>
  </si>
  <si>
    <t>G56728</t>
  </si>
  <si>
    <t>G56729</t>
  </si>
  <si>
    <t>G56722</t>
  </si>
  <si>
    <t>G52168</t>
  </si>
  <si>
    <t>6856SE</t>
  </si>
  <si>
    <t>05-06 Ford F-250, F-250 Super Duty 4WD</t>
  </si>
  <si>
    <t>G52139</t>
  </si>
  <si>
    <t>G64072</t>
  </si>
  <si>
    <t>G51908</t>
  </si>
  <si>
    <t>73-91 Chevrolet Blazer 4WD; 88-91 Chevrolet C2500 8cyl 5.7L  5700cc 350cid MFI; 89-91 Chevrolet C3500 8cyl 5.7L  5700cc 350cid MFI; 73-78 Chevrolet CS1073 6cyl 4.1L  4100cc 250cid 4BBL; 75-80 Chevrolet K5 Blazer 4WD; 75-83 Chevrolet K5 Blazer RWD; 75-78 Chevrolet P20; 89 Chevrolet P30 8cyl 5.7L  5700cc 350cid OHC FI; 90 Chevrolet P30 8cyl 5.7L  5700cc 350cid SFI; 87 Chevrolet R10, R20, V10, V20; 87-88 Chevrolet R10 Suburban, R20 Suburban, V20 Suburban; 89-91 Chevrolet R1500 Suburban, R2500 Suburban, V2500 Suburban; 75-78 GMC C15, C15 Suburban, C25, C25 Suburban, K15, K15 Suburban, K25, K25 Suburban, P25; 79-86 GMC C1500; 88-90 GMC C1500 8cyl 5.7L  5700cc 350cid MFI; 79-86 GMC C1500 Suburban, C2500, C2500 Suburban, K1500, K1500 Suburban, K2500, K2500 Suburban; 87-91 GMC C2500 8cyl 5.7L  5700cc 350cid MFI; 80-91 GMC C3500 8cyl 5.7L  5700cc 350cid MFI; 73-91 GMC Jimmy; 83-84 GMC Jimmy 4WD; 87 GMC R1500, R2500, V1500, V2500; 87-91 GMC R1500 Suburban, R2500 Suburban, V1500 Suburban, V2500 Suburban; 88-89 GMC R2500</t>
  </si>
  <si>
    <t>G63950</t>
  </si>
  <si>
    <t>80-96 Ford Bronco, F-150; 80-82 Ford F-250 4WD; 80-81 Ford F-350 4WD; 80-85 Ford F350 8cyl 5L  5000cc 302cid FI</t>
  </si>
  <si>
    <t>83 Nissan Pulsar; 83-86 Nissan Pulsar NX; 82-86 Nissan Sentra; 84-87 Nissan Tsuru I</t>
  </si>
  <si>
    <t>G44940</t>
  </si>
  <si>
    <t>83-86 Toyota Camry</t>
  </si>
  <si>
    <t>G51170</t>
  </si>
  <si>
    <t>84 Honda Civic; 85-87 Honda Civic Hatchback</t>
  </si>
  <si>
    <t>G55715</t>
  </si>
  <si>
    <t xml:space="preserve">86-87 Toyota Corolla FWD, 88 Toyota Corolla FX, 88 Toyota Corolla FX16, 84-85 Toyota Corolla GAS, 85-88 Chevrolet Nova </t>
  </si>
  <si>
    <t>90-97 Ford Aerostar 4WD</t>
  </si>
  <si>
    <t>95-00 Chrysler Cirrus; 96 Chrysler Sebring Convertible; 95-00 Dodge Stratus; 96-98 Plymouth Breeze</t>
  </si>
  <si>
    <t>G51742</t>
  </si>
  <si>
    <t>95-04 Audi A6 Quattro; 98-00 VW Passat FWD; 01-05 VW Passat AWD</t>
  </si>
  <si>
    <t>6826SE</t>
  </si>
  <si>
    <t>95-97 Ford F-350 4WD</t>
  </si>
  <si>
    <t>96-00 Toyota RAV4</t>
  </si>
  <si>
    <t>G56631</t>
  </si>
  <si>
    <t>G55989</t>
  </si>
  <si>
    <t>96-98 VW Golf, Jetta A3 VR6, 95-02 VW Cabrio, 92-94 VW Corrado VR6</t>
  </si>
  <si>
    <t>G56536</t>
  </si>
  <si>
    <t>ABC BUS O.E.M. Interchange 15L--5--114, MOTOR COACH INDUSTRIES D 4500 Coach &amp; D 4505 Coach(Trailing Axle) F&amp;R</t>
  </si>
  <si>
    <t>VOLVO Additional O.E.M. Interchanges 1091357, 494--660, 35901--0004, 1500 Series -- Models with Rear Suspension REAR</t>
  </si>
  <si>
    <t>WESTERN STAR Constellation Sleeper Cab Models, Models with O.E.M. Numbers 654846</t>
  </si>
  <si>
    <t>G51887</t>
  </si>
  <si>
    <t>04-07 Buick Rainier; 03-06 Chevrolet SSR; 02-09 Chevrolet Trailblazer; 03-08 Isuzu Ascender; 02-04 Oldsmobile Bravada; 05-09 Saab 9-7x</t>
  </si>
  <si>
    <t>G52274</t>
  </si>
  <si>
    <t>G52275</t>
  </si>
  <si>
    <t>05-06 Chevrolet Equinox; 06 Pontiac Torrent</t>
  </si>
  <si>
    <t>G52106</t>
  </si>
  <si>
    <t xml:space="preserve">05-10 Toyota Sienna AWD, 8 passenger FWD </t>
  </si>
  <si>
    <t>G56809</t>
  </si>
  <si>
    <t>G52297</t>
  </si>
  <si>
    <t>G52298</t>
  </si>
  <si>
    <t>G52201</t>
  </si>
  <si>
    <t>73-74 Ford B100 8cyl 4.7L  4700cc 289cid 4WD; MFI; 66-79 Ford Bronco; 68-74 Ford E-100 Econoline, E-300 Econoline; 68-72 Ford E-200 Econoline; 65-69 Ford F-100 Pickup, F-250 Pickup; 75-79 Ford F-250, F-350 Extended Cab Pickup RWD; 70-74 Ford F-250 Pickup RWD; 73-74 Ford F-350 Pickup RWD; 65 Ford F100 8cyl 4.7L  4700cc 289cid 4WD; TBI; 66 Ford F100 8cyl 4.7L  4700cc 289cid AWD; DOHC; FI; 67 Ford F100, F350 8cyl 4.7L  4700cc 289cid AWD; Turbocharged; DOHC; 67-68 Ford F100 8cyl 4.7L  4700cc 289cid DIESEL; 67-66 Ford F100 8cyl 4.7L  4700cc 289cid DOHC; FI; 69-71 Ford F100 8cyl 4.7L  4700cc 289cid DOHC; EFI; 67-70 Ford F350 8cyl 4.7L  4700cc 289cid DOHC; FI; 67-78 Ford F350 8cyl 5L  5000cc 302cid FI; 71-77 Ford F350 8cyl 4.7L  4700cc 289cid DOHC; MFI; 82-83 Jeep CJ5; 82-83 Jeep CJ5D 6cyl 4.6L  4600cc 282cid 4WD; 2BBL; 82-86 Jeep CJ7 6cyl 4.6L  4600cc 282cid 4WD; 2BBL; 74-83 Jeep Cherokee, Wagoneer; 67 Jeep Gladiator; 84-91 Jeep Grand Wagoneer; 68-73 Jeep J-2500; 74-88 Jeep J10, J20; 84-86 Jeep J100 6cyl 4.6L  4600cc 282cid 4WD; 4BBL; 82-85 Jeep Scrambler</t>
  </si>
  <si>
    <t>78-79 Dodge D300, 89-90 D350, 80-87 D350, 88-93 Microbus, 94 RamCharger, 84-90 RamCharger</t>
  </si>
  <si>
    <t>78-79 Ford Bronco, F-150; 78 Ford F-150 Base 4WD con Suspensión Quad Después del Eje Delantero; 87-95 Jeep Wrangler YJ(MfrBodyCode)</t>
  </si>
  <si>
    <t>G55600</t>
  </si>
  <si>
    <t>89-92 Ford Probe, 88-92 Mazda 626, MX-6</t>
  </si>
  <si>
    <t>G44776</t>
  </si>
  <si>
    <t>90-94 Nissan Axxess FWD; 85-88 Nissan Maxima Sedan; 87-88 Nissan Multi CAN; 87-89 Nissan Stanza Sedan</t>
  </si>
  <si>
    <t xml:space="preserve">92-07 Ford E-250 Econoline, E-350 Econoline, E-350 Econoline Club Wagon, E-250, E-350, E-350 Club Wagon, E-250 Super Duty, E-350 Super Duty </t>
  </si>
  <si>
    <t>93-01 Mercury Villager; 93-98 Nissan Quest; 99-02 Nissan Quest 4-Wheel ABS</t>
  </si>
  <si>
    <t>G51204</t>
  </si>
  <si>
    <t>93-02 Chevrolet Camaro; 93-02 Pontiac Firebird</t>
  </si>
  <si>
    <t>G55817</t>
  </si>
  <si>
    <t xml:space="preserve">95-96 Chevrolet Lumina, Monte Carlo </t>
  </si>
  <si>
    <t>G56739</t>
  </si>
  <si>
    <t>96-98 Nissan Pathfinder, 97-99 Infiniti QX4</t>
  </si>
  <si>
    <t>G56514</t>
  </si>
  <si>
    <t>VOLVO Models with O.E.M. Numbers 8168617</t>
  </si>
  <si>
    <t>G56683</t>
  </si>
  <si>
    <t>G63837</t>
  </si>
  <si>
    <t>00-05 Ford Excursion 4WD</t>
  </si>
  <si>
    <t>G56523</t>
  </si>
  <si>
    <t>G51713</t>
  </si>
  <si>
    <t>00-05 Hyundai Sonata, XG300, XG350, 01-06 Kia Optima 01-06 Kia Magentis CAN</t>
  </si>
  <si>
    <t>00-06 Chevrolet Suburban 1500, Tahoe, Avalanche 1500 99-06 Chevrolet Silverado 1500 4WD, 07 Chevrolet Silverado 1500 Classic Hybrid, 4WD, 07 Chevrolet Silverado 1500 Classic LS, 4WD, 07 Chevrolet Silverado 1500 Classic LT, 4WD, 07 Chevrolet Silverado 1500</t>
  </si>
  <si>
    <t>G51705</t>
  </si>
  <si>
    <t xml:space="preserve">01-06 Hyundai Santa Fe </t>
  </si>
  <si>
    <t>01-07 Volkswagen Sharan, 01-06 SEAT Alhambra</t>
  </si>
  <si>
    <t>02-05 Dodge Ram 1500 4WD; 06-08 Dodge Ram 1500 4WD Crew Cab Pickup</t>
  </si>
  <si>
    <t>G51720</t>
  </si>
  <si>
    <t>G63885</t>
  </si>
  <si>
    <t>G56655</t>
  </si>
  <si>
    <t>04-06 Ford Freestar, 04-05 Mercury Monterey Mini Passenger Van</t>
  </si>
  <si>
    <t>G51883</t>
  </si>
  <si>
    <t>G51889</t>
  </si>
  <si>
    <t>05-07 Ford Freestyle; 08-09 Ford Taurus, Taurus X FWD</t>
  </si>
  <si>
    <t>05-08 Ford F-250 Super Duty 4WD; 05-07 Ford F-350 Super Duty 4WD</t>
  </si>
  <si>
    <t>G52105</t>
  </si>
  <si>
    <t>G64006</t>
  </si>
  <si>
    <t>05-11 Toyota Tacoma 4WD</t>
  </si>
  <si>
    <t>G64060</t>
  </si>
  <si>
    <t>07-10 Jeep Wrangler Exc. Llantas 17"; 11 Jeep Wrangler</t>
  </si>
  <si>
    <t>G52261</t>
  </si>
  <si>
    <t>G52202</t>
  </si>
  <si>
    <t>2008-10 Peterbilt Serie 365 Models with FlexAir Suspension (38000 lb)</t>
  </si>
  <si>
    <t>63-64 Dodge 330, 440; 70-74 Dodge Challenger; 66-72 Dodge Charger; 70-71 Dodge Charger 8cyl 5.2L  5200cc 318cid MFI; 72 Dodge Charger 8cyl 5.9L  5900cc 360cid TBI; 65-72 Dodge Coronet; 65-70 Dodge Coronet 6cyl 3.7L  3700cc 225cid 2WD; 4BBL; 67-71 Dodge Coronet 8cyl 5.2L  5200cc 318cid MFI; 62-76 Dodge Dart; 65-74 Dodge Dart 6cyl 3.7L  3700cc 225cid 2WD; 4BBL; 61-62 Dodge Lancer; 62-64 Dodge Polara; 64-66 Plymouth Barracuda; 62-70 Plymouth Belvedere; 70-76 Plymouth Duster; 62-63 Plymouth Fleet Special; 62-64 Plymouth Fury, Savoy; 67 Plymouth GTX; 68-72 Plymouth Roadrunner; 65-66 Plymouth Satellite; 71-76 Plymouth Scamp; 70 Plymouth Superbird; 60-76 Plymouth Valiant; 74-76 Plymouth Valiant Duster, Valiant Super Bee 6cyl 3.7L  3700cc 225cid 2WD; 4BBL; 69-75 Plymouth Valiant Super Bee 8cyl 5.2L  5200cc 318cid MFI</t>
  </si>
  <si>
    <t>65-70 Oldsmobile 98, Delta 88; 67 Oldsmobile Cutlass Turnpike Cruiser; 65-66 Oldsmobile Dynamic, Jetstar 88, Starfire; 65-70 Pontiac Bonneville, Catalina; 65-70 Pontiac Grand Prix, Safari; 65-66 Pontiac Star Chief</t>
  </si>
  <si>
    <t>70-71 Chrysler 300; 67-73 Chrysler Imperial; 70-73 Chrysler New Yorker, Newport; 71-73 Chrysler Town &amp; Country; 72-74 Dodge D100 6cyl 3.7L  3700cc 225cid 2WD; 4BBL; 75-89 Dodge D100; 72-74 Dodge D100 Pickup, D200 Pickup, D300 Pickup; 77-93 Dodge D150; 75-80 Dodge D200, D300; 81-93 Dodge D250, D350; 80 Dodge D350 6cyl 3.7L  3700cc 225cid 2WD; 4BBL; 88-93 Dodge Microbus 8cyl 5.9L  5900cc 360cid Turbocharged; DOHC; 71-73 Dodge Monaco; 74 Dodge Ramcharger; 75 Dodge Ramcharger 4WD; 75-93 Dodge Ramcharger RWD; 94 Dodge Ramcharger 8cyl 5.9L  5900cc 360cid Turbocharged; FI; 95-98 Dodge Ramcharger 8cyl 5.9L  5900cc 360cid Turbocharged; DOHC; 70-73 Plymouth Fury, Fury I, Fury II, Fury III; 72-73 Plymouth Gran Fury; 74-75 Plymouth Trailduster; 76-81 Plymouth Trailduster RWD</t>
  </si>
  <si>
    <t>70-74 American Motors AMX, Ambassador, Javelin; 80-88 American Motors Eagle; 71-78 American Motors Matador; 76-87 Chevrolet Chevette; 83-89 Isuzu Impulse; 72 Nissan 510; 74 Nissan 710; 75-77 Nissan 710 Hardtop; 76-87 Pontiac Acadian CAN; 81-87 Pontiac T1000; 74 Toyota Corolla; 75-78 Toyota Corolla Hardtop; 75-79 Toyota Corolla, Land Cruiser Sedan; 76-79 Toyota Corolla Coupe; 72 Toyota Corona Mark II; 73-74 Toyota Corona; 76 Toyota Corona Sedan; 80-81 Toyota Corona Wagon; 78-80 Toyota Cressida Wagon; 69-74 Toyota Land Cruiser</t>
  </si>
  <si>
    <t>71-73 Nissan 1200; 77-84 Nissan 200SX; 79-82 Nissan 210; 78-81 Nissan 510 Hatchback; 74-78 Nissan B210; 82-85 Nissan Sakura 4cyl 1.8L  1750cc 107cid 2BBL; 84-79 Nissan Samurai 4cyl 1.8L  1750cc 107cid 2BBL</t>
  </si>
  <si>
    <t>73-81 Buick Century; 71-89 Buick Estate Wagon; 70-72 Buick GS, GS 455, Sportwagon; 68-69 Buick GS 350, GS 400; 65-67 Buick Gran Sport; 73-87 Buick Regal; 91 Buick Roadmaster; 92-96 Buick Roadmaster Wagon; 64-72 Buick Skylark; 64-69 Buick Special; 71-72 Chevrolet Brookwood, Kingswood, Townsman; 71-74 Chevrolet Caprice; 75-96 Chevrolet Caprice Wagon; 68-87 Chevrolet El Camino; 73-83 Chevrolet Impala; 75-82 Chevrolet Impala Wagon; 64-83 Chevrolet Malibu; 65-81 Chevrolet Malibu 6cyl 4.1L  4100cc 250cid 4BBL; 81-80 Chevrolet Malibu 8cyl 5.7L  5700cc 350cid MFI; 70-88 Chevrolet Monte Carlo; 82-83 Chevrolet Monte Carlo 8cyl 5.7L  5700cc 350cid MFI; 78-87 GMC Caballero; 71-77 GMC Sprint; 73-74 Nissan 610; 75-76 Nissan 610 Wagon; 74 Nissan 710; 75-77 Nissan 710 Wagon; 77-80 Nissan 810 Wagon; 65-68 Nissan Nissan Sedan 4cyl 1.6L  1597cc 97cid 1BBL; 73-83 Nissan Station Wagon 4cyl 1.6L  1597cc 97cid 1BBL; 82-83 Nissan Station Wagon 4cyl 1.8L  1750cc 107cid 2BBL; 71-92 Oldsmobile Custom Cruiser; 64-87 Oldsmobile Cutlass; 72 Oldsmobile Cutlass Base; 80-83 Oldsmobile Cutlass Cruiser; 81 Oldsmobile Cutlass Salon; 71-87 Oldsmobile Cutlass Supreme; 64-72 Oldsmobile F85; 71-78 Oldsmobile Toronado; 82-86 Pontiac Bonneville; 71-74 Pontiac Catalina; 75-81 Pontiac Catalina Wagon; 64-73 Pontiac GTO; 73-80 Pontiac Grand Am; 75-83 Pontiac Grand LeMans; 69-87 Pontiac Grand Prix; 71-78 Pontiac Grand Safari; 71-75 Pontiac Grandville; 64-81 Pontiac LeMans; 76-79 Pontiac Parisienne; 80-86 Pontiac Parisienne Wagon; 87-89 Pontiac Safari; 64-70 Pontiac Tempest</t>
  </si>
  <si>
    <t>73-81 Buick Century; 86-88 Avanti II; 71-89 Buick Estate Wagon; 70-72 Buick GS, GS 455, Sportwagon; 68-69 Buick GS 350, GS 400; 65-67 Buick Gran Sport; 73-87 Buick Regal; 91 Buick Roadmaster; 92-96 Buick Roadmaster Wagon; 64-72 Buick Skylark; 64-69 Buick Special; 71-72 Chevrolet Brookwood, Kingswood, Townsman; 71-74 Chevrolet Caprice; 75-96 Chevrolet Caprice Wagon; 73-74 Chevrolet Impala; 75-82 Chevrolet Impala Wagon; 64-83 Chevrolet Malibu; 70-88 Chevrolet Monte Carlo; 73-74 Nissan 610; 75-76 Nissan 610 Wagon; 74 Nissan 710; 75-77 Nissan 710 Wagon; 78-80 Nissan 810 Wagon; 65-68 Nissan Nissan Sedan 4cyl 1.6L  1597cc 97cid 1BBL; 71-92 Oldsmobile Custom Cruiser; 64-87 Oldsmobile Cutlass; 72 Oldsmobile Cutlass Base; 80-83 Oldsmobile Cutlass Cruiser; 81 Oldsmobile Cutlass Salon; 71-87 Oldsmobile Cutlass Supreme; 64-72 Oldsmobile F85; 71-78 Oldsmobile Toronado; 82-86 Pontiac Bonneville; 71-74 Pontiac Catalina; 75-81 Pontiac Catalina Wagon; 64-73 Pontiac GTO; 73-80 Pontiac Grand Am; 75-83 Pontiac Grand LeMans; 69-87 Pontiac Grand Prix; 71-78 Pontiac Grand Safari; 71-75 Pontiac Grandville; 64-81 Pontiac LeMans; 76-79 Pontiac Parisienne; 80-86 Pontiac Parisienne Wagon; 87-89 Pontiac Safari; 64-70 Pontiac Tempest</t>
  </si>
  <si>
    <t>G63183</t>
  </si>
  <si>
    <t>74 Dodge M300, Ramcharger; 78-80 Dodge RD200; 75-93 Dodge Ramcharger 4WD; 80-83 Dodge Ramcharger 8cyl 5.9L  5900cc 360cid Turbocharged; FI; 75-89 Dodge W100; 68-74 Dodge W100 Pickup; 61-67 Dodge W100 Series, W200 Series; 77-93 Dodge W150; 75-80 Dodge W200, W300; 69-74 Dodge W200 Pickup; 81-93 Dodge W250, W350 Standard Cab Pickup; 85-87 Dodge W250 6cyl 3.7L  3700cc 225cid 2WD; 4BBL; 89-90 Dodge W250 8cyl 5.9L  5900cc 360cid Van; 4BBL; 68-74 Dodge W300 Pickup; 61-67 Dodge W300 Series; 74 Plymouth Trailduster; 75-81 Plymouth Trailduster 4WD</t>
  </si>
  <si>
    <t>75-80 Ford Granada; 69-77 Ford Maverick; 77-80 Lincoln Versailles; 71-77 Mercury Comet; 75-80 Mercury Monarch; 66-70 Nissan 1600; 68-70 Nissan 2000</t>
  </si>
  <si>
    <t>G63357</t>
  </si>
  <si>
    <t>75-95 Chevrolet G10, G20; 70-72 Chevrolet G10 Van, G20 Van; 75 Chevrolet G30 146.0(WheelBase); 76-96 Chevrolet G30; 71-72 Chevrolet G30 Van; 75-78 GMC G15, G25; 70-72 GMC G15/G1500 Van, G25/G2500 Van; 79-95 GMC G1500, G2500, G3500; 75 GMC G35 146.0(WheelBase); 76-78 GMC G35; 71-72 GMC G35/G3500 Van</t>
  </si>
  <si>
    <t>77-09 Chevrolet K30, V30, V3500, R3500, Silverado 2500, Silverado 1500 HD, Silverado 2500 HD, Silverado 3500, 99-06 Chevrolet Silverado 1500 4WD, 89 Chevrolet R3500 Cab &amp; Chassis, 07 Chevrolet Silverado 1500 Classic Hybrid, 4WD, 07 Chevrolet Silverado 1500</t>
  </si>
  <si>
    <t>77-83 Chrysler Cordoba; 80-82 Chrysler Cordoba 8cyl 5.9L  5900cc 360cid TBI; 77-82 Chrysler Dart, Lebaron, Magnum; 83-89 Chrysler Fifth Avenue; 81-83 Chrysler Imperial; 79-82 Chrysler New Yorker; 79-81 Chrysler Newport, Town &amp; Country; 76-80 Dodge Aspen; 77-78 Dodge Charger, Monaco; 77-80 Dodge Dart 8cyl 5.9L  5900cc 360cid Turbocharged; DIESEL; 77-82 Dodge Dart 6cyl 3.7L  3700cc 225cid 2WD; 4BBL; 81-82 Dodge Dart 8cyl 5.9L  5900cc 360cid Turbocharged; DOHC; 77-89 Dodge Diplomat; 78-79 Dodge Magnum; 80-82 Dodge Magnum 8cyl 5.9L  5900cc 360cid Turbocharged; DOHC; 80-83 Dodge Mirada; 79-81 Dodge St. Regis; 78-89 Plymouth Caravelle RWD; 77-78 Plymouth Fury; 80-89 Plymouth Gran Fury; 76-82 Plymouth Volare 6cyl 3.7L  3700cc 225cid 2WD; 4BBL; 77-80 Plymouth Volare</t>
  </si>
  <si>
    <t>G63396</t>
  </si>
  <si>
    <t>78-79 Ford Bronco; 77-79 Ford F-150 4WD; 75-79 Ford F-350 Extended Cab Pickup RWD; 74 Ford F-350 Pickup; 79 Ford F150 8cyl 4.7L  4700cc 289cid DOHC; FI; 76-78 Ford F350 8cyl 5L  5000cc 302cid FI; 77 Ford F350 8cyl 4.7L  4700cc 289cid DOHC; MFI</t>
  </si>
  <si>
    <t>78-83 Ford Fairmont; 78-79 Ford Fairmont 8cyl 4.2L  4200cc 256cid 4WD; 2BBL; 81-83 Ford Fairmont 8cyl 5L  5000cc 302cid FI; 81-82 Ford Granada; 83-86 Ford LTD; 79-81 Ford Mustang; 79-84 Ford Mustang 8cyl 5L  5000cc 302cid MFI; 82-83 Ford Mustang GL; 84-93 Ford Mustang LX; 79-86 Mercury Capri; 81-82 Mercury Cougar Base; 82 Mercury Cougar GS; 83-86 Mercury Marquis; 78-83 Mercury Zephyr</t>
  </si>
  <si>
    <t>80-82 Chrysler Cordoba 8cyl 5.9L  5900cc 360cid TBI; 83 Chrysler Cordoba; 77-82 Chrysler Dart, Lebaron, Magnum; 83-89 Chrysler Fifth Avenue; 74-78 Chrysler Imperial, Newport, Town &amp; Country; 74-82 Chrysler New Yorker; 76-80 Dodge Aspen; 77-80 Dodge Dart 8cyl 5.9L  5900cc 360cid Turbocharged; DIESEL; 77-82 Dodge Dart 6cyl 3.7L  3700cc 225cid 2WD; 4BBL; 81-82 Dodge Dart 8cyl 5.9L  5900cc 360cid Turbocharged; DOHC; 77-89 Dodge Diplomat; 80-82 Dodge Magnum 8cyl 5.9L  5900cc 360cid Turbocharged; DOHC; 80-83 Dodge Mirada; 74-76 Dodge Monaco; 74 Dodge Monaco 8cyl 5.2L  5200cc 318cid MFI; 75-77 Dodge Royal Monaco; 78-81 Plymouth Caravelle RWD; 85-89 Plymouth Caravelle; 74 Plymouth Fury, Fury I, Fury II, Fury III; 74-89 Plymouth Gran Fury; 81 Plymouth Valiant 6cyl 3.7L  3700cc 225cid 2WD; 4BBL; 77 Plymouth Valiant Super Bee 8cyl 5.9L  5900cc 360cid Turbocharged; SOHC; 78-79 Plymouth Valiant Super Bee 8cyl 5.9L  5900cc 360cid Van; 4BBL; 76-80 Plymouth Volare; 76 Plymouth Volare 6cyl 3.7L  3700cc 225cid 2WD; 4BBL</t>
  </si>
  <si>
    <t>80-88 American Motors Eagle; 75-80 Ford Granada; 71-73 Ford Mustang; 73 Ford Mustang 8cyl 5L  5000cc 302cid MFI; 77-80 Lincoln Versailles; 71-73 Mercury Cougar; 75-80 Mercury Monarch</t>
  </si>
  <si>
    <t>G56700</t>
  </si>
  <si>
    <t xml:space="preserve">82-92 Chevrolet Camaro, Pontiac Firebird </t>
  </si>
  <si>
    <t>G44747</t>
  </si>
  <si>
    <t>84-85 Toyota Corolla FWD GAS; 86-87 Toyota Corolla FWD</t>
  </si>
  <si>
    <t>G44939</t>
  </si>
  <si>
    <t>86-87 Toyota Celica; 88-89 Toyota Celica AWD; 84-85 Toyota Corolla FWD DIESEL; 87 Toyota Corolla FX16; 88 Toyota Corolla</t>
  </si>
  <si>
    <t>G55521</t>
  </si>
  <si>
    <t>86-89 Nissan Maxima, Stanza Sedan</t>
  </si>
  <si>
    <t>G56707</t>
  </si>
  <si>
    <t>86-99 Buick LeSabre Coil(RearSpringType), 85-96 Buick Electra, Park Avenue Air(RearSpringType), 85-93 Cadillac Commercial Chassis, Fleetwood, 60 Special, 85-93 Cadillac DeVille Air(RearSpringType), 92-93 Cadillac Commercial Chassis FWD, 92-99 Oldsmobile 88</t>
  </si>
  <si>
    <t>87-91 Chevrolet Blazer 4WD; 96 Chevrolet Express 3500; 78-95 Chevrolet G10, G20; 78-91 Chevrolet G30; 81-86 Chevrolet K10, K10 Suburban, K20, K20 Suburban, K5 Blazer; 87-88 Chevrolet R10 Suburban, V20 Suburban; 87 Chevrolet V10, V20; 89-91 Chevrolet V2500 Suburban; 75-80 Dodge B100, B200, B300; 71-74 Dodge B100 Van, B200 Van, B300 Van; 81 Dodge B150; 82-94 Dodge B150 109.6(WheelBase); 95-98 Dodge B1500, B2500, B3500 109.6(WheelBase); 81-94 Dodge B250, B350; 74-80 Dodge CB300; 84-88 Dodge Mini Ram; 99-03 Dodge Ram 1500 Van, Ram 2500 Van, Ram 3500 Van 109.3(WheelBase); 78 GMC G15, G25, G35; 79-95 GMC G1500, G2500; 79-96 GMC G3500; 81-84 GMC Jimmy 4WD; 85-91 GMC Jimmy; 81-86 GMC K1500, K1500 Suburban, K2500, K2500 Suburban; 96 GMC Savana 3500; 87 GMC V1500, V2500; 87-91 GMC V1500 Suburban, V2500 Suburban; 75-80 Plymouth PB100, PB200, PB300; 74 Plymouth PB100 Van, PB200 Van, PB300 Van; 81-83 Plymouth PB150, PB250, PB350</t>
  </si>
  <si>
    <t>G55589</t>
  </si>
  <si>
    <t>87-91 Toyota Camry Sedan, 90-91 Lexus ES250</t>
  </si>
  <si>
    <t>G63639</t>
  </si>
  <si>
    <t>87-93 Mazda B2600 4WD</t>
  </si>
  <si>
    <t>88-96 Buick Regal; 90-94 Chevrolet Lumina; 88-97 Oldsmobile Cutlass Supreme; 88-96 Pontiac Grand Prix</t>
  </si>
  <si>
    <t>G55772</t>
  </si>
  <si>
    <t>89-91 Avanti II; 73 Buick Apollo; 71-84 Buick Electra, LeSabre; 70 Buick Estate Wagon; 85 Buick LeSabre Coupe; 71-78 Buick Riviera; 92-96 Buick Roadmaster Sedan; 64-67 Buick Skylark, Special; 87-92 Cadillac Brougham; 77-96 Cadillac Commercial Chassis; 92-93 Cadillac Commercial Chassis RWD; 77-84 Cadillac DeVille; 77-96 Cadillac Fleetwood; 85-86 Cadillac Fleetwood RWD; 65-81 Chevrolet Bel Air; 69-70 Chevrolet Brookwood, Kingswood, Townsman; 66-96 Chevrolet Caprice; 91-94 Chevrolet Commercial Chassis; 65-96 Chevrolet Impala; 75-81 Chevrolet Impala Coupe; 75-82 Chevrolet Impala Sedan; 64-67 Chevrolet Malibu; 70-72 Chevrolet Nova Leaf(RearSpringType); 73 Chevrolet Nova; 65-84 Oldsmobile 98; 64-67 Oldsmobile Cutlass, F85; 67 Oldsmobile Cutlass Turnpike Cruiser; 65-85 Oldsmobile Delta 88; 65-66 Oldsmobile Dynamic, Jetstar 88, Starfire; 63-76 Pontiac Bonneville, Catalina; 75-81 Pontiac Bonneville, Catalina Coupe; 64-67 Pontiac GTO, LeMans, Tempest; 63-70 Pontiac Grand Prix, Safari; 76-81 Pontiac Laurentian CAN; 76-79 Pontiac Parisienne; 80-86 Pontiac Parisienne Sedan; 63-66 Pontiac Star Chief; 71-72 Pontiac Ventura Leaf(RearSpringType); 73 Pontiac Ventura</t>
  </si>
  <si>
    <t>G55773</t>
  </si>
  <si>
    <t>G63928</t>
  </si>
  <si>
    <t>89-94 Isuzu Amigo; 81-95 Isuzu Pickup 4WD; 84-86 Isuzu Trooper 4WD; 68 Jeep CJ7 6cyl 3.8L  3800cc 232cid 2WD; DOHC; MFI; 68-75 Jeep CJ7 6cyl 4.2L  4200cc 258cid 4WD; 2BBL; 69-75 Jeep CJ7 6cyl 3.8L  3800cc 232cid 2WD; FI</t>
  </si>
  <si>
    <t>G55608</t>
  </si>
  <si>
    <t>89-94 Nissan Maxima, Axxess, 90 Nissan Axxess FWD</t>
  </si>
  <si>
    <t>G56714</t>
  </si>
  <si>
    <t>G63620</t>
  </si>
  <si>
    <t>91-97 Toyota Previa</t>
  </si>
  <si>
    <t>G55652</t>
  </si>
  <si>
    <t xml:space="preserve">91-97 Toyota Previa </t>
  </si>
  <si>
    <t>G55653</t>
  </si>
  <si>
    <t>92-99 Toyota Paseo; 91-99 Toyota Tercel</t>
  </si>
  <si>
    <t>G55672</t>
  </si>
  <si>
    <t>93-97 Ford Probe, 93-97 Mazda 626, MX-6</t>
  </si>
  <si>
    <t>94-01 Dodge Ram 1500 4WD; 94-02 Dodge Ram 2500 4WD</t>
  </si>
  <si>
    <t>94-98 Dodge Ram Wagon</t>
  </si>
  <si>
    <t>95-98 Mazda Protege</t>
  </si>
  <si>
    <t>G55849</t>
  </si>
  <si>
    <t xml:space="preserve">95-99 Hyundai Accent </t>
  </si>
  <si>
    <t>G56760</t>
  </si>
  <si>
    <t xml:space="preserve">96-02 BMW Z3 </t>
  </si>
  <si>
    <t>97-02 Ford Expedition RWD; 97-98 Ford F-150 RWD; 99-03 Ford F-150 Lariat RWD; 00 Ford F-150 Base RWD; 00-03 Ford F-150 Harley-Davidson Edition RWD; 04 Ford F-150 Heritage RWD; 96-99 Ford F-250 RWD; 97-04 Ford Lobo Pick UP RWD 2WD Exc. Lightning &amp; 7700 GVW; 98-02 Lincoln Navigator RWD</t>
  </si>
  <si>
    <t>G56529</t>
  </si>
  <si>
    <t xml:space="preserve">97-02 Mitsubishi Mirage </t>
  </si>
  <si>
    <t>G51796</t>
  </si>
  <si>
    <t>Reemplaza al G51265</t>
  </si>
  <si>
    <t>97-98 Chrysler Cirrus, Sebring JA(MfrBodyCode); 97-98 Dodge Stratus JA(MfrBodyCode); 96-98 Plymouth Breeze JA(MfrBodyCode)</t>
  </si>
  <si>
    <t>99-00 Cadillac Escalade; 92-94 Chevrolet Blazer 4WD; 92-99 Chevrolet C1500 Suburban, C2500 Suburban, K1500 Suburban, K2500 Suburban; 96-02 Chevrolet Express 1500; 03-06 Chevrolet Express 1500 RWD Coil(FrontSpringType); 04-06 Chevrolet Express 1500 Torsion Bar(FrontSpringType); 96-06 Chevrolet Express 2500, Express 3500; 95-00 Chevrolet Tahoe; 92-99 GMC C1500 Suburban, C2500 Suburban, K1500 Suburban, K2500 Suburban, Yukon; 96 GMC G3500; 96-06 GMC Savana 1500; 96-02 GMC Savana 2500, Savana 3500; 99 GMC Yukon Denali 4WD</t>
  </si>
  <si>
    <t>G56616</t>
  </si>
  <si>
    <t>99-05 Chevrolet Cavalier; 99-05 Pontiac Sunfire</t>
  </si>
  <si>
    <t>DAIHATSU trucks V Series V116, V118 and V119, O.E.M. Numbers 48510-87305, 48510-87306, 48510-87307, 48510-87308</t>
  </si>
  <si>
    <t xml:space="preserve">DINA BUS D 600 Magno, MC2 Y Citus; VOLVO C Series C10 &amp; C11 Buses </t>
  </si>
  <si>
    <t>FORD AeroMax Series Models with Link Cab Suspension</t>
  </si>
  <si>
    <t>FREIGHTLINER Business Class M2 2002 &amp; Up Trucks with Air Spring Suspensions, 2011 Models with O.E.M. Number 18--60766--000, FLD Series -- 112 &amp; 120 Conventional Truck &amp; Tractor Models with O.E.M. Number 659079</t>
  </si>
  <si>
    <t>FREIGHTLINER FLD Series -- 112 &amp; 120 Conventional Truck &amp; Tractor D2 Cab</t>
  </si>
  <si>
    <t>Hendrickson Trailer w/ OE B-23316, S-23316</t>
  </si>
  <si>
    <t>HENDRICKSON TRUCK SUSPENSION SYSTEMS Additional Applications HAS 400 / 460 Suspensions with O.E.M. Number 60675-005</t>
  </si>
  <si>
    <t>NISSAN 89-94 U D 3300 Models with O.E.M. Number 56101--Z5017</t>
  </si>
  <si>
    <t>VW 17.240 / 17.260 PROTEUS - CON MOTOR ATRÁS</t>
  </si>
  <si>
    <t>G51740</t>
  </si>
  <si>
    <t>00-08 Audi A4, A4 Quattro</t>
  </si>
  <si>
    <t>G56679</t>
  </si>
  <si>
    <t>G56693</t>
  </si>
  <si>
    <t>02-06 Chevrolet Avalanche 2500; 01-07 Chevrolet Silverado 1500 HD; 99-08 Chevrolet Silverado 2500; 01-09 Chevrolet Silverado 2500 HD, Silverado 3500; 07-10 Chevrolet Silverado 3500 HD; 00-06 Chevrolet Suburban 2500; 01-07 GMC Sierra 1500 HD; 99-04 GMC Sierra 2500; 01-09 GMC Sierra 2500 HD; 01-07 GMC Sierra 3500; 00-06 GMC Yukon XL 2500</t>
  </si>
  <si>
    <t>G52022</t>
  </si>
  <si>
    <t>02-07 Suzuki Aerio</t>
  </si>
  <si>
    <t>G56642</t>
  </si>
  <si>
    <t xml:space="preserve">03-06 Hyundai Tiburon </t>
  </si>
  <si>
    <t>G56643</t>
  </si>
  <si>
    <t>04-09 Chevrolet Malibu; 05-09 Pontiac G6; 07-09 Saturn Aura</t>
  </si>
  <si>
    <t>05-07 Ford F-350 Super Duty 4WD con Doble Rodada</t>
  </si>
  <si>
    <t>G52137</t>
  </si>
  <si>
    <t>G51948</t>
  </si>
  <si>
    <t>G51882</t>
  </si>
  <si>
    <t>06-12 Mitsubishi Eclipse</t>
  </si>
  <si>
    <t>G52282</t>
  </si>
  <si>
    <t>G52283</t>
  </si>
  <si>
    <t>G64030</t>
  </si>
  <si>
    <t>6805SE</t>
  </si>
  <si>
    <t>86-89 Acura Integra; 75-93 Chevrolet P30; 83-89 Chevrolet S10 4WD; 77-79 Ford F-250 4WD; 79 Ford F-350 4WD; 75-78 GMC P35; 79-93 GMC P3500; 83-89 GMC S15 4WD</t>
  </si>
  <si>
    <t>88-89 Pontiac Grand Prix</t>
  </si>
  <si>
    <t>89 Ford Ranger; 90-10 Ford Ranger 4WD; 01-05 Ford Ranger Edge RWD; 95-96 Mazda B2300 4WD; 98-02 Mazda B3000 4WD; 03-06 Mazda B3000; 98-06 Mazda B4000 4WD</t>
  </si>
  <si>
    <t>G55607</t>
  </si>
  <si>
    <t>G44774</t>
  </si>
  <si>
    <t>90-92 Volkswagen Corrado 1.8L 4Cyl L (1780); 87-91 Volkswagen GTI, Golf, Jetta A2 Con struts frontales reconstruibles</t>
  </si>
  <si>
    <t>91-92 Saturn SC; 93-02 Saturn SC1, SC2; 91-02 Saturn SL; 91-02 Saturn SL1, SL2; 93-99 Saturn SW1; 93-01 Saturn SW2</t>
  </si>
  <si>
    <t>G56576</t>
  </si>
  <si>
    <t xml:space="preserve">94-99 Toyota Celica </t>
  </si>
  <si>
    <t>G55820</t>
  </si>
  <si>
    <t>95-00 Dodge Avenger, 94-98 Mitsubishi Galant, 95 Chrysler Sebring, 96-00 Chrysler Sebring Coupe</t>
  </si>
  <si>
    <t>G56736</t>
  </si>
  <si>
    <t>G56530</t>
  </si>
  <si>
    <t>G55993</t>
  </si>
  <si>
    <t xml:space="preserve">98-03 Toyota Sienna </t>
  </si>
  <si>
    <t>G55994</t>
  </si>
  <si>
    <t>G56633</t>
  </si>
  <si>
    <t>00-03 Mazda Protege fabricado después de Oct/00, 02-03 Mazda Protege5</t>
  </si>
  <si>
    <t>G56634</t>
  </si>
  <si>
    <t>G51756</t>
  </si>
  <si>
    <t>00-04 Lincoln LS</t>
  </si>
  <si>
    <t>G51712</t>
  </si>
  <si>
    <t>00-05 Mitsubishi Eclipse, 95-98 Eagle Talon 4WD</t>
  </si>
  <si>
    <t>G56586</t>
  </si>
  <si>
    <t xml:space="preserve">00-05 Toyota Celica </t>
  </si>
  <si>
    <t>G56640</t>
  </si>
  <si>
    <t xml:space="preserve">00-06 Hyundai Elantra </t>
  </si>
  <si>
    <t>G51757</t>
  </si>
  <si>
    <t>00-06 Lincoln LS</t>
  </si>
  <si>
    <t>G51839</t>
  </si>
  <si>
    <t>01-04 Mitsubishi Montero</t>
  </si>
  <si>
    <t>01-06 Chrysler Sebring Sedán, Dodge Stratus Sedán</t>
  </si>
  <si>
    <t>G56685</t>
  </si>
  <si>
    <t>02-03 Nissan Maxima, 02-04 Infiniti I35</t>
  </si>
  <si>
    <t>G51770</t>
  </si>
  <si>
    <t>02-05 Ford Thunderbird</t>
  </si>
  <si>
    <t>02-07 Mitsubishi Lancer; 03-06 Mitsubishi Outlander</t>
  </si>
  <si>
    <t>G52021</t>
  </si>
  <si>
    <t>G52276</t>
  </si>
  <si>
    <t>02-08 Jaguar X-Type Exc. CATS (Computer Active Technology Suspension)</t>
  </si>
  <si>
    <t>G63898</t>
  </si>
  <si>
    <t>03-06 Chevrolet Express 3500 con doble rodada; 03-06 GMC Savana 3500 con doble rodada</t>
  </si>
  <si>
    <t>G52075</t>
  </si>
  <si>
    <t>04-07 Suzuki Aerio</t>
  </si>
  <si>
    <t>G52076</t>
  </si>
  <si>
    <t>G52244</t>
  </si>
  <si>
    <t>04-11 Chevrolet Impala, 05-09 Buick Allure, 05-09 Buick LeCrosse, 05-07 Chevrolet Monte Carlo, 04-08 Pontiac Grand Prix (with 18" wheels)</t>
  </si>
  <si>
    <t>G52169</t>
  </si>
  <si>
    <t>05-06 Acura RSX Base and Type-S; 02-05 Honda Civic Coupe &amp; Sedan</t>
  </si>
  <si>
    <t>G63964</t>
  </si>
  <si>
    <t>05-06 Ford F-350 Super Duty 4WD Cab &amp; Chassis</t>
  </si>
  <si>
    <t>G52254</t>
  </si>
  <si>
    <t>08-10 Honda Odyssey</t>
  </si>
  <si>
    <t>G52253</t>
  </si>
  <si>
    <t>G52204</t>
  </si>
  <si>
    <t>G52172</t>
  </si>
  <si>
    <t>10-11 Mercedes-Benz C250; 12 Mercedes-Benz C250, C350 CGI(FuelDelSubType) Sedan; 08-09 Mercedes-Benz C280; 08-11 Mercedes-Benz C300, C350</t>
  </si>
  <si>
    <t>G52280</t>
  </si>
  <si>
    <t>10-13 Chevrolet Camaro 3.6L V6</t>
  </si>
  <si>
    <t>G52281</t>
  </si>
  <si>
    <t>65-74 Ford Country Sedan, Ranch Wagon; 65-91 Ford Country Squire; 92-02 Ford Crown Victoria; 65-72 Ford Custom Car; 68-77 Ford Custom 500; 65-67 Ford Galaxie; 68-74 Ford Galaxie 500; 84-94 Ford Ghia; 01-02 Ford Grand Marquis; 67-82 Ford LTD; 87-91 Ford LTD Crown Victoria; 77-79 Ford LTD II; 72-79 Ford Ranchero; 67-79 Ford Thunderbird; 72-76 Ford Torino; 70-80 Lincoln Continental; 72 Lincoln Mark IV;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t>
  </si>
  <si>
    <t>69-91 Chevrolet Blazer 4WD; 75-86 Chevrolet K10, K20; 69-72 Chevrolet K10 Pickup, K20 Pickup; 69-86 Chevrolet K10 Suburban; 69-86 Chevrolet K20 Suburban; 75-86 Chevrolet K5 Blazer 4WD; 87-88 Chevrolet R10 Suburban, V20 Suburban; 87 Chevrolet V10; 89-91 Chevrolet V2500 Suburban; 70-84 GMC Jimmy 4WD; 85-91 GMC Jimmy; 75-78 GMC K15, K15 Suburban, K25, K25 Suburban; 69-72 GMC K15/K1500 Pickup, K15/K1500 Suburban, K25/K2500 Pickup, K25/K2500 Suburban; 79-86 GMC K1500, K1500 Suburban, K2500, K2500 Suburban; 87 GMC V1500, V2500; 87-91 GMC V1500 Suburban, V2500 Suburban</t>
  </si>
  <si>
    <t>72-93 Dodge D100, D150, D250, Adventurer Prospector (susp. Del c/resorte 2da. Serie 72), 72-93 Dodge D300, 350 (susp. Del. C/resortes), 81-93 Dodge D350 minibus, 88-97 Dodge RamCharger 2WD, 97-01 Dodge Ram Wagon y Van</t>
  </si>
  <si>
    <t>73-74 Dodge D100; 80-90 Dodge D150; 82-83 Dodge D150; 80 Dodge D150; 89-90 Dodge D250 Turbocharged; 80-90 Dodge Ramcharger; 94 Dodge Ramcharger</t>
  </si>
  <si>
    <t>G63389</t>
  </si>
  <si>
    <t>76-93 Dodge Ramcharger 4WD; 80-83 Dodge Ramcharger 8cyl 5.9L  5900cc 360cid Turbocharged; FI; 75-89 Dodge W100; 72-74 Dodge W100 Pickup, W200 Pickup, W300 Pickup; 77-93 Dodge W150; 75-80 Dodge W200, W300; 81-93 Dodge W250, W350 Standard Cab Pickup; 85-87 Dodge W250 6cyl 3.7L  3700cc 225cid 2WD; 4BBL; 89-90 Dodge W250 8cyl 5.9L  5900cc 360cid Van; 4BBL; 76-81 Plymouth Trailduster 4WD</t>
  </si>
  <si>
    <t>78-80 American Motors AMX; 78-83 American Motors Concord; 71-78 American Motors Gremlin; 71-77 American Motors Hornet; 79-83 American Motors Spirit; 75-76 Cadillac Commercial Chassis; 58-64 Cadillac DeVille; 57-64 Cadillac Series 60 Fleetwood, Series 62, Series 75 Fleetwood; 58 Cadillac Series 70 Fleetwood Eldorado; 72-82 Ford Courier; 72-76 Mazda B1600; 77-78 Mazda B1800; 79-84 Mazda B2000; 82-84 Mazda B2200; 76-78 Nissan F10 Wagon; 59-66 Peugeot 403; 61-67 Peugeot 404</t>
  </si>
  <si>
    <t>79-84 Chevrolet G30; 85 Chevrolet P30; 98-04 Dodge Dakota; 98-03 Dodge Durango; 79-96 GMC G3500; 85 GMC P3500; 96 GMC Savana 3500</t>
  </si>
  <si>
    <t>82-85 Toyota Celica; 86 Toyota Supra</t>
  </si>
  <si>
    <t>82-93 Ford Mustang GT; 84-86 Ford Mustang SVO; 87-93 Ford Mustang LX 5.0L 8Cyl V (302)</t>
  </si>
  <si>
    <t>82-96 Buick Century; 80-85 Buick Skylark; 82-90 Chevrolet Celebrity; 80-83 Chevrolet Citation; 84-85 Chevrolet Citation II; 90-96 Chevrolet Lumina APV; 82-96 Oldsmobile Cutlass Ciera; 87-94 Oldsmobile Cutlass Cruiser; 80-84 Oldsmobile Omega; 90-96 Oldsmobile Silhouette; 82-91 Pontiac 6000; 89-90 Pontiac 6000 FWD; 80-84 Pontiac Phoenix; 90-96 Pontiac Trans Sport</t>
  </si>
  <si>
    <t xml:space="preserve">83-87 Mazda 626 </t>
  </si>
  <si>
    <t>G63900</t>
  </si>
  <si>
    <t>84-86 Toyota Van; 87-89 Toyota Van RWD; 88 Toyota Van Wagon Leaf(FrontSpringType)</t>
  </si>
  <si>
    <t>G44934</t>
  </si>
  <si>
    <t>84-88 Nissan 200SX; 86-87 Nissan Sakura 4cyl 1.8L  1750cc 107cid 2BBL</t>
  </si>
  <si>
    <t>G51424</t>
  </si>
  <si>
    <t>85-89 Mitsubishi Galant, Sigma, 89-93 Mitsubishi Galant FWD, 90 Mitsubishi Sigma Non-ABS, 91-93 Eagle 2000 GTX CAN</t>
  </si>
  <si>
    <t>G51180</t>
  </si>
  <si>
    <t>87-90 Toyota Tercel Hatchback</t>
  </si>
  <si>
    <t>G63906</t>
  </si>
  <si>
    <t>87-91 Chevrolet Blazer 4WD Susp. Quad Exc. Kit de Levantamiento Amortiguador Largo; 81-86 Chevrolet K10, K10 Suburban, K20, K20 Suburban, K5 Blazer; 87-88 Chevrolet R10 Suburban, V20 Suburban; 87 Chevrolet V10, V20; 89-91 Chevrolet V1500 Suburban, V2500 Suburban; 81-84 GMC Jimmy 4WD; 85-91 GMC Jimmy; 81-86 GMC K1500, K1500 Suburban, K2500, K2500 Suburban; 87 GMC V1500, V2500; 87-91 GMC V1500 Suburban, V2500 Suburban</t>
  </si>
  <si>
    <t>G63499</t>
  </si>
  <si>
    <t>88-93 Chrysler Dynasty CAN; 88-93 Dodge Dynasty</t>
  </si>
  <si>
    <t>G55592</t>
  </si>
  <si>
    <t>89-92 Mitsubishi Mirage, 92-95 Hyundai Elantra Non-ABS, 90-91 Dodge Colt GL, Hatchback, 89-92 Dodge Colt Hatchback, 89-90 Eagle Summit 91-92 Eagle Summit Sedan, 89 Plymouth Colt Hatchback, 90-91 Plymouth Colt Hatchback, FWD</t>
  </si>
  <si>
    <t>G55904</t>
  </si>
  <si>
    <t xml:space="preserve">89-94 Nissan 240SX </t>
  </si>
  <si>
    <t>G55587</t>
  </si>
  <si>
    <t>90 Mitsubishi Eclipse, 90 Eagle Talon 4WD, 90 Eagle Talon FWD, 90-94 Plymouth Laser FWD</t>
  </si>
  <si>
    <t>90-92 Volkswagen Corrado, Passat; 93-96 Volkswagen Passat 2.0L 4Cyl L (121); 94 Volkswagen Passat 2.0L 4Cyl L (1984)</t>
  </si>
  <si>
    <t>G55804</t>
  </si>
  <si>
    <t>G63781</t>
  </si>
  <si>
    <t>92-00 Mitsubishi Montero</t>
  </si>
  <si>
    <t>G63782</t>
  </si>
  <si>
    <t>92-00 Mitsubishi Montero; 97-99 Mitsubishi Montero Sport</t>
  </si>
  <si>
    <t>92-94 Ford Cougar 8cyl 4.9L  4900cc 299cid FI; 92-96 Ford Cougar 6cyl 3.8L  3802cc 232cid 2WD; FI; 92-97 Ford Thunderbird; 92-97 Mercury Cougar</t>
  </si>
  <si>
    <t>G55665</t>
  </si>
  <si>
    <t xml:space="preserve">93-97 Chrysler Concorde, LHS, New Yorker 93-97 Chrysler Intrepid CAN, 93-97 Dodge Intrepid 93-97 Eagle Vision </t>
  </si>
  <si>
    <t>G51744</t>
  </si>
  <si>
    <t>94-01 BMW 740i; 94-01 BMW 740iL</t>
  </si>
  <si>
    <t>94-02 Dodge Ram 1500, Ram 2500, Ram 3500 RWD</t>
  </si>
  <si>
    <t>94-96 Mercedes-Benz C220; 97-00 Mercedes-Benz C230; 94-00 Mercedes-Benz C280</t>
  </si>
  <si>
    <t>G56502</t>
  </si>
  <si>
    <t>95-96 Toyota Camry, Avalon, 95-96 Lexus ES300</t>
  </si>
  <si>
    <t>95-98 Nissan 200SX; 89-94 Nissan 240SX; 90-96 Nissan 300ZX 2+2; 95-99 Nissan Sentra</t>
  </si>
  <si>
    <t>G55879</t>
  </si>
  <si>
    <t>95-99 Toyota Tercel, Paseo</t>
  </si>
  <si>
    <t>96-98 Nissan Pathfinder; 97-99 Infiniti QX4</t>
  </si>
  <si>
    <t>G55878</t>
  </si>
  <si>
    <t xml:space="preserve">97 Buick Park Avenue, Riviera, 97 Oldsmobile Aurora </t>
  </si>
  <si>
    <t>97-98 Ford F-150 RWD; 99-03 Ford F-150 Lariat RWD; 00 Ford F-150 Base RWD; 00-03 Ford F-150 Harley-Davidson Edition RWD; 04 Ford F-150 Heritage RWD; 97-99 Ford F-250 RWD; 97-04 Ford Lobo Pick UP RWD 2WD Exc. Lightning &amp; 7700 GVW</t>
  </si>
  <si>
    <t>G56545</t>
  </si>
  <si>
    <t xml:space="preserve">98-02 Subaru Forester </t>
  </si>
  <si>
    <t>G56546</t>
  </si>
  <si>
    <t>G63828</t>
  </si>
  <si>
    <t>98-06 Lexus LX470 Torsion Bar(FrontSpringType); 98-07 Toyota Land Cruiser</t>
  </si>
  <si>
    <t>G56801</t>
  </si>
  <si>
    <t>98-99 Ford Escort ZX2 Cool Coupe, Non-ABS, 98-99 Ford Escort ZX2 Hot Coupe, Non-ABS, 99-00 Ford Escort ZX2 S/R, 00-03 Ford Escort ZX2, Non-ABS</t>
  </si>
  <si>
    <t>99-03 Ford F-150 Lariat, RWD, 97-04 Ford F-150, F-250, F-150 Heritage RWD, 99-03 Ford F-150 XL, RWD, 99-03 Ford F-150 XLT, RWD</t>
  </si>
  <si>
    <t>G56537</t>
  </si>
  <si>
    <t xml:space="preserve">99-03 Mazda Protege, Protege5 </t>
  </si>
  <si>
    <t>G56538</t>
  </si>
  <si>
    <t>G56636</t>
  </si>
  <si>
    <t xml:space="preserve">99-03 Mitsubishi Galant </t>
  </si>
  <si>
    <t>G56635</t>
  </si>
  <si>
    <t>99-07 Chevrolet Silverado 1500 RWD; 94-01 Dodge Ram 1500, Ram 2500 4WD; 94-02 Dodge Ram 2500, Ram 3500 4WD GAS; 95-96 Dodge Ram 2500 4WD CNG; 99-07 GMC Sierra 1500 RWD</t>
  </si>
  <si>
    <t>99-07 Chevrolet Silverado 1500 RWD; Classic Models Only; Exc. Electronic Adjustable Suspension; 94-01 Dodge Ram 1500; 95-96 Dodge Ram 2500 CNG, 4WD Exc. 8800# GVW; 94-02 Dodge Ram 2500 GAS, 4WD Exc. 8800# GVW; 94-02 Dodge Ram 2500 RWD; 94-02 Dodge Ram 3500 RWD Exc. Solid Front Axle; 99-07 GMC Sierra 1500 RWD; Classic Models Only; Exc. Electronic Adjustable Suspension</t>
  </si>
  <si>
    <t>Kenworth Models with 86" Aerocab with O.E.M. Number (1202-1286 and  T71-1003)</t>
  </si>
  <si>
    <t>PETERBILT Models with PowerPacker Cab Suspension O.E.M. Number PP1058870</t>
  </si>
  <si>
    <t>G56786</t>
  </si>
  <si>
    <t xml:space="preserve">00-02 Kia Sportage </t>
  </si>
  <si>
    <t>G56787</t>
  </si>
  <si>
    <t>G56509</t>
  </si>
  <si>
    <t xml:space="preserve">00-05 Buick LeSabre, 98-05 Cadillac Seville, DeVille, 98-03 Oldsmobile Aurora, 00-05 Pontiac Bonneville </t>
  </si>
  <si>
    <t>G56524</t>
  </si>
  <si>
    <t>G64046</t>
  </si>
  <si>
    <t>00-06 BMW X5</t>
  </si>
  <si>
    <t>G52144</t>
  </si>
  <si>
    <t>00-06 BMW X5, Coil Spring Only</t>
  </si>
  <si>
    <t>G52145</t>
  </si>
  <si>
    <t>01-07 Toyota Sequoia; 00-06 Toyota Tundra; 96-02 Toyota 4Runner 4WD HD; 95-04 Toyota Tacoma 4WD HD</t>
  </si>
  <si>
    <t>G56686</t>
  </si>
  <si>
    <t>G56687</t>
  </si>
  <si>
    <t>G52110</t>
  </si>
  <si>
    <t>05-07 Ford Freestyle</t>
  </si>
  <si>
    <t>G52166</t>
  </si>
  <si>
    <t>G52167</t>
  </si>
  <si>
    <t>G52203</t>
  </si>
  <si>
    <t>73 Buick Apollo; 71-84 Buick Electra, LeSabre; 70 Buick Estate Wagon; 85 Buick LeSabre Coupe; 71-78 Buick Riviera; 92-96 Buick Roadmaster Sedan; 64-67 Buick Skylark, Special; 87-92 Cadillac Brougham; 77-96 Cadillac Commercial Chassis; 92-94 Cadillac Commercial Chassis RWD; 77-84 Cadillac DeVille; 77-96 Cadillac Fleetwood; 85-86 Cadillac Fleetwood RWD; 65-81 Chevrolet Bel Air; 69-70 Chevrolet Brookwood, Kingswood, Townsman; 66-96 Chevrolet Caprice; 68 Chevrolet Chevy II Leaf(RearSpringType); 91-94 Chevrolet Commercial Chassis; 64-67 Chevrolet El Camino, Malibu; 65-96 Chevrolet Impala; 75-81 Chevrolet Impala Coupe; 75-82 Chevrolet Impala Sedan; 67 Chevrolet Malibu 6cyl 4.1L  4100cc 250cid 4BBL; 70-72 Chevrolet Nova Leaf(RearSpringType); 73 Chevrolet Nova; 65-84 Oldsmobile 98; 64-67 Oldsmobile Cutlass, F85; 67 Oldsmobile Cutlass Turnpike Cruiser; 65-85 Oldsmobile Delta 88; 65-66 Oldsmobile Dynamic, Jetstar 88, Starfire; 63-81 Pontiac Bonneville; 63-74 Pontiac Catalina; 75-81 Pontiac Catalina Coupe; 64-67 Pontiac GTO, LeMans, Tempest; 63-70 Pontiac Grand Prix, Safari; 76-81 Pontiac Laurentian CAN; 76-86 Pontiac Parisienne Sedan; 63-66 Pontiac Star Chief; 71-72 Pontiac Ventura Leaf(RearSpringType); 73 Pontiac Ventura</t>
  </si>
  <si>
    <t>G56503</t>
  </si>
  <si>
    <t>80-86 Ford Thunderbird, 83-86 Mercury Cougar, 80-82 Mercury Cougar XR-7</t>
  </si>
  <si>
    <t>G63798</t>
  </si>
  <si>
    <t>86-95 Suzuki Samurai</t>
  </si>
  <si>
    <t>G55787</t>
  </si>
  <si>
    <t xml:space="preserve">90-93 Acura Integra, 89-91 Honda CRX </t>
  </si>
  <si>
    <t>G55606</t>
  </si>
  <si>
    <t>90-93 Toyota Celica FWD</t>
  </si>
  <si>
    <t>G56575</t>
  </si>
  <si>
    <t>G55882</t>
  </si>
  <si>
    <t>95-99 Dodge Neon; 95-99 Plymouth Neon</t>
  </si>
  <si>
    <t>6860SE</t>
  </si>
  <si>
    <t>97-03 Ford F-150 RWD Coil(FrontSpringType); 97-99 Ford F-250 RWD Coil(FrontSpringType); 97-04 Ford Lobo Pick UP RWD</t>
  </si>
  <si>
    <t>00 BMW 323Ci, 323i, 328Ci Coupe; 01-06 BMW 325Ci, 325i; 99-00 BMW 328i; 01-06 BMW 330Ci; 99-00 BMW 528i</t>
  </si>
  <si>
    <t>00-02 Chrysler Neon CAN; 01-10 Chrysler PT Cruiser; 00-05 Dodge Neon; 00-01 Plymouth Neon</t>
  </si>
  <si>
    <t>G51841</t>
  </si>
  <si>
    <t>00-04 Volvo S40, V40</t>
  </si>
  <si>
    <t>00-05 Buick LeSabre; 97-05 Buick Park Avenue; 95-99 Buick Riviera; 00-02 Cadillac DeVille; 98-04 Cadillac Seville; 01-03 Oldsmobile Aurora; 95-99 Oldsmobile Aurora; 00-04 Pontiac Bonneville</t>
  </si>
  <si>
    <t>00-05 Buick LeSabre; 97-05 Buick Park Avenue; 95-99 Buick Riviera; 00-05 Cadillac DeVille; 98-04 Cadillac Seville; 95-03 Oldsmobile Aurora; 00-04 Pontiac Bonneville</t>
  </si>
  <si>
    <t>G51714</t>
  </si>
  <si>
    <t>00-05 Hyundai Sonata 01-06 Kia Optima 01-06 Kia Magentis CAN</t>
  </si>
  <si>
    <t>G56813</t>
  </si>
  <si>
    <t xml:space="preserve">00-05 Subaru Outback </t>
  </si>
  <si>
    <t>G56814</t>
  </si>
  <si>
    <t>G56585</t>
  </si>
  <si>
    <t>G56587</t>
  </si>
  <si>
    <t>00-06 BMW X5 AWD</t>
  </si>
  <si>
    <t>00-06 Chevrolet Suburban 1500, Suburban 2500, Tahoe, Avalanche 1500, Avalanche 2500 00-06 GMC Yukon, Yukon Denali, Yukon XL 1500, Yukon XL 2500, Yukon Denali XL 01 GMC Yukon Denali XL Sport Utility</t>
  </si>
  <si>
    <t>G56539</t>
  </si>
  <si>
    <t>G56540</t>
  </si>
  <si>
    <t>G56641</t>
  </si>
  <si>
    <t>G56625</t>
  </si>
  <si>
    <t>00-06 Mazda MPV fabricados a partir de Ago/00</t>
  </si>
  <si>
    <t>G56624</t>
  </si>
  <si>
    <t>G51759</t>
  </si>
  <si>
    <t>01-02 Saturn L100; 01-03 Saturn L200, LW200, LW300; 01-05 Saturn L300; 04 Saturn L300-1, L300-2, L300-3; 00 Saturn LS, LS1, LS2, LW1, LW2</t>
  </si>
  <si>
    <t>G56608</t>
  </si>
  <si>
    <t>01-03 BMW 530i, 97-03 BMW 528i, 525i Sedan</t>
  </si>
  <si>
    <t>G56680</t>
  </si>
  <si>
    <t>G56681</t>
  </si>
  <si>
    <t>01-03 Toyota Highlander AWD; 99-03 Lexus RX300 AWD</t>
  </si>
  <si>
    <t>G56682</t>
  </si>
  <si>
    <t>G64036</t>
  </si>
  <si>
    <t>01-06 Acura MDX; 03-08 Honda Pilot</t>
  </si>
  <si>
    <t>01-06 Hyundai Santa Fe</t>
  </si>
  <si>
    <t>G64083</t>
  </si>
  <si>
    <t>01-10 Ford Courier</t>
  </si>
  <si>
    <t>02-05 Ford Explorer, Mercury Mountaineer</t>
  </si>
  <si>
    <t>02-06 Nissan Sentra</t>
  </si>
  <si>
    <t>02-07 Nissan Altima; 04-08 Nissan Maxima</t>
  </si>
  <si>
    <t>G56677</t>
  </si>
  <si>
    <t>03-06 Chevrolet Express 3500, GMC Savana 3500 con Doble Rodada</t>
  </si>
  <si>
    <t>G51813</t>
  </si>
  <si>
    <t>03-06 Infiniti G35 Coupe, 03-05 Nissan 350Z</t>
  </si>
  <si>
    <t>G51814</t>
  </si>
  <si>
    <t>G51768</t>
  </si>
  <si>
    <t>03-06 Pontiac Vibe AWD; 03-06 Toyota Matrix AWD</t>
  </si>
  <si>
    <t>03-06 Pontiac Vibe; 03-08 Toyota Matrix</t>
  </si>
  <si>
    <t>03-08 Volkswagen Lupo 1.6L; 03-08 Volkswagen Polo 1.6L</t>
  </si>
  <si>
    <t>04-08 Renault Megane II</t>
  </si>
  <si>
    <t>04-09 Chevrolet Aveo, Pontiac G3</t>
  </si>
  <si>
    <t>04-11 Chevrolet Malibu</t>
  </si>
  <si>
    <t>05-06 Ford F450, 550 Super Duty</t>
  </si>
  <si>
    <t>05-06 Ford F450, 550 Super Duty RWD</t>
  </si>
  <si>
    <t>G63887</t>
  </si>
  <si>
    <t>G51915</t>
  </si>
  <si>
    <t>05-08 Audi A6 Quattro Exc. Suspensión de Aire y Deportiva</t>
  </si>
  <si>
    <t>05-08 Dodge Attitude</t>
  </si>
  <si>
    <t>05-08 MAN 18410 Bus with O.E.M. Number 471700007680, 81-43701-6924</t>
  </si>
  <si>
    <t>05-08 MAN 18410 Bus with O.E.M. Number 481700004476, 81-43702-6089</t>
  </si>
  <si>
    <t>05-10 Chrysler 300 RWD; 08-10 Dodge Challenger; 06-10 Dodge Charger RWD; 05-08 Dodge Magnum RWD</t>
  </si>
  <si>
    <t>06-08 Dodge Ram 1500 4WD exc. Mega Cab</t>
  </si>
  <si>
    <t>G64029</t>
  </si>
  <si>
    <t>07-10 Jeep Wrangler</t>
  </si>
  <si>
    <t>07-10 Jeep Wrangler con Llantas 17"; 11 Jeep Wrangler</t>
  </si>
  <si>
    <t>G64080</t>
  </si>
  <si>
    <t>G52249</t>
  </si>
  <si>
    <t>07-13 Acura MDX</t>
  </si>
  <si>
    <t>G52250</t>
  </si>
  <si>
    <t>G52260</t>
  </si>
  <si>
    <t>G64061</t>
  </si>
  <si>
    <t>G51919</t>
  </si>
  <si>
    <t>09-14 Acura TL, TSX</t>
  </si>
  <si>
    <t>G51949</t>
  </si>
  <si>
    <t>G63405</t>
  </si>
  <si>
    <t>55-56 Chevrolet Truck Truck; 48-55 Ford F Series; 61-65 Ford F-100 Pickup; 61-64 Ford F-250 Pickup; 61-66 Ford F-350 Pickup; 65 Ford F100, F350 8cyl 4.7L  4700cc 289cid DOHC; FI; 65-66 Ford F350 8cyl 4.7L  4700cc 289cid DOHC; FI; 66 Ford F350 8cyl 5.8L  5800cc 352cid SOHC; MFI; 68-76 Ford P-350; 75-76 Ford P-400; 68 International 1000B, 1000C, 908B, 908C; 68 International 1100B, 1100C, 1200B, 1200C; 68 International 1300B, 1300C; 65-67 International M Series Van; 68-72 International M1100, M1200; 69 International M1400; 66-83 Jeep CJ5; 66-75 Jeep CJ6; 76-86 Jeep CJ7; 66-72 Jeep DJ5; 66-68 Jeep DJ6; 57-60 Jeep FC150; 63-65 Jeep FC170; 63-66 Jeep Gladiator; 70-73 Jeep Jeepster; 81-85 Jeep Scrambler; 61-67 Jeep Universal</t>
  </si>
  <si>
    <t>55-60 Chrysler 300; 55-66 Chrysler Imperial; 55-56 Chrysler Nassau, St Regis; 51-64 Chrysler New Yorker, Newport, Town &amp; Country; 51-60 Chrysler Saratoga; 51-61 Chrysler Windsor; 63-64 Dodge 880; 51-59 Dodge Coronet; 54-64 Dodge Custom; 60-76 Dodge Dart; 61-62 Dodge Lancer; 51-54 Dodge Meadowbrook; 60-61 Dodge Polara; 58-59 Edsel Corsair, Ranger, Villager; 64-66 Plymouth Barracuda; 53-61 Plymouth Belvedere, Savoy; 51-53 Plymouth Cambridge, Cranbrook; 51-52 Plymouth Concord; 58-61 Plymouth Custom; 70-76 Plymouth Duster; 60-61 Plymouth Fleet Special, Sport Wagon; 56-61 Plymouth Fury; 54-58 Plymouth Plaza; 71-76 Plymouth Scamp; 51-61 Plymouth Suburban; 60-76 Plymouth Valiant; 81 Plymouth Valiant 6cyl 3.7L  3700cc 225cid 2WD; 4BBL; 74-76 Plymouth Valiant Duster 6cyl 3.7L  3700cc 225cid 2WD; 4BBL; 69-75 Plymouth Valiant Super Bee 8cyl 5.2L  5200cc 318cid MFI; 76-77 Plymouth Valiant Super Bee 8cyl 5.9L  5900cc 360cid Turbocharged; SOHC; 78-79 Plymouth Valiant Super Bee 8cyl 5.9L  5900cc 360cid Van; 4BBL</t>
  </si>
  <si>
    <t>65-69 Chrysler 300; 75-76 Chrysler Cordoba; 74-75 Chrysler Imperial; 65-78 Chrysler New Yorker, Newport; 65-78 Chrysler Town &amp; Country; 63-64 Dodge 330, 440; 70-74 Dodge Challenger; 66-76 Dodge Charger; 70-71 Dodge Charger 8cyl 5.2L  5200cc 318cid MFI; 72 Dodge Charger 8cyl 5.9L  5900cc 360cid TBI; 65-76 Dodge Coronet; 65-70 Dodge Coronet 6cyl 3.7L  3700cc 225cid 2WD; 4BBL; 67-71 Dodge Coronet 8cyl 5.2L  5200cc 318cid MFI; 65 Dodge Custom Car; 62 Dodge Dart; 65-78 Dodge Monaco; 69-74 Dodge Monaco 8cyl 5.2L  5200cc 318cid MFI; 72-73 Dodge Monaco 8cyl 5.9L  5900cc 360cid Turbocharged; DOHC; 62-67 Dodge Polara; 75-77 Dodge Royal Monaco; 62-70 Plymouth Belvedere; 62-63 Plymouth Fleet Special; 62-78 Plymouth Fury; 68-74 Plymouth Fury I, Fury II, Fury III; 67 Plymouth GTX, VIP; 73-77 Plymouth Gran Fury; 68-75 Plymouth Roadrunner; 65-66 Plymouth Satellite; 62-64 Plymouth Savoy; 70 Plymouth Superbird</t>
  </si>
  <si>
    <t>65-78 Ford F100 4WD; 67-78 Ford F350; 84-86 Jeep J100 4WD; 67 Jeep J264D 2WD; 65-84 Jeep J364R</t>
  </si>
  <si>
    <t>66 Ford Bronco; 75-83 Ford E-100 Econoline, E-100 Econoline Club Wagon; 75-91 Ford E-150 Econoline, E-150 Econoline Club Wagon; 75-79 Ford F-100, F-250, F-350; 70-74 Ford F-100 Pickup, F-250 Pickup; 75-76 Ford F-150; 77-79 Ford F-150 RWD; 74 Ford F-350 Pickup RWD</t>
  </si>
  <si>
    <t>70-73 Nissan 240Z; 74 Nissan 260Z; 75-78 Nissan 280Z; 79-83 Nissan 280ZX; 84-89 Nissan 300ZX; 73-76 Nissan 610; 77-81 Nissan 810; 90-94 Nissan Axxess; 82-94 Nissan Maxima; 83 Nissan Pulsar; 83-85 Nissan Pulsar NX; 93-02 Nissan Quest</t>
  </si>
  <si>
    <t>70-81 Chevrolet Camaro; 70-81 Pontiac Firebird</t>
  </si>
  <si>
    <t>G63371</t>
  </si>
  <si>
    <t>71-72 Chevrolet Blazer, K10 Pickup, K10 Suburban, K20 Pickup, K20 Suburban 4WD; 71-72 GMC Jimmy, K15/K1500 Pickup, K15/K1500 Suburban, K25/K2500 Pickup, K25/K2500 Suburban</t>
  </si>
  <si>
    <t>71-84 Buick Electra, LeSabre; 85 Buick LeSabre Coupe; 71-78 Buick Riviera; 92-96 Buick Roadmaster Sedan; 64-67 Buick Skylark, Special; 87-92 Cadillac Brougham; 77-96 Cadillac Commercial Chassis; 92-94 Cadillac Commercial Chassis RWD; 77-84 Cadillac DeVille; 77-96 Cadillac Fleetwood; 85-86 Cadillac Fleetwood RWD; 65-70 Chevrolet Bel Air; 75-81 Chevrolet Bel Air Sedan; 69-70 Chevrolet Brookwood, Kingswood, Townsman; 66-70 Chevrolet Caprice; 75 Chevrolet Caprice Convertible; 75-87 Chevrolet Caprice Coupe; 75-96 Chevrolet Caprice Sedan; 91-94 Chevrolet Commercial Chassis; 65-96 Chevrolet Impala; 75-81 Chevrolet Impala Coupe; 75-83 Chevrolet Impala Sedan; 64-67 Chevrolet Malibu; 71-84 Oldsmobile 98; 64-67 Oldsmobile Cutlass, F85; 71-85 Oldsmobile Delta 88; 71-81 Pontiac Bonneville; 71-76 Pontiac Catalina; 75-81 Pontiac Catalina Coupe; 64-67 Pontiac GTO, LeMans, Tempest; 76-81 Pontiac Laurentian CAN; 76-86 Pontiac Parisienne Sedan</t>
  </si>
  <si>
    <t>72-82 Ford Courier; 72-76 Mazda B1600; 77-78 Mazda B1800; 79-84 Mazda B2000; 82-84 Mazda B2200</t>
  </si>
  <si>
    <t>73-74 Ford B100 8cyl 4.7L  4700cc 289cid 4WD; MFI; 66-79 Ford Bronco; 68-74 Ford E-100 Econoline, E-300 Econoline; 68-72 Ford E-200 Econoline; 65-69 Ford F-100 Pickup; 75-79 Ford F-250, F-350 Extended Cab Pickup RWD; 65-72 Ford F-250 Pickup 4WD; 73-74 Ford F-250 Pickup, F-350 Pickup RWD; 65 Ford F100 8cyl 4.7L  4700cc 289cid 4WD; TBI; 66 Ford F100 8cyl 4.7L  4700cc 289cid AWD; DOHC; SFI; 66-78 Ford F100 8cyl 4.7L  4700cc 289cid DOHC; FI; 67-68 Ford F100 8cyl 4.7L  4700cc 289cid DIESEL; 68-70 Ford F100 8cyl 4.7L  4700cc 289cid DOHC; EFI; 67 Ford F350 8cyl 5.8L  5800cc 352cid SOHC; MFI; 67-70 Ford F350 8cyl 4.7L  4700cc 289cid DOHC; FI; 67-78 Ford F350 8cyl 5L  5000cc 302cid FI; 70-77 Ford F350 8cyl 4.7L  4700cc 289cid DOHC; MFI; 84-85 Jeep CJ10 6cyl 4.6L  4600cc 282cid 4WD; 2BBL; 82-83 Jeep CJ5; 82-86 Jeep CJ5D, CJ7 6cyl 4.6L  4600cc 282cid 4WD; 2BBL; 84-86 Jeep CJ5D 6cyl 4.2L  4200cc 258cid 4BBL; 82-86 Jeep CJ7; 74-83 Jeep Cherokee, Wagoneer; 67 Jeep Gladiator; 84-91 Jeep Grand Wagoneer; 68-73 Jeep J-2500; 74-88 Jeep J10, J20; 74-86 Jeep J164, J164V 6cyl 4.6L  4600cc 282cid 4WD; 4BBL; 74-84 Jeep J364R 6cyl 4.6L  4600cc 282cid 4WD; 4BBL; 82-85 Jeep Scrambler</t>
  </si>
  <si>
    <t>73-91 Chevrolet K10 Pickup, K10 Suburban, K20 Pickup, K20 Suburban, K30 Pickup, K10, K20, K5 Blazer, K30, R10 Suburban, V10, V20, V20 Suburban, V30, R3500, V2500 Suburban, V3500, 87-90 Chevrolet Blazer 4WD, 73-91 GMC Jimmy, K15/K1500 Pickup, K15/K1500 Suburban</t>
  </si>
  <si>
    <t>74-77 Ford Mustang 8cyl 5.8L  5800cc 351cid TBI; 74-78 Ford Mustang 8cyl 5L  5000cc 302cid MFI; 74-78 Ford Mustang II</t>
  </si>
  <si>
    <t>75-80 American Motors Pacer; 52-59 Ford Country Sedan; 52-56 Ford Country Squire, Customline, Mainline, Ranch Wagon; 54-56 Ford Courier Sedan Delivery, Skyliner; 52-54 Ford Crestline; 52-57 Ford Custom Car; 58 Ford Custom 300; 55-70 Ford Fairlane; 60-70 Ford Falcon; 61-65 Ford Falcon Sedan Delivery; 65-73 Ford Mustang; 60-65 Ford Ranchero; 52-58 Ford Sunliner, Victoria; 55-57 Ford Thunderbird; 68-71 Ford Torino; 62-64 Jaguar XKE; 78 Mazda GLC; 79-83 Mazda GLC Wagon; 72-74 Mazda RX-3; 75-76 Mazda RX-3 Wagon; 74-78 Mazda RX-4; 59-60 Mercury Colony Park, Commuter, Country Cruiser, Montclair, Monterey, Park Lane; 60-69 Mercury Comet; 67-73 Mercury Cougar; 62-63 Mercury Meteor; 68-71 Mercury Montego; 69-78 Saab 99; 59-68 Volvo 122; 61-73 Volvo 1800 Car</t>
  </si>
  <si>
    <t>75-80 American Motors Pacer; 58 Buick Century, Limited, Roadmaster, Special, Super; 50-55 Chevrolet Truck; 52-59 Ford Country Sedan; 52-56 Ford Country Squire, Customline, Mainline, Ranch Wagon; 54-56 Ford Courier Sedan Delivery, Skyliner; 52-54 Ford Crestline; 52-57 Ford Custom; 58 Ford Custom 300; 56-59 Ford F Series; 60 Ford F-100 Pickup, F-250 Pickup, F-350 Pickup; 65 Ford F350 8cyl 5.8L  5800cc 352cid SOHC; FI; 65-66 Ford F350 8cyl 4.7L  4700cc 289cid DOHC; FI; 66 Ford F350 8cyl 5.8L  5800cc 352cid SOHC; MFI; 55-70 Ford Fairlane; 60-70 Ford Falcon; 69 Ford Falcon 8cyl 5L  5000cc 302cid FI; 61-65 Ford Falcon Sedan Delivery; 65-72 Ford Mustang; 69-73 Ford Mustang 8cyl 5L  5000cc 302cid MFI; 56 Ford Park Lane Wagon; 60-65 Ford Ranchero; 52-58 Ford Sunliner, Victoria; 55-57 Ford Thunderbird; 68-71 Ford Torino; 53-54 GMC Truck; 62-64 Jaguar XKE; 72-74 Mazda 808, RX-3; 75-77 Mazda 808 Wagon; 78 Mazda GLC; 79-83 Mazda GLC Wagon; 75-76 Mazda RX-3 Wagon; 74-78 Mazda RX-4; 59-60 Mercury Colony Park, Commuter, Country Cruiser, Montclair, Monterey, Park Lane; 60-69 Mercury Comet; 67-73 Mercury Cougar; 62-63 Mercury Meteor; 68-71 Mercury Montego; 59 Mercury Voyager; 69-78 Saab 99; 59-68 Volvo 122; 61-73 Volvo 1800</t>
  </si>
  <si>
    <t>75-83 DINA D300 Bus, 78-90 Dina 861 Tractor</t>
  </si>
  <si>
    <t>76-77 Volkswagen Beetle 4cyl 1.6L  1600cc 98cid 1BBL; 76-78 Volkswagen Hormiga 4cyl 1.6L  1600cc 98cid 1BBL; 68-79 Volkswagen Transporter</t>
  </si>
  <si>
    <t>76-78 Volkswagen Hormiga 4cyl 1.6L  1600cc 98cid 1BBL; 70-79 Volkswagen Transporter</t>
  </si>
  <si>
    <t>77 Dodge Colt Hardtop; 77-79 Dodge Colt Coupe; 48-55 Ford F Series; 66-71 Jeep CJ5, CJ6; 65-71 Jeep CJ5D 6cyl 3.8L  3800cc 232cid 2WD; 4BBL; 65 Jeep CJ5S 6cyl 4.2L  4200cc 258cid 4BBL; 65-67 Jeep CJ5S 6cyl 3.8L  3800cc 232cid 2WD; 4BBL; 66-71 Jeep CJ5S 6cyl 4.2L  4200cc 258cid 4WD; 1BBL; 68-70 Jeep CJ5S 6cyl 3.8L  3800cc 232cid 2WD; DOHC; FI; 71 Jeep CJ5S 6cyl 3.8L  3800cc 232cid 2WD; DOHC; MFI; 74 Jeep Cherokee; 61-67 Jeep Dispatcher, Universal; 61-65 Jeep FC150; 63-74 Jeep Wagoneer; 76-82 Jeep Wagoneer 6cyl 4.6L  4600cc 282cid 4WD; FI; 83-86 Jeep Wagoneer 6cyl 4.6L  4600cc 282cid 4WD; MFI; 76-80 Plymouth Arrow Car; 76-79 Plymouth Colt; 56-57 Saab 93; 58-59 Saab 93B, GT750; 63 Saab GT850; 86-95 Suzuki Samurai</t>
  </si>
  <si>
    <t>G63447</t>
  </si>
  <si>
    <t>78-79 Ford Bronco; 75-76 Ford F-100, F-150 4WD; 77-79 Ford F-100, F-150; 70-74 Ford F-100 Pickup</t>
  </si>
  <si>
    <t>79-83 Dodge Colt Hatchback; 84-85 Dodge Colt Wagon; 86-87 Dodge Colt Wagon FWD; 88-91 Dodge Colt Vista Wagon FWD; 89 Eagle Vista CAN; 90-91 Eagle Vista Wagon CAN; 86-94 Hyundai Excel; 84-87 Hyundai Pony; 91-95 Hyundai Scoupe; 83-88 Mitsubishi Cordia, Tredia; 90-94 Mitsubishi Precis; 79-82 Plymouth Champ; 80-83 Plymouth Colt; 84 Plymouth Colt Hatchback; 85-91 Plymouth Colt Vista Wagon FWD</t>
  </si>
  <si>
    <t>G63416</t>
  </si>
  <si>
    <t>80-82 Ford F-250 Extended Cab Pickup 4WD; 83-86 Ford F-250 4WD; 82-85 Ford F-350 4WD; 86 Ford F200 8cyl 5.8L  5800cc 351cid SOHC; FI</t>
  </si>
  <si>
    <t>80-97 Ford F-350, 85-96 F-150, 90-97 Ranger, RWD</t>
  </si>
  <si>
    <t>G63432</t>
  </si>
  <si>
    <t>81-87 Toyota Land Cruiser FJ60(MfrBodyCode) Sport Utility; 88-90 Toyota Land Cruiser</t>
  </si>
  <si>
    <t>G55705</t>
  </si>
  <si>
    <t xml:space="preserve">81-90 Ford Escort, EXP 81-87 Mercury Lynx, LN7 </t>
  </si>
  <si>
    <t>G44926</t>
  </si>
  <si>
    <t>81-92 Toyota Cressida</t>
  </si>
  <si>
    <t>81-93 Dodge D250 Heavy Duty, B350, MB-300, MB-350, 81-93 D350 (Susp. Del. con resortes); 72-80 D200 Heavy Duty, D300; 72-80 B300; 70-80 CB-300, MB-400; 74-80 PB300 Van; 81-83 PB350 Van</t>
  </si>
  <si>
    <t>82 Dodge D50 4WD; 87-89 Dodge Raider; 87-93 Dodge Ram 50 4WD; 83-94 Mitsubishi Mighty Max 4WD; 83-91 Mitsubishi Montero; 84-86 Toyota Van; 87-89 Toyota Van RWD; 88 Toyota Van Wagon RWD</t>
  </si>
  <si>
    <t>82 Dodge D50 4WD; 87-93 Dodge Ram 50 4WD; 83-94 Mitsubishi Mighty Max 4WD</t>
  </si>
  <si>
    <t>G63419</t>
  </si>
  <si>
    <t>G51047</t>
  </si>
  <si>
    <t>83-87 Dodge Charger; 81-90 Dodge Omni; 87-89 Plymouth Expo CAN; 81-90 Plymouth Horizon; 83-85 Plymouth Turismo</t>
  </si>
  <si>
    <t>G55729</t>
  </si>
  <si>
    <t>84-85 Chrysler Daytona, Laser, New Yorker CAN; 84 Chrysler E Class, Executive Sedan; 85 Chrysler Executive Limousine; 84-85 Dodge 600, Aries, Caravan, Daytona; 85 Dodge Lancer; 84-85 Plymouth Caravelle, Reliant, Voyager</t>
  </si>
  <si>
    <t>G55708</t>
  </si>
  <si>
    <t>84-85 Mercury Topaz, 84-85 Ford Tempo</t>
  </si>
  <si>
    <t>G44451</t>
  </si>
  <si>
    <t>84-86 Buick Skyhawk; 86-91 Buick Skylark; 86-87 Buick Somerset; 85 Buick Somerset Regal; 84-86 Cadillac Cimarron; 84-86 Chevrolet Cavalier; 85-86 Oldsmobile Calais; 84-86 Oldsmobile Firenza; 85-86 Pontiac Grand Am; 84-85 Pontiac J2000, J2000 Sunbird; 86-87 Pontiac Sunbird</t>
  </si>
  <si>
    <t>84-87 Chevrolet Corvette</t>
  </si>
  <si>
    <t>84-89 Toyota Van Coil(RearSpringType); 88 Toyota Van Wagon Coil(RearSpringType)</t>
  </si>
  <si>
    <t>84-93 Chrysler Daytona CAN; 83-84 Chrysler E Class, Executive Sedan; 85 Chrysler Executive Limousine; 90-93 Chrysler Imperial; 84-86 Chrysler Laser; 82-89 Chrysler Lebaron K, Magnum K 4cyl 2.2L  135cid 2BBL; 83-93 Chrysler New Yorker; 86-88 Chrysler Town &amp; Country; 82-83 Dodge 400; 83-88 Dodge 600; 81-89 Dodge Aries; 84-93 Dodge Daytona; 87-88 Dodge Daytona Pacifica; 85-89 Dodge Lancer; 87-94 Dodge Shadow; 89-95 Dodge Spirit; 89-95 Plymouth Acclaim; 83-87 Plymouth Caravelle; 88 Plymouth Caravelle FWD; 81-89 Plymouth Reliant; 87-94 Plymouth Sundance</t>
  </si>
  <si>
    <t>85-93 Volkswagen Cabriolet; 90-92 Volkswagen Corrado; 75-84 Volkswagen Rabbit; 75-89 Volkswagen Scirocco</t>
  </si>
  <si>
    <t>86-87 Buick Somerset; 85 Buick Somerset Regal; 87-88 Cadillac Cimarron; 82-91 Chevrolet Cavalier; 85-87 Oldsmobile Calais; 88-91 Oldsmobile Cutlass Calais; 82-88 Oldsmobile Firenza; 85-91 Pontiac Grand Am; 88-91 Pontiac Sunbird</t>
  </si>
  <si>
    <t>86-88 Nissan Multi CAN; 86-90 Nissan Pulsar NX; 87-90 Nissan Sentra FWD; 91-92 Nissan Sentra CAN; 85-89 Nissan Stanza Sedan</t>
  </si>
  <si>
    <t>G55731</t>
  </si>
  <si>
    <t xml:space="preserve">86-89 Acura Integra </t>
  </si>
  <si>
    <t>G44944</t>
  </si>
  <si>
    <t>86-89 Hyundai Excel; 87-89 Mitsubishi Precis</t>
  </si>
  <si>
    <t>G55518</t>
  </si>
  <si>
    <t xml:space="preserve">86-93 Ford Taurus Sedan, 86-93 Mercury Sable Sedan, </t>
  </si>
  <si>
    <t>86-97 Ford F-350 4WD</t>
  </si>
  <si>
    <t>G63612</t>
  </si>
  <si>
    <t>87-89 Toyota Van 4WD; 88 Toyota Van Wagon</t>
  </si>
  <si>
    <t>87-91 Chevrolet Beretta, Corsica; 92-94 Chevrolet Cavalier; 92-94 Pontiac Sunbird</t>
  </si>
  <si>
    <t>G55588</t>
  </si>
  <si>
    <t>87-91 Toyota Camry Wagon</t>
  </si>
  <si>
    <t>87-95 Jeep Wrangler YJ(MfrBodyCode)</t>
  </si>
  <si>
    <t>6848SE</t>
  </si>
  <si>
    <t>87-95 Nissan Pathfinder 4WD; 95-97 Nissan Pickup 4WD</t>
  </si>
  <si>
    <t>G55766</t>
  </si>
  <si>
    <t>88 Honda Civic Hatchback, 88 Honda Civic Sedan, 88 Honda CRX</t>
  </si>
  <si>
    <t>88-00 Chevrolet C1500, C2500, C3500, K1500, K2500, K3500 01-02 Chevrolet C3500 HD, 88-00 GMC C1500, C2500, C3500, K1500, K2500, K3500 92-96 GMC C3500 Coil(FrontSpringType), Leaf(RearSpringType), 01-02 GMC C3500 HD, 92-96 GMC C3500 Leaf(FrontSpringType)</t>
  </si>
  <si>
    <t>G63366</t>
  </si>
  <si>
    <t>88-91 Chevrolet C3500 Cab &amp; Chassis; 75-80 Chevrolet P10; 79-89 Chevrolet P20; 75-99 Chevrolet P30; 87-88 Chevrolet R20, R30 Crew Cab Pickup; 89 Chevrolet R2500, R3500; 75-78 GMC C25, C35, P15, P35 Crew Cab Pickup; 79-86 GMC C2500 Crew Cab Pickup; 88-91 GMC C3500 Cab &amp; Chassis; 79-80 GMC P1500; 79-89 GMC P2500; 79-99 GMC P3500; 87-89 GMC R2500 Crew Cab Pickup; 87-91 GMC R3500</t>
  </si>
  <si>
    <t>G51249</t>
  </si>
  <si>
    <t>89-92 Dodge Colt Hatchback; 89-91 Eagle Summit; 92 Eagle Summit Hatchback; 92-95 Hyundai Elantra Non-ABS; 89-92 Mitsubishi Mirage; 89 Plymouth Colt Hatchback; 90-91 Plymouth Colt Hatchback FWD</t>
  </si>
  <si>
    <t>G56592</t>
  </si>
  <si>
    <t>90-00 Lexus LS400 Coil(RearSpringType)</t>
  </si>
  <si>
    <t>G44497</t>
  </si>
  <si>
    <t>90-92 BMW 525i Exc. Suspensión Ajustable fabricado desde Ago/90 hasta antes de Sep/92; 94-95 BMW 530i Sedan; 90-93 BMW 535i</t>
  </si>
  <si>
    <t>G55774</t>
  </si>
  <si>
    <t xml:space="preserve">90-93 Honda Accord </t>
  </si>
  <si>
    <t>G44856</t>
  </si>
  <si>
    <t>90-93 Volvo 240; 75-84 Volvo 242; 75-89 Volvo 244, 245; 76-81 Volvo 262; 76-82 Volvo 264; 76-81 Volvo 265; 84 Volvo DL, GLE</t>
  </si>
  <si>
    <t>90-94 Nissan Axxess; 89-94 Nissan Maxima</t>
  </si>
  <si>
    <t>90-96 Buick LeSabre; 91-96 Buick Park Avenue; 93 Cadillac 60 Special; 91-92 Cadillac Brougham; 91 Cadillac Commercial Chassis; 92-93 Cadillac Commercial Chassis FWD; 91-93 Cadillac DeVille, Fleetwood; 92-96 Oldsmobile 88; 91-96 Oldsmobile 98; 90-91 Oldsmobile Delta 88; 90-96 Pontiac Bonneville; 98-99 Pontiac Bonneville Air(RearSpringType)</t>
  </si>
  <si>
    <t>G51188</t>
  </si>
  <si>
    <t>90-96 Nissan 300ZX 2+2</t>
  </si>
  <si>
    <t>G51189</t>
  </si>
  <si>
    <t>G63621</t>
  </si>
  <si>
    <t>G44477</t>
  </si>
  <si>
    <t>92-94 Toyota Camry FWD</t>
  </si>
  <si>
    <t>G44999</t>
  </si>
  <si>
    <t>92-98 Buick Skylark; 92-96 Chevrolet Beretta, Corsica; 87-94 Chevrolet Cavalier; 98-01 Chevrolet Metro Non-ABS; 95-07 Chevrolet Monte Carlo; 85-88 Chevrolet Nova; 98-02 Chevrolet Prizm; 89-91 Chevrolet Sprint; 87-93 Chrysler Daytona CAN; 88-93 Chrysler Dynasty CAN; 00 Chrysler Grand Voyager; 90 Chrysler Imperial; 91-93 Chrysler Imperial CAN; 90-00 Chrysler Town &amp; Country; 00-07 Chrysler Voyager; 84-00 Dodge Caravan; 78-83 Dodge Challenger; 71-84 Dodge Colt; 85 Dodge Colt Wagon; 86-91 Dodge Colt Wagon FWD; 86-93 Dodge Daytona; 87-88 Dodge Daytona Pacifica; 87-91 Dodge Daytona Base; 89-90 Dodge Daytona ES Turbo; 89-91 Dodge Daytona ES; 91 Dodge Daytona Iroc; 88-93 Dodge Dynasty; 88-00 Dodge Grand Caravan; 97-99 Dodge Grand Caravan DiscRear; 95-99 Dodge Neon; 90 Dodge Omni; 87-94 Dodge Shadow; 89-95 Dodge Spirit; 89 Eagle Vista CAN; 90-91 Eagle Vista Wagon CAN; 82-88 Ford EXP; 81-90 Ford Escort; 78-83 Ford Fairmont; 88-93 Ford Festiva; 81-82 Ford Granada; 83-86 Ford LTD; 79-93 Ford Mustang; 86-93 Ford Taurus Sedan; 94-07 Ford Taurus; 84-94 Ford Tempo; 80-86 Ford Thunderbird; 87-88 Ford Thunderbird Non-ABS; 95-03 Ford Windstar; 89-94 Geo Metro; 95-97 Geo Metro Non-ABS; 89-97 Geo Prizm; 76-85 Honda Accord; 79-87 Honda Prelude; 95-05 Hyundai Accent; 86-89 Hyundai Excel; 82-87 Lincoln Continental; 84-92 Lincoln Mark VII; 81-85 Mazda GLC Hatchback; 86-91 Mazda RX-7; 79-93 Mercury Capri; 80-82 Mercury Cougar XR-7; 81-82 Mercury Cougar Base; 82 Mercury Cougar GS; 83-88 Mercury Cougar; 82-83 Mercury LN7; 81-87 Mercury Lynx; 83-86 Mercury Marquis; 86-05 Mercury Sable; 84-94 Mercury Topaz; 78-83 Mercury Zephyr; 83-88 Mitsubishi Cordia, Tredia; 95-05 Mitsubishi Eclipse; 97-02 Mitsubishi Mirage; 87-89 Mitsubishi Precis; 80-88 Nissan 200SX; 79-82 Nissan 210, 310; 89-94 Nissan 240SX; 70-73 Nissan 240Z; 74-75 Nissan 260Z; 75-78 Nissan 280Z; 79-83 Nissan 280ZX; 78-81 Nissan 510; 81 Nissan 810; 00-01 Nissan Altima; 90-94 Nissan Axxess; 74-78 Nissan B210; 76-78 Nissan F10; 82-94 Nissan Maxima; 86-88 Nissan Maxima Sedan; 86-90 Nissan Pulsar NX; 90-92 Nissan Stanza; 92-98 Oldsmobile Achieva; 89-95 Plymouth Acclaim; 76-80 Plymouth Arrow Car; 79-82 Plymouth Champ; 76-79 Plymouth Colt Sedan; 80-83 Plymouth Colt Hatchback; 84-91 Plymouth Colt Vista; 87-89 Plymouth Expo CAN; 88-95 Plymouth Grand Voyager; 96-00 Plymouth Grand Voyager Non-ABS; 90 Plymouth Horizon Hatchback; 95-99 Plymouth Neon; 78-83 Plymouth Sapporo; 84-00 Plymouth Voyager; 84-88 Pontiac Fiero; 89-99 Pontiac Firefly CAN; 92-98 Pontiac Grand Am; 89-01 Suzuki Swift; 72-73 Toyota Carina; 86-89 Toyota Celica; 90-91 Toyota Celica AWD; 92-93 Toyota Celica GT; 88 Toyota Corolla DLX; 89-02 Toyota Corolla; 79-82 Toyota Corona; 78-92 Toyota Cressida; 85-95 Toyota MR2; 92-99 Toyota Paseo; 81-84 Toyota Starlet; 80-99 Toyota Tercel</t>
  </si>
  <si>
    <t>6852SE</t>
  </si>
  <si>
    <t>92-99 Chevrolet C1500 Suburban, C2500 Suburban RWD; 95-99 Chevrolet Tahoe RWD; 00-02 Dodge Ram 3500 RWD; 88-99 GMC C1500, C2500 RWD; 92-99 GMC C1500 Suburban RWD; 95-99 GMC Yukon RWD</t>
  </si>
  <si>
    <t>G44903</t>
  </si>
  <si>
    <t>93 Asuna GT, SE; 88-93 Pontiac LeMans</t>
  </si>
  <si>
    <t>93 Asuna GT, SE; 89-94 Audi 100 Quattro; 89-90 Audi 200 Quattro Wagon; 80-87 Audi 4000; 84-87 Audi 4000 Quattro; 88-92 Audi 80, 80 Quattro; 88-95 Audi 90, 90 Quattro; 83-87 Audi Coupe; 90-91 Audi Coupe Quattro; 90-94 Audi V8 Quattro; 95-99 BMW 318ti; 97-05 Buick Park Avenue; 97-99 Buick Riviera; 95-05 Chevrolet Cavalier; 04-05 Chevrolet Classic; 97-03 Chevrolet Malibu; 98-01 Chevrolet Metro Non-ABS; 89-91 Chevrolet Sprint; 99-04 Chrysler 300M; 93-04 Chrysler Concorde, Intrepid; 87-89 Chrysler Conquest; 83 Chrysler E Class, Executive Sedan; 94-01 Chrysler LHS; 00-02 Chrysler Neon CAN; 83-96 Chrysler New Yorker; 01-10 Chrysler PT Cruiser; 95 Chrysler Sebring; 96-00 Chrysler Sebring Coupe; 82-83 Dodge 400; 83 Dodge 600; 81-83 Dodge Aries; 83-87 Dodge Charger; 89 Dodge Colt Hatchback Manual Steering; 90-91 Dodge Colt Hatchback; 92-95 Dodge Colt; 93-04 Dodge Intrepid; 95-05 Dodge Neon; 78-89 Dodge Omni; 82-84 Dodge Rampage; 91-93 Eagle 2000 GTX CAN; 94-97 Ford Aspire Non-ABS; 82-88 Ford EXP; 81-96 Ford Escort; 00-05 Ford Focus Hatchback; 89-97 Ford Probe; 94-05 Ford Taurus Sedan; 06-07 Ford Taurus; 84-85 Ford Tempo; 89-94 Geo Metro; 95-97 Geo Metro Non-ABS; 85-87 Honda Civic Wagon 4WD; 92-95 Hyundai Elantra Non-ABS; 90-94 Hyundai Excel; 89-94 Hyundai Sonata; 91-96 Infiniti G20; 92-02 Lexus ES300; 90-94 Mazda 323; 83-97 Mazda 626; 86-87 Mazda 626 Automatic; 81-83 Mazda GLC Hatchback; 84-85 Mazda GLC; 88-97 Mazda MX-6; 90-03 Mazda Protege; 91-93 Mercury Capri; 82-83 Mercury LN7; 81-87 Mercury Lynx; 94-02 Mercury Sable Sedan; 03-05 Mercury Sable; 84-85 Mercury Topaz; 91-96 Mercury Tracer; 93-98 Mercury Villager; 90-94 Mitsubishi Eclipse, Precis; 92-95 Mitsubishi Expo; 92-94 Mitsubishi Expo LRV; 89-98 Mitsubishi Galant; 89-96 Mitsubishi Mirage; 87-89 Mitsubishi Starion; 95-98 Nissan 200SX; 84-86 Nissan 300ZX; 90-96 Nissan 300ZX 2+2; 00-01 Nissan Altima; 89-94 Nissan Maxima; 87-88 Nissan Multi CAN; 91-93 Nissan NX; 83 Nissan Pulsar; 83-90 Nissan Pulsar NX; 93-98 Nissan Quest; 82-99 Nissan Sentra; 87-90 Nissan Sentra FWD; 91-92 Nissan Sentra FWD Non-ABS; 87-89 Nissan Stanza Sedan; 99-04 Oldsmobile Alero; 97-99 Oldsmobile Cutlass; 89 Plymouth Colt Hatchback; 90-91 Plymouth Colt Hatchback FWD; 92-93 Plymouth Colt; 87-89 Plymouth Expo CAN; 78-89 Plymouth Horizon; 90-94 Plymouth Laser; 95-99 Plymouth Neon; 81-83 Plymouth Reliant; 83 Plymouth Scamp; 83-85 Plymouth Turismo; 89-99 Pontiac Firefly CAN; 99-05 Pontiac Grand Am; 88-93 Pontiac LeMans; 95-05 Pontiac Sunfire; 93-98 Saab 900; 95-02 Suzuki Esteem; 89-01 Suzuki Swift; 95-04 Toyota Avalon; 87-01 Toyota Camry; 75-93 Toyota Celica; 74-02 Toyota Corolla; 75-79 Toyota Corolla Wagon; 88 Toyota Corolla, Tercel FX; 99-03 Toyota Solara; 86-91 Toyota Supra; 83-86 Toyota Tercel; 87 Toyota Tercel Wagon; 87-93 Volkswagen Fox; 82-88 Volkswagen Quantum; 71-79 Volkswagen Super Beetle; 90-93 Volvo 240; 75-84 Volvo 242; 75-89 Volvo 244, 245; 76-81 Volvo 262; 76-82 Volvo 264; 76-81 Volvo 265</t>
  </si>
  <si>
    <t>G55911</t>
  </si>
  <si>
    <t>93-96 Mitsubishi Mirage, 95 Mitsubishi Mirage Sedan, 93-95 Dodge Colt, 93-96 Eagle Summit Coupe, 93-96 Eagle Summit Sedan, 93-94 Plymouth Colt</t>
  </si>
  <si>
    <t>6857SE</t>
  </si>
  <si>
    <t>93-97 Ford F Super Duty con unidade de E.O.</t>
  </si>
  <si>
    <t>93-97 Ford Probe; 93-97 Mazda 626, MX-6</t>
  </si>
  <si>
    <t>6859SE</t>
  </si>
  <si>
    <t>94-02 Dodge Ram 1500, Ram 2500, Ram 3500 RWD GAS</t>
  </si>
  <si>
    <t>94-95 Ford Sable 6cyl 3.8L  3800cc 232cid 2WD; TBI; 86-95 Ford Taurus Wagon; 86-95 Mercury Sable Wagon</t>
  </si>
  <si>
    <t>94-98 Ford F700</t>
  </si>
  <si>
    <t>G56573</t>
  </si>
  <si>
    <t>G56574</t>
  </si>
  <si>
    <t>95-02 Kia Sportage</t>
  </si>
  <si>
    <t>G55881</t>
  </si>
  <si>
    <t>G56527</t>
  </si>
  <si>
    <t>G56528</t>
  </si>
  <si>
    <t>G56761</t>
  </si>
  <si>
    <t>96-05 Ford Taurus Wagon; 96-05 Mercury Sable Wagon</t>
  </si>
  <si>
    <t>96-97 Ford Sable 6cyl 3L  3000cc 183cid 2WD; 2BBL; 98-02 Ford Sable 6cyl 3L  2966cc 181cid 2WD; 2BBL; 96-05 Ford Taurus Wagon; 96-02 Mercury Sable Wagon; 03-05 Mercury Sable</t>
  </si>
  <si>
    <t>96-99 Acura SLX 4WD; 92-02 Isuzu Trooper; 99-01 Isuzu VehiCROSS</t>
  </si>
  <si>
    <t>G51097</t>
  </si>
  <si>
    <t>96-99 Audi A4; 96-00 Audi A4 Quattro; 98-01 Volkswagen Passat FWD</t>
  </si>
  <si>
    <t>97 BMW 318I 4cyl 1.8L  1800cc 110cid 2BBL; 92-98 BMW 318i, 318is; 00 BMW 323Ci, 323i, 328Ci; 98-99 BMW 323i; 01-06 BMW 325Ci, 330Ci; 92-05 BMW 325i; 96-00 BMW 328i; 01-05 BMW 330i</t>
  </si>
  <si>
    <t>G51264</t>
  </si>
  <si>
    <t>97-01 Honda Prelude</t>
  </si>
  <si>
    <t>6861SE</t>
  </si>
  <si>
    <t>97-02 Ford Expedition, F-150 4WD Torsion Bar(FrontSpringType); 97-99 Ford F-250 4WD Torsion Bar(FrontSpringType); 97-03 Ford Lobo Pick UP 4WD</t>
  </si>
  <si>
    <t>97-02 Ford Expedition; 98-02 Lincoln Navigator RWD</t>
  </si>
  <si>
    <t>97-04 Ford F-150, F-250, F-150 Heritage 4WD, Ford Expedition</t>
  </si>
  <si>
    <t>6862SE</t>
  </si>
  <si>
    <t>97-98 Ford F-250 4WD</t>
  </si>
  <si>
    <t>98-02 Mazda 626</t>
  </si>
  <si>
    <t>G56691</t>
  </si>
  <si>
    <t xml:space="preserve">98-02 Mazda 626 </t>
  </si>
  <si>
    <t>G56689</t>
  </si>
  <si>
    <t>G56690</t>
  </si>
  <si>
    <t>98-05 VW Passat 2WD; 98-04 Audi A6</t>
  </si>
  <si>
    <t>99-00 Chrysler Cirrus, Dodge Stratus Sedán, Plymouth Breeze</t>
  </si>
  <si>
    <t>G56565</t>
  </si>
  <si>
    <t xml:space="preserve">99-00 Hyundai Sonata </t>
  </si>
  <si>
    <t>G56566</t>
  </si>
  <si>
    <t>99-04 Chrysler 300M; 98-04 Chrysler Concorde, Intrepid; 99-01 Chrysler LHS; 98-04 Dodge Intrepid</t>
  </si>
  <si>
    <t>6827SE</t>
  </si>
  <si>
    <t>99-04 Ford F250 Super Duty 4WD</t>
  </si>
  <si>
    <t>99-06 Ford F-250 Super Duty RWD; 99-10 Ford F-350 Super Duty RWD</t>
  </si>
  <si>
    <t>Amortiguador de Cabina con Número de E.O. VW 2R0.899.515, TJG.899.515</t>
  </si>
  <si>
    <t>BLUEBIRD SCHOOL BUS Models with O.E.M. Number 70317; FORD LA, LS &amp; LST - Conventional Cab LN &amp; LNT - Conventional Cab, L, LT &amp; LTS - Conventional Cab Models with O.E.M. Number F1HT-18045-RB, F1HZ-18124-C, F1HZ-18124-K; STERLING TRUCK Models with O.E.M. Number F1HZ-18124-K</t>
  </si>
  <si>
    <t>646177S</t>
  </si>
  <si>
    <t>CHALLENGE Cement Mixer; LINK/HIGH-STEER 6000 Steering Stabilizer; NEWAY SUSPENSION SYSTEMS Self - Steering Axle Shocks; OSHKOSH MOTORS Additional O.E.M. Interchanges 2034140; PIERCE MANUFACTURING INC. Additional O.E.M. Interchanges 2034140; SPRING VALLEY SS130L Steering Stabilizer, SS120 Steering Stabilizer</t>
  </si>
  <si>
    <t>NA</t>
  </si>
  <si>
    <t>CHEVROLET TRUCK &amp; GMC TRUCK O.E.M. Interchange 5554959; VOLVO 3000, 4000 &amp; 9000 Series -- Special Unit -- Four Shock Absorbers Required Per Axle, Addicional O.E.M. Interchange 1091366, 37001--5; WESTERN STAR 5900 &amp; 6900 Series - Heritage Class All with 4 shock Front System, Additional O.E.M. Interchanges 615016, 676081, 676082</t>
  </si>
  <si>
    <t>CHEVROLET TRUCK C - Series (C4500, C5500) Kodiak - 1983- 99 C Chassis -- Conventional Cab with 9100 to 17500 lb Rear Axle, C - Series (C6500, C7500, C8500) Kodiak - 1983- 99 Conventional Cab with 9100 to 17500 lb Rear Axle, C - Series (C4500, C5500) Topkick - 1983- 99 C Chassis -- Conventional Cab with 9100 to 17500 lb Rear Axle</t>
  </si>
  <si>
    <t>FORD AeroMax Series 9500 Series with O.E.M. Number F6HZ--5K407--AB</t>
  </si>
  <si>
    <t>FORD 1990- 91 CL--9000, CLT--9000 with Multileaf Spring, Models with O.E.M. Number F1HZ--18124--H; STERLING TRUCK Models with O.E.M. Number F1HZ--18124--H; VOLVO FE611, FE614 Front after CH419306, FE614 Tractor, FE615, FE715, Additional O.E.M. Interchanges 3953643, 6771501</t>
  </si>
  <si>
    <t>FORD F Series - F550, F650, F750 Models</t>
  </si>
  <si>
    <t>FORD LN &amp; LNT - Conventional Cab</t>
  </si>
  <si>
    <t>Freightliner CC FRED (Front End Diesel Chassis) with OEM # 16-18095-000</t>
  </si>
  <si>
    <t>FREIGHTLINER CUSTOM CHASSIS HT45 Step Van, MT55 Step Van, F65 School bus chassis, M-Line Walk in Van with O.E.M. Number MAE 16949, P117099; MAECO UPS Trucks with O.E.M. Number 16949; FREIGHTLINER Business Class - FL50, 60, 70, 80, Freightliner Additional O.E.M. Numbers 654725; STERLING TRUCK Acterra models with 15000 lb Rear Suspension; THOMAS SCHOOL BUS Models with O.E.M. Number 680-326-0000 &amp; GBL654725; OSHKOSH MOTORS &amp; UPS TRUCK with O.E.M. Number P117099</t>
  </si>
  <si>
    <t>FREIGHTLINER FL 360 Models with OEM Number MK632642</t>
  </si>
  <si>
    <t>FREIGHTLINER FLD Series -- 112 &amp; 120 Conventional Truck &amp; Tractor 1989 -&gt; FL112 Daycab with Air Suspension</t>
  </si>
  <si>
    <t>FREIGHTLINER Business Class - M2, Freightliner Additional O.E.M. Numbers 671946</t>
  </si>
  <si>
    <t>FREIGHTLINER Business Class - M2, Freightliner Additional O.E.M. Numbers 680651</t>
  </si>
  <si>
    <t>FREIGHTLINER BUSINESS CLASS M2, 2002 &amp; Up Trucks with Leaf Spring Suspensions, 2011 Models with O.E.M. Number 18--60767--000 Models with O.E.M. Number 659080</t>
  </si>
  <si>
    <t>FREIGHTLINER Freightliner Additional O.E.M. Numbers 654875; FREIGHTLINER CUSTOM CHASSIS MT135. Oshkosh Motor Home with O.E.M. Number GBL654875, Models with O.E.M. Number P116168 (F&amp;R); OSHKOSH MOTORS Motor Home with O.E. Number GBL654875</t>
  </si>
  <si>
    <t>FREIGHTLINER Models with O.E.M. Number 6813260200</t>
  </si>
  <si>
    <t>GMC TRUCK TopKick</t>
  </si>
  <si>
    <t>Hendrickson Primaax - Series Suspension with OEM # 60657-005</t>
  </si>
  <si>
    <t>HINO 300 Series 514 Models (2.5 - 3 Ton) with OEM Numbers 48511-37280, 48511-80123</t>
  </si>
  <si>
    <t>HINO 300 Series 514 Models (2.5 - 3 Ton) with OEM Numbers 48531-80745, 48531-37210</t>
  </si>
  <si>
    <t>HINO 300 Series 716, 816 Models (4 - 5 Ton) with OEM Number 48511-80130, 48511-37290</t>
  </si>
  <si>
    <t>HINO 300 Series 716, 816 Models (4 - 5 Ton) with OEM Number 48531-37380</t>
  </si>
  <si>
    <t>HINO 500 Series 1018 Models (8 Ton) with OEM Number 48500-3430</t>
  </si>
  <si>
    <t>HINO Bus Series 616, 716, 816 Models with OEM Number 48511-89215, 48511-37260</t>
  </si>
  <si>
    <t>HINO Bus Series 716, 816 Models with OEM Number 48531-37200</t>
  </si>
  <si>
    <t xml:space="preserve">INTERNATIONAL Cab Shocks Models with O.E.M. Number 2590916C1, 2597458C91, 2601488C91, OE14771, 2602021C1, 2590915C1; 2009 LoneStar Models With O.E.M. Number 2600491C91; 2013 Pro-Star Models With 56" or 72" Hi Roof Sleeper with O.E.M. Number 2593803C91; Models with Link Cabmate Suspensions with O.E.M. Number 1201-9014, 1201-9021, 1201-9013, 1201-9018; LINK MANUFACTURING Cab Shocks Models with Link Cab Suspension 1201-9018, 1201-9013, 1201-9014, 1201-9021, </t>
  </si>
  <si>
    <t>ISUZU ELF 200 Models with OEM Number 8-98197-653-0</t>
  </si>
  <si>
    <t>ISUZU ELF 200, 300 Models with OEM Numbers 8-98197-653-0, 8-98093-668-0, 8-98018780-0; GMC TRUCK Models with OEM Numbers 98018780, 98093668</t>
  </si>
  <si>
    <t>ISUZU ELF 300 Models with OEM Number 8-97253-605-0, 444329, 5872000730</t>
  </si>
  <si>
    <t>KENWORTH Series T470, T660, T700, W900, W900B, W900L, W900S, T800, T800B, T800B(8x4), T800SH, T800H, T800W, T440 - Models with Air Glide 230 (AG230) Rear Air Suspension with O.E.M. Number 671656</t>
  </si>
  <si>
    <t>KENWORTH T-2000 with PowerPacker Cab Suspension after 6/28/98</t>
  </si>
  <si>
    <t>MACK 02-07 R, RD Series - Models with O.E.M. Numbers 14QK--2111, 14QK--2111--P2, 14QK--391BM2</t>
  </si>
  <si>
    <t>MACK CL Series, 2002-07 CV--713 Models with O.E.M number 14QK--391BM</t>
  </si>
  <si>
    <t>MERITOR MTA 25T / MTA 30T Trailer Air Suspension O.E.M. A-7805F-1020, 671506</t>
  </si>
  <si>
    <t>Paquete de mangueras HiJackers</t>
  </si>
  <si>
    <t>PETERBILT 1981-&gt; 377 &amp; 379 Conventional Models with Unibuilt Cab, 2008-&gt; 389 Models with 70” Sleepers</t>
  </si>
  <si>
    <t>Peterbilt 335 Day Cab</t>
  </si>
  <si>
    <t>PETERBILT Models with PowerPacker Cab Suspension</t>
  </si>
  <si>
    <t>Sterling Acterra Models with O.E.M. Number (18-43504-000)</t>
  </si>
  <si>
    <t>THOMAS SCHOOL BUS Saf-T-Liner School bus MVP-ER &amp; MVP-EF with OEM #  70445, 61300219, 61300222 and 61300223</t>
  </si>
  <si>
    <t>VOLVO Additional O.E.M. Interchanges 1091360, 22017530, 22007703, GMC TRUCK 1973- 80 T, W Chassis -- 72” BBC Steel Tilt Cab with V--6 Diesel Engine</t>
  </si>
  <si>
    <t>VW Autobús 17 / 18 Ton.</t>
  </si>
  <si>
    <t>VW Autobús Dedalus 8/9 Ton.</t>
  </si>
  <si>
    <t>VW Constellation 17250E / 24250E (Dist. Entre ejes 3650mm)</t>
  </si>
  <si>
    <t>VW Constellation 17250E / 24250E (Dist. Entre ejes 4340/4800/2507 mm)</t>
  </si>
  <si>
    <t>VW Worker 8.150FEB / 11.130 / 11.140 / 11.160 / 13.130 / 14.210</t>
  </si>
  <si>
    <t>WESTERN STAR 1986 -&gt; Heritage Constellation models</t>
  </si>
  <si>
    <t>WESTERN STAR 5900 &amp; 6900 Series - Heritage Class Models with O.E.M. Number 04--9041375 &amp; CP--5222 REAR</t>
  </si>
  <si>
    <t>WESTERN STAR Constellation Day Cab Models, Models with O.E.M. Numbers 654916</t>
  </si>
  <si>
    <t>Fleetline HD Shocks</t>
  </si>
  <si>
    <t>GasSLX</t>
  </si>
  <si>
    <t>Steering Dampers</t>
  </si>
  <si>
    <t>Accessories</t>
  </si>
  <si>
    <t>Strut Mounts</t>
  </si>
  <si>
    <t>Load Carriers</t>
  </si>
  <si>
    <t>Guardian Hydraulic Shocks</t>
  </si>
  <si>
    <t>HiJackers</t>
  </si>
  <si>
    <t>LTV Shocks</t>
  </si>
  <si>
    <t>Proguard Shocks</t>
  </si>
  <si>
    <t>ProGuard Shocks</t>
  </si>
  <si>
    <t>Specialty Shocks</t>
  </si>
  <si>
    <t>Steering Stabilizers</t>
  </si>
  <si>
    <t>Ultra Shocks</t>
  </si>
  <si>
    <t>Guardian Hydraulic Truck Shocks</t>
  </si>
  <si>
    <t>MaxControl Monotube Shocks</t>
  </si>
  <si>
    <t>Guardian Shocks</t>
  </si>
  <si>
    <t>Ultra Struts</t>
  </si>
  <si>
    <t>Ultra Cartridges</t>
  </si>
  <si>
    <t>Ultra Spring Seats</t>
  </si>
  <si>
    <t>ReadyMount</t>
  </si>
  <si>
    <t>Ultra Truck Shocks</t>
  </si>
  <si>
    <t>Reemplaza al 69577</t>
  </si>
  <si>
    <t>EQUIPO PESADO</t>
  </si>
  <si>
    <t>BTO</t>
  </si>
  <si>
    <t>PETERBILT Models with PowerPacker Cab Suspension O.E.M. Number PP1059870</t>
  </si>
  <si>
    <t>Hendrickson Truck Models w/ OE 60670-12</t>
  </si>
  <si>
    <t>International Models w/ OE 3533356C3</t>
  </si>
  <si>
    <t>WORKHORSE Step Van Models with O.E.M. Number W0007363</t>
  </si>
  <si>
    <t>04-09 FORD F Series - F450, F550, F650, F750 Models; INTERNATIONAL Models with OEM Number 3584116C2, 3584116C1</t>
  </si>
  <si>
    <t>92-13 BLUEBIRD SCHOOL BUS MicroBird Type A School bus with Ford E350 Chassis with OEM Numbers 8C2Z-18124-D, 8C24-18045-DA, AT-163G, ASH-1154; 00-14 BLUEBIRD SCHOOL BUS MicroBird Type A School bus with E450 with OEM Numbers ASH-1154, ASH-1154, 8C24-18045-DA;00-14 THOMAS SCHOOL BUS Minotour Type A School bus with Ford E350 and E450 Chassis</t>
  </si>
  <si>
    <t>FREIGHTLINER Models with O.E.M. Number 651356, 6813260000</t>
  </si>
  <si>
    <t>VW Microbus 5.5 Ton.</t>
  </si>
  <si>
    <t>POWERDOWN RT 42006 Truck Service</t>
  </si>
  <si>
    <t>BlueBird Airtek and Softtek Models with OE 0106303 (Hendrickson 58913-10 &amp; 65992-004), 471400002919</t>
  </si>
  <si>
    <t>Hendrickson Trailer &amp; Watson &amp; Chalin Models w/ OE B-23744, S-23744, 17317</t>
  </si>
  <si>
    <t>Hendrickson Trailer w/ OE B-20345, S-20345</t>
  </si>
  <si>
    <t>NEW FLYER 01 - 11 Transit Buses (Low Profile) with O.E.M. Number 203398</t>
  </si>
  <si>
    <t>VW 17.240 / 17.260 BUS PROTEUS con motor atrás</t>
  </si>
  <si>
    <t>VW Camión de basura (15 / 17 Ton.)</t>
  </si>
  <si>
    <t>VW 16.180 - BETA URBANO / 16.210 / 17.210 - BETA Todos los modelos, Beta 16.180, Beta 16.210 / 17.210</t>
  </si>
  <si>
    <t>VW 18310</t>
  </si>
  <si>
    <t>VW BETA 16.180 URBANO Y FORÁNEO / BETA 16.210 / 17.210 TODOS LOS MODELOS</t>
  </si>
  <si>
    <t>Blue Bird Models with Parabolic Front Spring and OEM # 1658525</t>
  </si>
  <si>
    <t>MERITOR RC S 9L Suspension O.E.M. Number 21228392, 671500</t>
  </si>
  <si>
    <t>MERITOR FlexAir 9NB Suspension with O.E.M. Number 671502, 21224778</t>
  </si>
  <si>
    <t>MERITOR FlexAir 9NB Suspension with O.E.M. Number 21224745, 671503</t>
  </si>
  <si>
    <t>GILLIG BROS. Phantom Models with O.E.M. Number 90-2627</t>
  </si>
  <si>
    <t>95-00 Chrysler Cirrus; 96-00 Chrysler Sebring; 95-98 Dodge Status; 96-99 Plymouth Breeze</t>
  </si>
  <si>
    <t>05-10 Chrysler 300; 08-10 Dodge Challenger; 06-10 Dodge Charger; 05-08 Dodge Magnum</t>
  </si>
  <si>
    <t>04-10 Toyota Sienna</t>
  </si>
  <si>
    <t>08-11 Toyota Sequoia; 07-12 Toyota Tundra</t>
  </si>
  <si>
    <t>08-11 Toyota Sequoia; 07-11 Toyota Tundra</t>
  </si>
  <si>
    <t>05-07 Ford Freestyle; 05-10 Ford Mustang; 05-07 Mercury Montego</t>
  </si>
  <si>
    <t>06-11 Hyundai Azera; 06-10 Hyundai Sonata; 07-09 Kia Amanti</t>
  </si>
  <si>
    <t>06-11 Audi A3; 08-09 Audi TT; 08-10 Audi TT Quattro; 09-12 Volkswagen CC; 07-11 Volkswagen Eos; 06-11 Volkswagen GTI; 10-11 Volkswagen Golf; 06-12 Volkswagen Jetta; 06-09 Volkswagen Passat, Rabbit; 09-10 Volkswagen Passat CC; 08 Volkswagen R32; 09-11 Volkswagen Tiguan</t>
  </si>
  <si>
    <t>06-11 Audi A3; 08-09 Audi TT; 08-10 Audi TT Quattro</t>
  </si>
  <si>
    <t>02-06 Acura RSX; 01-05 Honda Civic, 02-06 Honda CR-V, 03-06 Honda Element</t>
  </si>
  <si>
    <t>03-11 Ford Crown Victoria Base; 03 Ford Crown Victoria LWB; 03-05 Ford Crown Victoria S; 03-11 Ford Crown Victoria LX; 04-06 Ford Crown Victoria LX Sport; 05 Ford Crown Victoria Special Edition; 03-11 Lincoln Town Car; 03-11 Mercury Grand Marquis</t>
  </si>
  <si>
    <t>03-11 Ford Crown Victoria Exc. Modelos Policía; 03-11 Lincoln Town Car; 03-11 Mercury Grand Marquis</t>
  </si>
  <si>
    <t>04-10 Infiniti QX56; 05-11 Nissan Armada; 04-11 Nissan Titan</t>
  </si>
  <si>
    <t>06-10 Ford Explorer; 06-10 Mercury Mountaineer</t>
  </si>
  <si>
    <t>65-76 Chevrolet Impala; 81 Chevrolet Caprice</t>
  </si>
  <si>
    <t>90-94 Chevrolet Cavalier</t>
  </si>
  <si>
    <t>632147LSU</t>
  </si>
  <si>
    <t>CHALLENGE Cement Mixer; MC NEILUS TRUCK &amp; MAN. COMPANY Booster Axles, Pusher Axles, Models with O.E.M. Number 600.11599M; WATSON &amp; CHALIN MFG. INC. Additional O.E.M. Interchanges 17069</t>
  </si>
  <si>
    <t>665472S</t>
  </si>
  <si>
    <t>INGERSALL MACHINE 700060-0 Axle Assembly, Models with O.E.M. Number 665472, 665904</t>
  </si>
  <si>
    <t>665937S</t>
  </si>
  <si>
    <t xml:space="preserve">LINK/HIGH-STEER 9000 Steering Stabilizer; REYCO/GRANNING L132 Steering Stabilizer; RIDEWELL CORP. RLT-230, RSS-236/R OEM Number 1310004, 1310002, </t>
  </si>
  <si>
    <t>97 BMW 323I, 97 BMW 325, 95-97 BMW 325I, 95 BMW 328I</t>
  </si>
  <si>
    <t>02-05 Kia Sedona</t>
  </si>
  <si>
    <t>04-05 Kia Rio</t>
  </si>
  <si>
    <t>06-11 Hyundai Azera; 06-10 Hyundai Sonata</t>
  </si>
  <si>
    <t>99-02 Saab 9-3</t>
  </si>
  <si>
    <t>04-06 Scion xA, xB</t>
  </si>
  <si>
    <t>04-06 Pontiac GTO</t>
  </si>
  <si>
    <t>02-07 Mercedes-Benz C230; 01 Mercedes-Benz C240; 02-05 Mercedes-Benz C240 RWD; 06-07 Mercedes-Benz C280, C350 RWD; 01-05 Mercedes-Benz C320 RWD; 02-03 Mercedes-Benz CLK320, CLK430 RWD; 06-09 Mercedes-Benz CLK350 RWD; 03-06 Mercedes-Benz CLK500 RWD; 07-09 Mercedes-Benz CLK550 RWD</t>
  </si>
  <si>
    <t>07-10 Hyundai Elantra</t>
  </si>
  <si>
    <t>11-14 Hyundai Sonata, 12-13 Hyundai Azera, 11 Kia Optima; 14 Kia Cadenza</t>
  </si>
  <si>
    <t>G244002</t>
  </si>
  <si>
    <t>G51795</t>
  </si>
  <si>
    <t>04-09 Toyota Prius</t>
  </si>
  <si>
    <t>G51806</t>
  </si>
  <si>
    <t>06-10 Hyundai Azera, Sonata</t>
  </si>
  <si>
    <t>G51825</t>
  </si>
  <si>
    <t>04-06 Kia Amanti</t>
  </si>
  <si>
    <t>G51826</t>
  </si>
  <si>
    <t>95-02 Mazda Millenia</t>
  </si>
  <si>
    <t>G51827</t>
  </si>
  <si>
    <t>G51828</t>
  </si>
  <si>
    <t>G51829</t>
  </si>
  <si>
    <t>02-04 Acura RL</t>
  </si>
  <si>
    <t>G51830</t>
  </si>
  <si>
    <t>02-04 Acura RSX</t>
  </si>
  <si>
    <t>G51831</t>
  </si>
  <si>
    <t>03-08 Infiniti FX35, FX45</t>
  </si>
  <si>
    <t>G51832</t>
  </si>
  <si>
    <t>01-06 Lexus LS430</t>
  </si>
  <si>
    <t>G51833</t>
  </si>
  <si>
    <t>G51834</t>
  </si>
  <si>
    <t>01-04 Lexus IS300</t>
  </si>
  <si>
    <t>G51835</t>
  </si>
  <si>
    <t>G51840</t>
  </si>
  <si>
    <t>01-03 Toyota Prius</t>
  </si>
  <si>
    <t>G51847</t>
  </si>
  <si>
    <t>04-08 Acura TSX</t>
  </si>
  <si>
    <t>G51852</t>
  </si>
  <si>
    <t>05-10 Scion tC</t>
  </si>
  <si>
    <t>G51857</t>
  </si>
  <si>
    <t>05-07 Ford Freestyle AWD; 08-09 Ford Taurus X AWD</t>
  </si>
  <si>
    <t>G51871</t>
  </si>
  <si>
    <t>97-04 Chevrolet Corvette</t>
  </si>
  <si>
    <t>G51875</t>
  </si>
  <si>
    <t>08-09 Ford Taurus FWD</t>
  </si>
  <si>
    <t>G51876</t>
  </si>
  <si>
    <t>G51885</t>
  </si>
  <si>
    <t>99-06 Saab 9-5</t>
  </si>
  <si>
    <t>G51886</t>
  </si>
  <si>
    <t>05-09 Subaru Legacy</t>
  </si>
  <si>
    <t>G51888</t>
  </si>
  <si>
    <t>03-10 Ford Crown Victoria Police Interceptor; 03-04 Mercury Marauder</t>
  </si>
  <si>
    <t>G51890</t>
  </si>
  <si>
    <t>G51899</t>
  </si>
  <si>
    <t>02-05 Hyundai XG350; 01 Hyundai XG300</t>
  </si>
  <si>
    <t>G51900</t>
  </si>
  <si>
    <t>04-08 BMW 525I, 530I</t>
  </si>
  <si>
    <t>G51904</t>
  </si>
  <si>
    <t>G51906</t>
  </si>
  <si>
    <t>06-08 Mazda MX-5, MX-5 Miata</t>
  </si>
  <si>
    <t>G51907</t>
  </si>
  <si>
    <t>G51947</t>
  </si>
  <si>
    <t>G52017</t>
  </si>
  <si>
    <t>02-04 Kia Spectra</t>
  </si>
  <si>
    <t>G52018</t>
  </si>
  <si>
    <t>G52023</t>
  </si>
  <si>
    <t>G52024</t>
  </si>
  <si>
    <t>G52034</t>
  </si>
  <si>
    <t>G52035</t>
  </si>
  <si>
    <t>G52036</t>
  </si>
  <si>
    <t>03-06 Kia Sorento</t>
  </si>
  <si>
    <t>G52037</t>
  </si>
  <si>
    <t>G52057</t>
  </si>
  <si>
    <t>G52058</t>
  </si>
  <si>
    <t>G52061</t>
  </si>
  <si>
    <t>03-08 Infintiti FX35, FX45</t>
  </si>
  <si>
    <t>G52062</t>
  </si>
  <si>
    <t>G52063</t>
  </si>
  <si>
    <t>00-01 Kia Spectra</t>
  </si>
  <si>
    <t>G52064</t>
  </si>
  <si>
    <t>G52066</t>
  </si>
  <si>
    <t>02-06 Saab 9-5</t>
  </si>
  <si>
    <t>G52069</t>
  </si>
  <si>
    <t>03 Subaru Forester</t>
  </si>
  <si>
    <t>G52070</t>
  </si>
  <si>
    <t>G52071</t>
  </si>
  <si>
    <t>02-03 Subaru Impreza TS Wagon</t>
  </si>
  <si>
    <t>G52072</t>
  </si>
  <si>
    <t>G52073</t>
  </si>
  <si>
    <t>02-03 Subaru Impreza RS Sedan</t>
  </si>
  <si>
    <t>G52074</t>
  </si>
  <si>
    <t>G52077</t>
  </si>
  <si>
    <t>G52078</t>
  </si>
  <si>
    <t>G52083</t>
  </si>
  <si>
    <t>G52084</t>
  </si>
  <si>
    <t>G52085</t>
  </si>
  <si>
    <t>04-07 Subaru Impreza AWD Wagon</t>
  </si>
  <si>
    <t>G52086</t>
  </si>
  <si>
    <t>G52087</t>
  </si>
  <si>
    <t>04 Subaru Impreza AWD Sedan</t>
  </si>
  <si>
    <t>G52088</t>
  </si>
  <si>
    <t>G52089</t>
  </si>
  <si>
    <t>G52090</t>
  </si>
  <si>
    <t>VOLVO VHD -  Series</t>
  </si>
  <si>
    <t>80-96 Ford Bronco, 80-96 Ford F-150 4WD, 80-82 Ford F-250 Standard Cab Pickup, 4WD, F-350 4WD</t>
  </si>
  <si>
    <t>93-95 Dodge Colt; 93-96 Mitsubishi Mirage; 95 Mitsubishi Mirage Sedan; 93-94 Plymouth Colt Sedan</t>
  </si>
  <si>
    <t>G51100</t>
  </si>
  <si>
    <t>96-00 Audi A4</t>
  </si>
  <si>
    <t>G52237</t>
  </si>
  <si>
    <t>Reemplaza al G56754</t>
  </si>
  <si>
    <t>00-06 BMW 328Ci, 325Ci, 330Ci 02-06 BMW 330Ci Convertible, 00 BMW 323Ci Coupe, 01-05 BMW 325i Sedan, 00 BMW 323i Wagon, Exc. Suspensión Deportiva</t>
  </si>
  <si>
    <t>70-74 Chevrolet G10 Van, G20 Van, G30 Van, 75-95 G10, G20, G30, Express 3500 75 Chevrolet G30 146.0(WheelBase), 70-96 GMC G15/G1500 Van, G25/G2500 Van, G35/G3500 Van, G15, G25, G35, G1500, G2500, G3500 75 GMC G35 110.0(WheelBase), 75 GMC G35 125.0(WheelBase)</t>
  </si>
  <si>
    <t>80-90 Toyota Land Cruiser; 81-87 Toyota Land Cruiser FJ60(MfrBodyCode) Sport Utility</t>
  </si>
  <si>
    <t>96-06 Audi A4; 00-02 Audi S4; 82-88 Volkswagen Quantum</t>
  </si>
  <si>
    <t>97-98 Infiniti QX4; 96-99 Nissan Pathfinder</t>
  </si>
  <si>
    <t>PETERBILT 1999 -&gt; 387 Series with 70” Sleepers, 1999 -&gt; 387 Series with O.E.M. Number 29--06005, Models with O.E. Number 654919</t>
  </si>
  <si>
    <t>G56790</t>
  </si>
  <si>
    <t>00 Ford Mustang SVT Cobra R, 99-04 Ford Mustang SVT Cobra</t>
  </si>
  <si>
    <t>G56588</t>
  </si>
  <si>
    <t>00 Mazda MPV fabricados antes de Ago/00</t>
  </si>
  <si>
    <t>G56589</t>
  </si>
  <si>
    <t>G52096</t>
  </si>
  <si>
    <t>G52097</t>
  </si>
  <si>
    <t>G56541</t>
  </si>
  <si>
    <t>00-01 Subaru Impreza Outback, 95-99 Subaru Impreza Outback, Non-ABS</t>
  </si>
  <si>
    <t>G56542</t>
  </si>
  <si>
    <t>00-02 Chrysler Neon CAN; 00-02 Dodge Neon; 03-04 Dodge Neon R/T; 03-05 Dodge Neon SE; 00-01 Plymouth Neon</t>
  </si>
  <si>
    <t>00-02 Mazda 626</t>
  </si>
  <si>
    <t>00-03 Nissan Maxima</t>
  </si>
  <si>
    <t>00-05 Buick LeSabre; 97-05 Buick Park Avenue; 95-99 Buick Riviera; 00-05 Cadillac DeVille; 98-04 Cadillac Seville; 95-03 Oldsmobile Aurora; 00-05 Pontiac Bonneville</t>
  </si>
  <si>
    <t>00-05 Buick LeSabre; 98-05 Buick Park Avenue; 98-99 Buick Riviera; 98-05 Cadillac DeVille; 98-04 Cadillac Seville; 98-03 Oldsmobile Aurora; 00-05 Pontiac Bonneville</t>
  </si>
  <si>
    <t>00-05 Ford Focus Hatchback</t>
  </si>
  <si>
    <t>G51773</t>
  </si>
  <si>
    <t>00-05 Jaguar S-Type</t>
  </si>
  <si>
    <t>G51769</t>
  </si>
  <si>
    <t>G56572</t>
  </si>
  <si>
    <t>00-06 Audi TT</t>
  </si>
  <si>
    <t>00-06 Audi TT Quattro</t>
  </si>
  <si>
    <t>G56611</t>
  </si>
  <si>
    <t xml:space="preserve">00-06 Audi TT, TT Quattro </t>
  </si>
  <si>
    <t>G52238</t>
  </si>
  <si>
    <t>Reemplaza al G56755</t>
  </si>
  <si>
    <t>G56555</t>
  </si>
  <si>
    <t xml:space="preserve">00-07 Subaru Legacy </t>
  </si>
  <si>
    <t>G56556</t>
  </si>
  <si>
    <t>G56557</t>
  </si>
  <si>
    <t>G56750</t>
  </si>
  <si>
    <t>01 BMW 330Ci Convertible, 01 BMW 325i Sedán, 00 BMW 323i, 01-05 BMW 325i Wagon, Susp. Deportiva</t>
  </si>
  <si>
    <t>G56751</t>
  </si>
  <si>
    <t>01 BMW 330Ci Convertible, 01 BMW 325i Sedán, 00-05 BMW 323i, 325i Wagon, Susp. Deportiva</t>
  </si>
  <si>
    <t>01-02 Saturn L100, L200, L300, LW200, LW300</t>
  </si>
  <si>
    <t>01-02 Saturn L100, L200, LW200, LW300; 01-05 Saturn L300; 04 Saturn L300-1, L300-2, L300-3</t>
  </si>
  <si>
    <t>01-03 BMW 525i Wagon; 99-00 BMW 528i Wagon; 00-03 BMW 540i Wagon</t>
  </si>
  <si>
    <t>G51216</t>
  </si>
  <si>
    <t>01-03 BMW 525i, 530i Sedan; 97-98 BMW 528i; 99-00 BMW 528i Sedan; 95-98 BMW 540i; 99-03 BMW 540i Sedan</t>
  </si>
  <si>
    <t>01-03 BMW 525i, 530i; 97-00 BMW 528i; 95-99 BMW 540i Sedan; 00-03 BMW 540i</t>
  </si>
  <si>
    <t>01-03 Kia Rio</t>
  </si>
  <si>
    <t>G63880</t>
  </si>
  <si>
    <t>G56781</t>
  </si>
  <si>
    <t xml:space="preserve">01-03 Kia Rio </t>
  </si>
  <si>
    <t>G56782</t>
  </si>
  <si>
    <t>G56667</t>
  </si>
  <si>
    <t>01-03 Toyota Highlander FWD</t>
  </si>
  <si>
    <t>G56668</t>
  </si>
  <si>
    <t>G52098</t>
  </si>
  <si>
    <t>G56756</t>
  </si>
  <si>
    <t>01-05 BMW 325i Sedán Susp. Deportiva; 01-06 BMW 330Ci Coupe Exc. Susp. Deportiva</t>
  </si>
  <si>
    <t>G56757</t>
  </si>
  <si>
    <t>G52111</t>
  </si>
  <si>
    <t>G64087</t>
  </si>
  <si>
    <t>Reemplaza al G63865</t>
  </si>
  <si>
    <t>01-07 Toyota Sequoia</t>
  </si>
  <si>
    <t>G52116</t>
  </si>
  <si>
    <t>06-11 Buick Lucerne; 06-11 Cadillac DTS</t>
  </si>
  <si>
    <t>G56803</t>
  </si>
  <si>
    <t>02-03 Subaru Impreza RS, Sedán</t>
  </si>
  <si>
    <t>G56804</t>
  </si>
  <si>
    <t>G52019</t>
  </si>
  <si>
    <t>02-03 Suzuki Aerio</t>
  </si>
  <si>
    <t>G52020</t>
  </si>
  <si>
    <t>G52123</t>
  </si>
  <si>
    <t>G52124</t>
  </si>
  <si>
    <t>G56793</t>
  </si>
  <si>
    <t xml:space="preserve">02-04 Acura RSX </t>
  </si>
  <si>
    <t>G56794</t>
  </si>
  <si>
    <t>G51771</t>
  </si>
  <si>
    <t>02-05 Ford Thunderbird; 00-06 Jaguar S-Type; 00-06 Lincoln LS</t>
  </si>
  <si>
    <t>G52129</t>
  </si>
  <si>
    <t>G52130</t>
  </si>
  <si>
    <t>03 Saturn L200; 03-05 Saturn L300; 04 Saturn L300-1, L300-2, L300-3</t>
  </si>
  <si>
    <t>03-04 Mazda 6</t>
  </si>
  <si>
    <t>03-06 Ford Expedition</t>
  </si>
  <si>
    <t>03-06 Ford Expedition; 03-05 Lincoln Navigator</t>
  </si>
  <si>
    <t>G56644</t>
  </si>
  <si>
    <t>G56645</t>
  </si>
  <si>
    <t>G51812</t>
  </si>
  <si>
    <t>G51767</t>
  </si>
  <si>
    <t>03-06 Subaru Baja; 00-05 Subaru Outback</t>
  </si>
  <si>
    <t>03-06 Subaru Baja; 00-07 Subaru Legacy; 00-05 Subaru Outback</t>
  </si>
  <si>
    <t>03-06 Subaru Forester; 04-06 Subaru Impreza</t>
  </si>
  <si>
    <t>03-10 Ford Crown Victoria Police Interceptor; 03-11 Mercury Grand Marquis</t>
  </si>
  <si>
    <t>03-10 Ford E-150, E-250; 03-05 Ford E-150 Club Wagon, E-350 Club Wagon; 92-08 Ford E-150 Econoline; 92-02 Ford E-150 Econoline Club Wagon; 75-02 Ford E-250 Econoline; 75-91 Ford E-250 Econoline Club Wagon; 04-05 Ford E-250 Super Duty; 03 Ford E-350; 75-08 Ford E-350 Econoline; 77-02 Ford E-350 Econoline Club Wagon; 04-10 Ford E-350 Super Duty; 75-76 Ford F-100, F-150 4WD; 70-74 Ford F-100 Pickup; 77-79 Ford F-150, F-250 4WD; 79 Ford F-350 4WD</t>
  </si>
  <si>
    <t>03-10 Ford E-150; 03-05 Ford E-150 Club Wagon; 92-08 Ford E-150 Econoline; 92-02 Ford E-150 Econoline Club Wagon; 91-94 Ford Explorer; 91-94 Mazda Navajo</t>
  </si>
  <si>
    <t>03-10 Ford E-250; 92-02 Ford E-250 Econoline, E-350 Econoline Club Wagon; 04-05 Ford E-250 Super Duty; 03 Ford E-350; 03-05 Ford E-350 Club Wagon; 92-08 Ford E-350 Econoline; 04-10 Ford E-350 Super Duty</t>
  </si>
  <si>
    <t>G52156</t>
  </si>
  <si>
    <t>G52157</t>
  </si>
  <si>
    <t>G52158</t>
  </si>
  <si>
    <t>07-09 Hyundai Santa Fe</t>
  </si>
  <si>
    <t>G52159</t>
  </si>
  <si>
    <t>G52160</t>
  </si>
  <si>
    <t>04-09 Kia Spectra</t>
  </si>
  <si>
    <t>G52161</t>
  </si>
  <si>
    <t>G52162</t>
  </si>
  <si>
    <t>G52163</t>
  </si>
  <si>
    <t>G52015</t>
  </si>
  <si>
    <t>G52016</t>
  </si>
  <si>
    <t>04-06 Fiat Palio</t>
  </si>
  <si>
    <t>G51774</t>
  </si>
  <si>
    <t>04-07 Ford Freestar; 04-07 Mercury Monterey</t>
  </si>
  <si>
    <t>04-07 Saturn Ion; 03-05 Saturn Ion-1; 03-07 Saturn Ion-2, Ion-3</t>
  </si>
  <si>
    <t>G56732</t>
  </si>
  <si>
    <t>04-07 Toyota Highlander 4WD, 04-06 Lexus RX330 4WD</t>
  </si>
  <si>
    <t>G56733</t>
  </si>
  <si>
    <t>G56730</t>
  </si>
  <si>
    <t>752844C</t>
  </si>
  <si>
    <t>04-07 Toyota Highlander, 04-06 Lexus RX330</t>
  </si>
  <si>
    <t>G56731</t>
  </si>
  <si>
    <t>752845C</t>
  </si>
  <si>
    <t>G56734</t>
  </si>
  <si>
    <t>752848C</t>
  </si>
  <si>
    <t>04-07 Toyota Highlander, 04-06 Lexus RX330 FWD</t>
  </si>
  <si>
    <t>G56735</t>
  </si>
  <si>
    <t>752849C</t>
  </si>
  <si>
    <t>G52178</t>
  </si>
  <si>
    <t>03-05 Subaru Forester</t>
  </si>
  <si>
    <t>G52179</t>
  </si>
  <si>
    <t>G52180</t>
  </si>
  <si>
    <t>06-08 Subaru Forester</t>
  </si>
  <si>
    <t>G52181</t>
  </si>
  <si>
    <t>G52182</t>
  </si>
  <si>
    <t>G52183</t>
  </si>
  <si>
    <t>05-06 Buick Allure CAN; 97-05 Buick Century, LeSabre; 05-09 Buick LaCrosse; 97-04 Buick Park Avenue, Regal; 98-99 Buick Riviera; 98-04 Cadillac Seville; 00-05 Chevrolet Impala; 00-06 Chevrolet Monte Carlo; 97-05 Chevrolet Venture; 97-99 Oldsmobile 88; 97 Oldsmobile Aurora; 98-02 Oldsmobile Intrigue; 96-99 Oldsmobile LSS; 97-98 Oldsmobile Regency; 97-04 Oldsmobile Silhouette; 97-07 Pontiac Grand Prix; 99-05 Pontiac Montana; 02-03 Pontiac Montana Mini Passenger Van; 97-98 Pontiac Trans Sport</t>
  </si>
  <si>
    <t>05-06 Buick Allure CAN; 97-05 Buick Century; 05-09 Buick LaCrosse; 97-04 Buick Regal; 00-07 Chevrolet Impala; 97-07 Chevrolet Monte Carlo; 98-02 Oldsmobile Intrigue; 97-07 Pontiac Grand Prix</t>
  </si>
  <si>
    <t>05-06 Buick Allure CAN; 97-05 Buick Century; 05-09 Buick LaCrosse; 97-04 Buick Regal; 00-10 Chevrolet Impala; 00-06 Chevrolet Monte Carlo; 97-05 Chevrolet Venture; 98-02 Oldsmobile Intrigue; 97-04 Oldsmobile Silhouette; 97-07 Pontiac Grand Prix; 99-05 Pontiac Montana; 97-98 Pontiac Trans Sport</t>
  </si>
  <si>
    <t>05-06 Ford F450, 550 Super Duty 4WD</t>
  </si>
  <si>
    <t>05-06 Honda Odyssey</t>
  </si>
  <si>
    <t>G56821</t>
  </si>
  <si>
    <t xml:space="preserve">05-07 Hyundai Tucson, 05-08 Kia Sportage </t>
  </si>
  <si>
    <t>G56822</t>
  </si>
  <si>
    <t>G56819</t>
  </si>
  <si>
    <t>G56820</t>
  </si>
  <si>
    <t>G52227</t>
  </si>
  <si>
    <t>97-03 Mitsubishi Diamante</t>
  </si>
  <si>
    <t>G52228</t>
  </si>
  <si>
    <t>07 Chevrolet Avalanche; 02-06 Chevrolet Avalanche 1500, Avalanche 2500; 00-07 Chevrolet Suburban 1500, Suburban 2500, Tahoe; 00-09 GMC Yukon; 00-06 GMC Yukon Denali; 01-06 GMC Yukon Denali XL; 00-07 GMC Yukon XL 1500, Yukon XL 2500</t>
  </si>
  <si>
    <t>G52257</t>
  </si>
  <si>
    <t>07-08 Hyundai Entourage, 06-11 Kia Sedona</t>
  </si>
  <si>
    <t>G52258</t>
  </si>
  <si>
    <t>G52272</t>
  </si>
  <si>
    <t>G52273</t>
  </si>
  <si>
    <t>G52278</t>
  </si>
  <si>
    <t>G52279</t>
  </si>
  <si>
    <t>47-48 Ford Deluxe, Super Deluxe; 68 Ford E-100 Econoline; 61-67 Ford Econoline Van; 68 International 1100B, 1100C, 1300B, 1300C, 908B, 908C; 68 International 1200B, 1200C; 65-67 International M Series Van; 68-72 International M1200; 69 International M1400; 61-71 International Scout; 66-81 Jeep CJ5; 73-81 Jeep CJ5D 6cyl 4.6L  4600cc 282cid 4WD; 2BBL; 75-78 Jeep CJ5D 6cyl 4.2L  4200cc 258cid 4BBL; 66-75 Jeep CJ6; 65-67 Jeep CJ7 6cyl 3.8L  3800cc 232cid 2WD; DOHC; MFI; 65-78 Jeep CJ7 6cyl 4.2L  4200cc 258cid 4WD; 2BBL; 76-81 Jeep CJ7; 76-77 Jeep CJ7 6cyl 4.2L  4200cc 258cid 4WD; 1BBL; 76-81 Jeep CJ7 6cyl 4.6L  4600cc 282cid 4WD; 2BBL; 66-72 Jeep DJ5; 66-68 Jeep DJ6; 57-65 Jeep FC150; 67-73 Jeep Jeepster; 81 Jeep Scrambler; 61-67 Jeep Universal; 67-74 Toyota Land Cruiser; 75-83 Toyota Land Cruiser FJ40(MfrBodyCode)</t>
  </si>
  <si>
    <t>52-77 Volkswagen Beetle; 69-73 Volkswagen Fastback; 66-73 Volkswagen Squareback; 71-79 Volkswagen Super Beetle</t>
  </si>
  <si>
    <t>53 Cadillac DeVille; 50-53 Cadillac Series 60 Fleetwood, Series 75 Fleetwood; 50-51 Cadillac Series 61 Car; 52-53 Cadillac Series 62 Car; 50-54 Chevrolet Bel Air; 53-62 Chevrolet Corvette; 53-54 Chevrolet One-Fifty Series, Two-Ten Series; 49-52 Chevrolet Styleline Deluxe, Styleline Special; 50-56 Ford Country Sedan, Country Squire, Ranch Wagon; 54-56 Ford Courier Sedan Delivery, Skyliner; 50-54 Ford Crestline; 50-52 Ford Custom Car; 52-56 Ford Customline, Mainline, Sunliner; 49-51 Ford Deluxe; 55-56 Ford Fairlane; 49 Ford Ford; 56 Ford Park Lane Wagon; 55-57 Ford Thunderbird; 51-56 Ford Victoria; 52-56 Mercury Custom Car; 56 Mercury Medalist; 49-51 Mercury Mercury; 55-56 Mercury Montclair; 50-56 Mercury Monterey; 55 Oldsmobile 98; 57 Pontiac Bonneville, Super Chief; 50-57 Pontiac Catalina; 49-57 Pontiac Chieftain; 54-57 Pontiac Star Chief; 49-52 Pontiac Streamliner; 56 Studebaker Power Hawk, Sky Hawk; 55-56 Studebaker President Car; 59-68 Volvo 122; 61-73 Volvo 1800 Car</t>
  </si>
  <si>
    <t>53-59 Chevrolet Corvette; 61-71 International Scout; 69-73 Opel Opel; 65-67 Toyota Crown</t>
  </si>
  <si>
    <t>55-56 Chevrolet Truck Truck; 48-55 Ford F Series; 61-64 Ford F-100 Pickup, F-250 Pickup; 61-66 Ford F-350 Pickup; 68-75 Ford P-350; 75-76 Ford P-400; 68 International 1000B, 1000C, 908B, 908C; 68 International 1100B, 1100C, 1200B, 1200C, 1300B, 1300C; 65-67 International M Series Van; 68-72 International M1100, M1200; 69 International M1400; 66-83 Jeep CJ5; 66-75 Jeep CJ6; 76-86 Jeep CJ7; 66-72 Jeep DJ5; 66-68 Jeep DJ6; 57-60 Jeep FC150; 63-65 Jeep FC170; 63-66 Jeep Gladiator; 70-73 Jeep Jeepster; 81-85 Jeep Scrambler; 61-67 Jeep Universal</t>
  </si>
  <si>
    <t>55-60 Chrysler 300; 55-56 Chrysler Nassau, St Regis; 51-64 Chrysler New Yorker, Newport, Town &amp; Country; 51-60 Chrysler Saratoga; 51-61 Chrysler Windsor; 63-64 Dodge 880; 51-59 Dodge Coronet; 54-64 Dodge Custom; 60-76 Dodge Dart; 61-62 Dodge Lancer; 51-54 Dodge Meadowbrook; 60-61 Dodge Polara; 64-66 Plymouth Barracuda; 53-61 Plymouth Belvedere, Savoy; 51-53 Plymouth Cambridge, Cranbrook; 51-52 Plymouth Concord; 58-61 Plymouth Custom; 70-76 Plymouth Duster; 60-61 Plymouth Fleet Special, Sport Wagon; 56-61 Plymouth Fury; 54-58 Plymouth Plaza; 71-76 Plymouth Scamp; 51-61 Plymouth Suburban; 60-76 Plymouth Valiant</t>
  </si>
  <si>
    <t>56 Buick Century, Roadmaster, Special, Super; 61-64 Buick Electra, LeSabre; 61-63 Buick Invicta; 63-65 Buick Riviera; 63-64 Studebaker Avanti; 57-58 Studebaker Champion, Commander, Golden Hawk, President; 60-62 Studebaker Hawk; 59-62 Studebaker Lark; 57-59 Studebaker Silver Hawk</t>
  </si>
  <si>
    <t>56-60 Cadillac DeVille; 56-60 Cadillac Series 60 Fleetwood, Series 62, Series 75 Fleetwood; 58 Cadillac Series 70 Fleetwood Eldorado; 55-57 Chevrolet Bel Air, One-Fifty Series, Two-Ten Series; 60-64 Chevrolet Corvair; 58 Edsel Bermuda, Citation, Pacer, Roundup; 58-59 Edsel Corsair; 58-60 Edsel Ranger, Villager; 57-64 Ford Country Sedan, Country Squire, Ranch Wagon, Sunliner, Victoria; 57-60 Ford Courier Sedan Delivery; 57-58 Ford Custom, Del Rio Wagon Car; 58-60 Ford Custom 300; 57-61 Ford Fairlane; 63 Ford Ford 300; 59-64 Ford Galaxie; 59 Ford Ranchero; 57-59 Ford Skyliner; 60-61 Ford Starliner; 59-60 Ford Thunderbird; 57-64 Mercury Colony Park, Monterey; 57-64 Mercury Commuter; 59-63 Mercury Country Cruiser; 63-64 Mercury Marauder; 58 Mercury Medalist; 57-64 Mercury Montclair; 58-64 Mercury Park Lane; 57 Mercury Turnpike Cruiser; 62-64 Mercury Villager; 57-59 Mercury Voyager; 58-64 Pontiac Bonneville, Catalina, Star Chief; 58 Pontiac Chieftain, Super Chief; 62-64 Pontiac Grand Prix; 61-64 Pontiac Safari; 60-61 Pontiac Ventura; 65-67 Toyota Crown</t>
  </si>
  <si>
    <t>57 Oldsmobile 88; 58-64 Oldsmobile 98, Dynamic; 57-63 Oldsmobile Fiesta; 62-63 Oldsmobile Jetfire; 64 Oldsmobile Jetstar 88; 57-64 Oldsmobile Starfire; 57-64 Oldsmobile Super 88</t>
  </si>
  <si>
    <t>57-58 Studebaker Champion, Commander, Golden Hawk, President Car; 60-62 Studebaker Hawk Car; 59-62 Studebaker Lark; 57-59 Studebaker Silver Hawk</t>
  </si>
  <si>
    <t>57-60 Chrysler 300, Saratoga; 57-66 Chrysler Imperial; 57-64 Chrysler New Yorker, Newport, Town &amp; Country; 57-61 Chrysler Windsor; 63-64 Dodge 880; 57-59 Dodge Coronet; 56-64 Dodge Custom; 60-61 Dodge Dart, Polara; 57-61 Plymouth Belvedere, Fury, Savoy, Suburban; 58-61 Plymouth Custom; 60-61 Plymouth Fleet Special, Sport Wagon; 57-58 Plymouth Plaza</t>
  </si>
  <si>
    <t>58-64 Chevrolet Bel Air; 58 Chevrolet Del Ray; 59-60 Chevrolet El Camino; 59-64 Chevrolet Impala</t>
  </si>
  <si>
    <t>59 Edsel Corsair; 59-60 Edsel Ranger, Villager; 60-64 Ford Country Sedan, Galaxie, Sunliner, Victoria; 59-64 Ford Country Squire, Ranch Wagon; 59-60 Ford Courier Sedan Delivery; 64 Ford Custom Car; 60 Ford Custom 300; 60-61 Ford Fairlane, Starliner; 63 Ford Ford 300; 59 Ford Ranchero, Skyliner; 61-64 Mercury Colony Park, Monterey; 61-64 Mercury Commuter; 63 Mercury Country Cruiser; 63-64 Mercury Marauder; 64 Mercury Montclair, Park Lane; 62-64 Mercury Villager</t>
  </si>
  <si>
    <t>60-66 American Motors Ambassador; 61-66 American Motors Classic; 65-66 American Motors Marlin; 53-54 Cadillac DeVille; 52-54 Cadillac Series 60 Fleetwood, Series 62, Series 75 Fleetwood; 55-57 Chevrolet Bel Air, One-Fifty Series, Two-Ten Series; 50-53 Chevrolet Truck; 87-88 Isuzu Trooper 4WD</t>
  </si>
  <si>
    <t>61-62 GMC 1000 Series, 1500 Series</t>
  </si>
  <si>
    <t>61-62 GMC 1000 Series, 1500 Series, 2500 Series</t>
  </si>
  <si>
    <t>61-64 Buick Electra, LeSabre; 61-63 Buick Invicta; 63-65 Buick Riviera</t>
  </si>
  <si>
    <t>61-64 Cadillac DeVille, Series 60 Fleetwood, Series 62, Series 75 Fleetwood</t>
  </si>
  <si>
    <t>61-64 Ford F-100 Pickup; 61-62 Ford F-250 Pickup</t>
  </si>
  <si>
    <t>61-67 Chevrolet P20 Series, P30 Series; 57-59 Chevrolet Truck Truck; 66-67 GMC P25/P2500 Van, P35/P3500 Van; 55-59 GMC Truck Truck</t>
  </si>
  <si>
    <t>61-69 Lincoln Continental</t>
  </si>
  <si>
    <t>61-72 Dodge D100, 200 y 300 (Susp. Del. con muelles hasta 1a. Serie 72), 84-97 Ram Charger 4WD</t>
  </si>
  <si>
    <t>61-72 Dodge D100, 200 y 300 (Susp. Del. con muelles hasta 1a. Serie 72); 84-97 Ram Charger 4WD</t>
  </si>
  <si>
    <t>62-65 Ford Fairlane; 62-63 Mercury Meteor</t>
  </si>
  <si>
    <t>62-67 Chevrolet Chevy II, Nova</t>
  </si>
  <si>
    <t>63-64 Oldsmobile 98, Dynamic, Starfire, Super 88; 63 Oldsmobile Fiesta, Jetfire; 64 Oldsmobile Jetstar 88</t>
  </si>
  <si>
    <t>63-64 Studebaker Avanti Car</t>
  </si>
  <si>
    <t>63-77 Chevrolet C10 Pickup, C20 Pickup, P10 Series, Suburban, 67-72 C30 Pickup, 67-74 G10 Van, G20 Van, 68-72 P20 Van, P30 Van, 71-74 G30 Van, 75-77 G10, G20, G30, 75 Chevrolet G30 110.0(WheelBase), 75 Chevrolet G30 125.0(WheelBase), 63-65 GMC 1000 Series, 1500 Series</t>
  </si>
  <si>
    <t>63-80 Triumph Spitfire</t>
  </si>
  <si>
    <t>63-82 Chevrolet Corvette</t>
  </si>
  <si>
    <t>63-82 Chevrolet Corvette; 55-57 Chevrolet Bel Air, One-Fifty Series, Two-Ten Series</t>
  </si>
  <si>
    <t>63-91 Chevrolet C10 Pickup, C20 Pickup, C30 Pickup, P10 Series, Suburban, C10 Suburban, C20 Suburban, P10 Van, P20 Van, P30 Van, Blazer, C10, C30, P10, P20, P30, R10, R10 Suburban, R20 Suburban, R30, R1500 Suburban, R2500, R2500 Suburban</t>
  </si>
  <si>
    <t>63-91 Chevrolet C10 Pickup, C20 Pickup, C30 Pickup, P10 Series, Suburban, C10 Suburban, C20 Suburban, P10 Van, P20 Van, P30 Van, Blazer, C10, C30, P10, P20, P30, R10, R10 Suburban, R20, R20 Suburban, R30, R1500 Suburban, R2500, R2500 Suburban</t>
  </si>
  <si>
    <t>64-66 Ford Thunderbird</t>
  </si>
  <si>
    <t>64-69 Buick Sportwagon; 64-66 Oldsmobile Cutlass; 72 Oldsmobile Cutlass Cruiser</t>
  </si>
  <si>
    <t>64-69 Lincoln Continental</t>
  </si>
  <si>
    <t>64-70 Chevrolet G10 Van; 67-70 Chevrolet G20 Van; 64-66 GMC G1000 Series; 67-70 GMC G15/G1500 Van, G25/G2500 Van</t>
  </si>
  <si>
    <t>64-70 Dodge A100 Truck; 60 Dodge D100 Series, D200 Series, W100 Series, W200 Series; 68-71 Dodge D300 Pickup; 61-67 Dodge D300 Series; 74 Dodge M300, M350; 61-72 Dodge P300; 53-60 Dodge Truck Truck</t>
  </si>
  <si>
    <t xml:space="preserve">64-91 Buick Skylark, Special, Gran Sport, GS 350, GS 400, GS, GS 455, Sportwagon, Century, Regal, Estate Wagon, Roadmaster 92-96 Buick Roadmaster Wagon, 64-88 Chevrolet Chevelle, Malibu, El Camino, Monte Carlo 77-96 Chevrolet Caprice, Impala Wagon, 71-87 </t>
  </si>
  <si>
    <t>G63187</t>
  </si>
  <si>
    <t>65 Ford F-100 Pickup; 75-77 Ford F-250 4WD; 61-74 Ford F-250 Pickup 4WD; 65 Ford F100 8cyl 4.7L  4700cc 289cid DOHC; FI</t>
  </si>
  <si>
    <t xml:space="preserve">65-02 Ford Country Sedan, Country Squire, Custom, Galaxie, Ranch Wagon, LTD, Thunderbird, Custom 500, Galaxie 500, Ranchero, Torino, LTD II, LTD Crown Victoria, Crown Victoria, Grand Marquis 68-02 Lincoln Mark III, Continental, Mark IV, Mark VI, Town Car </t>
  </si>
  <si>
    <t>65-66 Chevrolet c1405 6cyl 4.8L  4800cc 292cid DOHC; MFI; 71-74 Ford Pinto; 75-80 Ford Pinto Sedan; 75-80 Mercury Bobcat Sedan</t>
  </si>
  <si>
    <t>65-67 Buick Gran Sport; 64-67 Buick Skylark; 64-67 Buick Special, Sportwagon; 64-67 Chevrolet El Camino; 64-66 Chevrolet Malibu; 67-65 Chevrolet Malibu 6cyl 4.1L  4100cc 250cid 4BBL; 79-81 Chevrolet Malibu 8cyl 5.7L  5700cc 350cid MFI; 64-67 Oldsmobile Cutlass; 64-67 Oldsmobile F85; 64-67 Pontiac GTO, LeMans, Tempest</t>
  </si>
  <si>
    <t>65-68 Cadillac Calais, DeVille, Fleetwood; 50-51 Cadillac Series 60 Fleetwood, Series 61, Series 75 Fleetwood; 57-59 Chevrolet Truck; 50-51 Ford Country Squire, Ranch Wagon; 49 Ford Ford; 55-59 GMC Truck; 56 Studebaker Power Hawk, Sky Hawk; 55-56 Studebaker President Car</t>
  </si>
  <si>
    <t>65-69 Chrysler 300; 75-76 Chrysler Cordoba; 74-75 Chrysler Imperial; 65-78 Chrysler New Yorker, Newport; 65-78 Chrysler Town &amp; Country; 63-64 Dodge 330, 440; 70-74 Dodge Challenger; 66-76 Dodge Charger; 65-76 Dodge Coronet; 65 Dodge Custom Car; 62 Dodge Dart; 65-78 Dodge Monaco; 62-67 Dodge Polara; 75-77 Dodge Royal Monaco; 62-70 Plymouth Belvedere; 62-63 Plymouth Fleet Special; 62-78 Plymouth Fury; 68-74 Plymouth Fury I, Fury II, Fury III; 67 Plymouth GTX, VIP; 73-77 Plymouth Gran Fury; 68-75 Plymouth Roadrunner; 65-66 Plymouth Satellite; 62-64 Plymouth Savoy; 70 Plymouth Superbird</t>
  </si>
  <si>
    <t>65-69 Ford F-100 Pickup; 75-77 Ford F-250 4WD; 66-72 Ford F-250 Pickup; 73-74 Ford F-250 Pickup 4WD</t>
  </si>
  <si>
    <t>65-70 Buick Electra, LeSabre; 70 Buick Estate Wagon; 66-70 Buick Riviera; 65-76 Cadillac Calais, DeVille, Fleetwood; 75-76 Cadillac Commercial Chassis</t>
  </si>
  <si>
    <t>65-70 Buick Electra, LeSabre; 71-76 Cadillac Calais, DeVille, Fleetwood</t>
  </si>
  <si>
    <t>65-71 Chrysler 300; 67-73 Chrysler Imperial; 65-73 Chrysler New Yorker, Newport, Town &amp; Country; 65 Dodge Custom Car; 65-73 Dodge Monaco; 69-73 Dodge Monaco 8cyl 5.2L  5200cc 318cid MFI; 72-73 Dodge Monaco 8cyl 5.9L  5900cc 360cid Turbocharged; DOHC; 65-67 Dodge Polara; 65-73 Plymouth Fury; 68-73 Plymouth Fury I, Fury II, Fury III; 72-73 Plymouth Gran Fury; 67 Plymouth VIP</t>
  </si>
  <si>
    <t xml:space="preserve">65-79 Ford F-100 Pickup, F-250 Pickup, RWD, Bronco, F-350 Pickup, 75-79 Ford F-250 Extended Cab Pickup, RWD, 73-74 Ford F-250 Pickup RWD, 75-79 Ford F-350 Standard Cab Pickup, RWD, 74-91 Jeep Cherokee, Wagoneer, Grand Wagoneer </t>
  </si>
  <si>
    <t>65-91 Ford F-100 Pickup, F-250 Pickup, Bronco, F-350 Pickup, E-250 Econoline, E-250 Econoline Club Wagon, E-350 Econoline, F-150, E-350 Econoline Club Wagon, F-100 73-79 Ford F-100 Pickup, F-250 Pickup, F-100, F-250, F-350, F-150 RWD</t>
  </si>
  <si>
    <t>66 Ford Bronco, 70-74 F-100 Pickup, F-250 Pickup RWD, 75-79 F-350 Pickup RWD, 75-83 E-100 Econoline, E-100 Econoline Club Wagon, 75-91 E-150 Econoline, E-150 Econoline Club Wagon, 75-76 F-150, F-100 75-79 Ford F-250 Cab &amp; Chassis, RWD, 75-79 Ford F-350 Extended Cab Pickup, RWD</t>
  </si>
  <si>
    <t>66 Ford Bronco, 70-74 F-100 Pickup, F-250 Pickup, 74 F-350 Pickup, 75-83 E-100 Econoline, E-100 Econoline Club Wagon, 75-91 E-150 Econoline, E-150 Econoline Club Wagon, 75-79 F-100 75-79 Ford F-350 Extended Cab Pickup, RWD, 73-76 Ford F-250 Pickup, F-100 RWD, 75-79 Ford F-150</t>
  </si>
  <si>
    <t>66-70 Buick Riviera</t>
  </si>
  <si>
    <t>66-79 Ford Bronco; 68-74 Ford E-100 Econoline, E-300 Econoline; 68-72 Ford E-200 Econoline; 65-69 Ford F-100 Pickup; 75-79 Ford F-250, F-350 Cab &amp; Chassis RWD; 65-70 Ford F-250 Pickup; 71-74 Ford F-250 Pickup RWD; 73 Ford F-350 Pickup Standard Cab Pickup RWD; 74 Ford F-350 Pickup Standard Cab Pickup; 76-83 Jeep Cherokee, Wagoneer; 67 Jeep Gladiator; 84-91 Jeep Grand Wagoneer; 68-73 Jeep J-2500; 74-88 Jeep J10, J20</t>
  </si>
  <si>
    <t>66-79 Ford Bronco; 68-74 Ford E-100 Econoline, E-300 Econoline; 68-72 Ford E-200 Econoline; 65-69 Ford F-100 Pickup; 75-79 Ford F-250, F-350 RWD; 65-72 Ford F-250 Pickup; 73-74 Ford F-250 Pickup, F-350 Pickup RWD; 82-83 Jeep CJ5; 82-86 Jeep CJ7; 74-83 Jeep Cherokee, Wagoneer; 84-91 Jeep Grand Wagoneer; 74-88 Jeep J10, J20; 82-85 Jeep Scrambler</t>
  </si>
  <si>
    <t>G63443</t>
  </si>
  <si>
    <t>66-83 Jeep CJ5; 66-75 Jeep CJ6; 76-86 Jeep CJ7; 66-72 Jeep DJ5; 66-68 Jeep DJ6; 65-67 Jeep Universal</t>
  </si>
  <si>
    <t>G63441</t>
  </si>
  <si>
    <t>66-88 Ford Bronco; 82-83 Jeep CJ5; 82-86 Jeep CJ7</t>
  </si>
  <si>
    <t xml:space="preserve">67-72 Chevrolet C10 Pickup, C20 Pickup, P10 Series, Suburban, C10 Suburban, C20 Suburban, P10 Van, Blazer 67-72 GMC C15/C1500 Pickup, C25/C2500 Pickup, C15/C1500 Suburban, C25/C2500 Suburban, P15/P1500 Van, Jimmy </t>
  </si>
  <si>
    <t>67-73 Chrysler Imperial, 300, New Yorker, Newport, Town &amp; Country, 71-93 Dodge Monaco, Polara, D100 Pickup, D200 Pickup, D300 Pickup, Ramcharger, D100, D200, D300, D150, D250, D350 75 Dodge Ramcharger 4WD, 75-93 Dodge Ramcharger RWD, 73-81 Plymouth Fury</t>
  </si>
  <si>
    <t xml:space="preserve">67-78 Cadillac Eldorado, 66-78 Oldsmobile Toronado </t>
  </si>
  <si>
    <t>67-78 Cadillac Eldorado; 66-78 Oldsmobile Toronado</t>
  </si>
  <si>
    <t>67-79 Fiat 124; 71-75 Opel Manta</t>
  </si>
  <si>
    <t>68 International 1000B, 1000C; 69-70 International 1000D; 71-73 International 1010</t>
  </si>
  <si>
    <t>68 Mercedes-Benz 200D; 68-73 Mercedes-Benz 220, 220D; 68-78 Mercedes-Benz 230; 74-83 Mercedes-Benz 240D; 68-69 Mercedes-Benz 250; 87-89 Mercedes-Benz 260E; 87-89 Mercedes-Benz 260SE 6cyl 2.6L  2599cc 158cid 2WD; 2BBL; 76 Mercedes-Benz 280; 73-76 Mercedes-Benz 280C, 450SE; 78-85 Mercedes-Benz 280CE, 300SD; 77-81 Mercedes-Benz 280E; 75-76 Mercedes-Benz 280S; 72-80 Mercedes-Benz 280SE; 72-73 Mercedes-Benz 280SEL; 75-84 Mercedes-Benz 300D; 86-87 Mercedes-Benz 300SDL; 88-91 Mercedes-Benz 300SE, 300SEL; 86 Mercedes-Benz 300SL, 420SE, 420SL, 500SE 6cyl 3L  2962cc 180cid 2WD; 2BBL; 91 Mercedes-Benz 350SD; 90-91 Mercedes-Benz 350SDL; 72 Mercedes-Benz 350SL; 84-85 Mercedes-Benz 380SE, 500SEC, 500SEL; 82-83 Mercedes-Benz 380SEC; 81-83 Mercedes-Benz 380SEL; 81-85 Mercedes-Benz 380SL; 81 Mercedes-Benz 380SLC; 86-91 Mercedes-Benz 420SEL, 560SEC, 560SEL; 73-80 Mercedes-Benz 450SEL; 74-80 Mercedes-Benz 450SL, 450SLC; 87 Mercedes-Benz 500SEC 8cyl 5L  4973cc 303cid FI; 91 Mercedes-Benz 500SEL 8cyl 5L  4973cc 303cid FI; 86-89 Mercedes-Benz 500SL 8cyl 5L  4973cc 303cid FI</t>
  </si>
  <si>
    <t>68 Mercedes-Benz 200D; 68-73 Mercedes-Benz 220, 220D; 69-76 Mercedes-Benz 230; 74-76 Mercedes-Benz 240D; 68-69 Mercedes-Benz 250; 73-76 Mercedes-Benz 280C; 75-76 Mercedes-Benz 300D; 86 Mercedes-Benz 300SL, 420SL 6cyl 3L  2962cc 180cid 2WD; 2BBL; 72 Mercedes-Benz 350SL; 81-84 Mercedes-Benz 380SL; 81 Mercedes-Benz 380SLC; 74-80 Mercedes-Benz 450SL, 450SLC; 86-89 Mercedes-Benz 500SL 8cyl 5L  4973cc 303cid FI</t>
  </si>
  <si>
    <t>68-69 American Motors AMX, Javelin; 67-69 American Motors Ambassador; 59-68 American Motors American; 67 American Motors Marlin; 59-69 American Motors Rambler; 59-60 Buick Electra, Invicta, LeSabre; 50-54 Chevrolet Bel Air; 60-62 Chevrolet Corvette; 53-54 Chevrolet One-Fifty Series, Two-Ten Series; 61-62 Chevrolet P20 Series, P30 Series; 49-52 Chevrolet Styleline Deluxe, Styleline Special; 54-59 Chevrolet Truck; 66-67 Fiat 1100; 64-67 Fiat 1500; 53-54 GMC Truck; 64-65 Nissan 410; 64-67 Nissan 411; 65-71 Nissan Station Wagon 4cyl 1.6L  1597cc 97cid 1BBL; 68-73 Toyota Corona</t>
  </si>
  <si>
    <t>68-70 Cadillac Eldorado; 67 Chevrolet Camaro; 68-69 Chevrolet Camaro Leaf(RearSpringType); 66 Oldsmobile Toronado; 67 Pontiac Firebird</t>
  </si>
  <si>
    <t>68-73 Nissan 510; 73-74 Nissan 610; 75-76 Nissan 610 Coupe; 69-78 Nissan Nissan Sedan 4cyl 1.6L  1597cc 97cid 1BBL; 72-73 Toyota Carina; 72-77 Toyota Celica; 73-74 Toyota Corona; 75-78 Toyota Corona Hardtop</t>
  </si>
  <si>
    <t>68-74 Ford E-100 Econoline, E-300 Econoline; 68-72 Ford E-200 Econoline</t>
  </si>
  <si>
    <t>68-79 Fiat 124; 75-78 Fiat 131; 78-81 Fiat Brava Sedan</t>
  </si>
  <si>
    <t>69-70 Cadillac Calais, DeVille, Fleetwood</t>
  </si>
  <si>
    <t>69-72 Chevrolet Blazer Coil(RearSpringType); 65-67 Chevrolet C20905 6cyl 4.8L  4800cc 292cid DOHC; MFI; 67 Chevrolet C3605 6cyl 4.8L  4800cc 292cid DOHC; MFI; 64-66 Chevrolet G10 Van; 67 Chevrolet P10 Series, Suburban; 68-72 Chevrolet P10 Van; 67-72 GMC C15/C1500 Pickup, C25/C2500 Pickup Coil(RearSpringType); 68-72 GMC C15/C1500 Suburban, C25/C2500 Suburban, P15/P1500 Van Coil(RearSpringType); 64-66 GMC G1000 Series; 70-72 GMC Jimmy Coil(RearSpringType)</t>
  </si>
  <si>
    <t>69-72 Chevrolet Blazer Coil(RearSpringType); 67 Chevrolet P10 Series, Suburban; 68-72 Chevrolet P10 Van; 67-72 GMC C15/C1500 Pickup, C25/C2500 Pickup Coil(RearSpringType); 68-72 GMC C15/C1500 Suburban, C25/C2500 Suburban, P15/P1500 Van Coil(RearSpringType); 70-72 GMC Jimmy Coil(RearSpringType)</t>
  </si>
  <si>
    <t>69-72 Chevrolet Blazer Leaf(RearSpringType); 63-66 Chevrolet P10 Series, Suburban; 68-72 Chevrolet P20 Van, P30 Van; 63-65 GMC 1000 Series, 1500 Series, PB1000 Series; 67-72 GMC C15/C1500 Pickup, C25/C2500 Pickup, C35/C3500 Pickup, G15/G1500 Van, G25/G2500 Van Leaf(RearSpringType); 66 GMC C25/C2500 Pickup; 75-77 GMC G15, G25, G35; 71-72 GMC G35/G3500 Van; 70-72 GMC Jimmy Leaf(RearSpringType); 67 GMC P15/P1500 Van; 68-72 GMC P25/P2500 Van, P35/P3500 Van</t>
  </si>
  <si>
    <t>69-72 Nissan 521 Pickup; 75-79 Nissan 620; 72-74 Nissan 620 Pickup; 80-81 Nissan 720; 82-86 Nissan 720 RWD; 69-71 Toyota Corona Mark II</t>
  </si>
  <si>
    <t>69-74 Chevrolet Blazer RWD; 88-91 Chevrolet C3500 Cab &amp; Chassis; 75-83 Chevrolet K5 Blazer RWD; 75-80 Chevrolet P10; 63-67 Chevrolet P10 Series; 68-72 Chevrolet P10 Van, P20 Van, P30 Van; 75-89 Chevrolet P20; 75-90 Chevrolet P30; 87 Chevrolet R10; 87-88 Chevrolet R10 Suburban, R20, R20 Suburban, R30; 89-91 Chevrolet R1500 Suburban, R2500 Suburban; 89 Chevrolet R2500, R3500; 63-66 Chevrolet Suburban; 67 Chevrolet Suburban Coil(FrontSpringType); 63-65 GMC 1500 Series, PB1000 Series; 75-78 GMC C15, C15 Suburban, C25, C25 Suburban, C35, P15, P25, P35; 67-72 GMC C15/C1500 Pickup, C35/C3500 Pickup, P15/P1500 Van; 68-72 GMC C15/C1500 Suburban, C25/C2500 Suburban, P25/P2500 Van, P35/P3500 Van Coil(FrontSpringType); 79-86 GMC C1500, C1500 Suburban, C2500, C2500 Suburban; 66-72 GMC C25/C2500 Pickup; 79-86 GMC C2500 Crew Cab Pickup; 88-91 GMC C3500 Cab &amp; Chassis; 70-74 GMC Jimmy; 75-82 GMC Jimmy RWD; 79-80 GMC P1500; 79-89 GMC P2500; 79-90 GMC P3500; 87 GMC R1500; 87-91 GMC R1500 Suburban, R2500 Suburban, R3500; 87-89 GMC R2500</t>
  </si>
  <si>
    <t>69-88 Chevrolet Blazer 4WD, K10 Pickup, K10 Suburban, K20 Pickup, K10, K20, R10 Suburban, V10, V20 75-91 Chevrolet K5 Blazer, Blazer 4WD, 69-91 GMC K15/K1500 Pickup, K15/K1500 Suburban, K25/K2500 Pickup, K25/K2500 Suburban, Jimmy, K15, K15 Suburban, K25</t>
  </si>
  <si>
    <t>70 American Motors Gremlin, Hornet; 58-64 Chevrolet Bel Air; 58 Chevrolet Del Ray; 59-60 Chevrolet El Camino; 59-64 Chevrolet Impala</t>
  </si>
  <si>
    <t>70 Buick Estate Wagon; 71-78 Cadillac Eldorado; 65-70 Oldsmobile 98, Delta 88; 67 Oldsmobile Cutlass Turnpike Cruiser; 65-66 Oldsmobile Dynamic, Jetstar 88, Starfire; 63-70 Pontiac Bonneville, Catalina; 63-70 Pontiac Grand Prix, Safari; 63-66 Pontiac Star Chief</t>
  </si>
  <si>
    <t>G44868</t>
  </si>
  <si>
    <t>70-73 Nissan 240Z; 74 Nissan 260Z Base</t>
  </si>
  <si>
    <t>G44869</t>
  </si>
  <si>
    <t>70-73 Nissan 240Z; 74-75 Nissan 260Z; 75-78 Nissan 280Z; 79-83 Nissan 280ZX; 81 Nissan 810; 82-84 Nissan Maxima</t>
  </si>
  <si>
    <t xml:space="preserve">70-81 Chevrolet Camaro, 70-81 Pontiac Firebird </t>
  </si>
  <si>
    <t>71-03 Dodge B100 Van, B200 Van, B300 Van, CB300, B100, B200, B300, B250, B350, Mini Ram, B2500, B3500, Ram 2500 Van, Ram 3500 Van 99-03 Dodge Ram 1500 Van 109.3(WheelBase), 81-98 Dodge B150, B1500 109.6(WheelBase), 74-83 Plymouth PB100 Van, PB200 Van</t>
  </si>
  <si>
    <t>71-03 Dodge B100 Van, B200 Van, B300 Van, D100 Pickup, D200 Pickup, CB300, B100, B200, B300, D100, D150, B250, B350, D250, Mini Ram, B2500, B3500, Ram 2500 Van, Ram 3500 Van, 99-03 Dodge Ram 1500 Van 109.3(WheelBase), 82-98 Dodge B150, B1500 109.6(WheelBase)</t>
  </si>
  <si>
    <t>71-73 Nissan 1200; 74-78 Nissan B210; 71-74 Toyota Corolla</t>
  </si>
  <si>
    <t>G44862</t>
  </si>
  <si>
    <t>71-73 Volkswagen Super Beetle</t>
  </si>
  <si>
    <t>71-79 Ford Bronco, F-150, F-100 76-79 Ford F-100, F-150 4WD</t>
  </si>
  <si>
    <t xml:space="preserve">71-93 Dodge B300 Van, D200 Pickup, D300 Pickup, CB300, B300, D300, D200, B350, D350, D250, 75-81 Dodge D200, D250 165.0(WheelBase), 74-83 Plymouth PB300 Van, PB300, PB350 </t>
  </si>
  <si>
    <t>71-96 Buick Centurion, Electra, Estate Wagon, LeSabre, Riviera, Roadmaster, 85 Buick LeSabre Coupe, 85 Buick LeSabre Sedan, 77-96 Cadillac Commercial Chassis, DeVille, Fleetwood, Brougham, 85-94 Cadillac Fleetwood, Commercial Chassis RWD</t>
  </si>
  <si>
    <t>72-93 Dodge D100 Pickup, D200 Pickup, D300 Pickup, Ramcharger, D100, D200, D300, D150, D250, D350 75 Dodge Ramcharger 4WD, 75-93 Dodge Ramcharger RWD, 74 Plymouth Trailduster 75 Plymouth Trailduster 4WD, 75-81 Plymouth Trailduster RWD</t>
  </si>
  <si>
    <t>72-93 Dodge W100 Pickup, W200 Pickup, W300 Pickup, W100, W200, W300, W150, W350, 76-93 Dodge Ramcharger 4WD, 81-93 Dodge W250 Standard Cab Pickup, 76-81 Plymouth Trailduster 4WD</t>
  </si>
  <si>
    <t>73 Buick Apollo Suspensión HD; 68 Chevrolet Chevy II Leaf(RearSpringType); 70-72 Chevrolet Nova Leaf(RearSpringType); 73 Chevrolet Nova; 71-72 Pontiac Ventura Leaf(RearSpringType); 73 Pontiac Ventura</t>
  </si>
  <si>
    <t>G63437</t>
  </si>
  <si>
    <t>73-74 Chevrolet Blazer 4WD; 87-90 Chevrolet Blazer 4WD; 75-86 Chevrolet K10, K20, K5 Blazer; 73-86 Chevrolet K10 Suburban, K20 Suburban; 87-88 Chevrolet R10 Suburban, V20 Suburban; 87 Chevrolet V10, V20; 89-91 Chevrolet V1500 Suburban, V2500 Suburban 4WD; 73-90 GMC Jimmy; 75-84 GMC Jimmy 4WD; 75-78 GMC K15, K15 Suburban, K25, K25 Suburban; 79-86 GMC K1500, K1500 Suburban, K2500, K2500 Suburban; 87 GMC V1500, V2500; 87-91 GMC V1500 Suburban; 87-91 GMC V2500 Suburban</t>
  </si>
  <si>
    <t>73-75 Buick Apollo Exc. Suspensión HD; 75-77 Buick Skylark; 68 Chevrolet Chevy II Leaf(RearSpringType); 70-72 Chevrolet Nova Leaf(RearSpringType); 73 Chevrolet Nova; 73-77 Oldsmobile Omega; 77-79 Pontiac Phoenix; 71-72 Pontiac Ventura Leaf(RearSpringType); 73-77 Pontiac Ventura</t>
  </si>
  <si>
    <t>73-76 Ford Thunderbird; 73-76 Lincoln Mark IV; 77-79 Lincoln Mark V</t>
  </si>
  <si>
    <t>73-77 Buick Century, Regal; 77-89 Buick Estate Wagon; 70-72 Buick GS, GS 455, Sportwagon; 68-69 Buick GS 350, GS 400; 65-67 Buick Gran Sport; 91 Buick Roadmaster; 92-96 Buick Roadmaster Wagon; 64-72 Buick Skylark; 64-69 Buick Special; 71-74 Chevrolet Caprice; 75-96 Chevrolet Caprice Wagon; 68-77 Chevrolet El Camino; 77-82 Chevrolet Impala Wagon; 64-77 Chevrolet Malibu; 70-72 Chevrolet Monte Carlo; 71-77 GMC Sprint; 73-74 Nissan 610; 75-76 Nissan 610 Wagon; 74 Nissan 710; 75-77 Nissan 710 Wagon; 78-80 Nissan 810 Wagon; 77-92 Oldsmobile Custom Cruiser; 64-81 Oldsmobile Cutlass; 72 Oldsmobile Cutlass Base; 76-77 Oldsmobile Cutlass Coupe; 81 Oldsmobile Cutlass Salon; 71-77 Oldsmobile Cutlass Supreme; 64-72 Oldsmobile F85; 71-78 Oldsmobile Toronado; 71-74 Pontiac Catalina; 75-81 Pontiac Catalina Wagon; 64-73 Pontiac GTO; 73-75 Pontiac Grand Am; 75-77 Pontiac Grand LeMans; 71-78 Pontiac Grand Safari; 71-75 Pontiac Grandville; 64-67 Pontiac LeMans; 76-79 Pontiac Parisienne; 80-86 Pontiac Parisienne Wagon; 87-89 Pontiac Safari; 64-70 Pontiac Tempest</t>
  </si>
  <si>
    <t>73-79 Volkswagen Super Beetle</t>
  </si>
  <si>
    <t>73-91 Chevrolet Blazer 4WD, C10 Pickup, C10 Suburban, C20 Pickup, C20 Suburban, K10 Pickup, K10 Suburban, K20 Pickup, K20 Suburban, P10 Van, P20 Van, C10, K10, K20, P20, R10, R10 Suburban, R20 Suburban, V10, V20, V20 Suburban, R1500 Suburban, R2500 Suburban</t>
  </si>
  <si>
    <t>73-91 Chevrolet Blazer 4WD; 75-86 Chevrolet K5 Blazer 4WD; 75-83 Chevrolet K5 Blazer RWD; 75-78 Chevrolet P20; 87 Chevrolet R10, R20, V10, V20; 87-88 Chevrolet R10 Suburban, R20 Suburban, V20 Suburban; 89-91 Chevrolet R1500 Suburban, R2500 Suburban, V2500 Suburban; 75-78 GMC C15, C15 Suburban, C25, C25 Suburban, K15, K15 Suburban, K25, K25 Suburban, P25; 79-86 GMC C1500, C1500 Suburban, C2500, C2500 Suburban, K1500, K1500 Suburban, K2500, K2500 Suburban; 73-91 GMC Jimmy; 83-84 GMC Jimmy 4WD; 87 GMC R1500, R2500, V1500, V2500; 87-91 GMC R1500 Suburban, R2500 Suburban, V1500 Suburban, V2500 Suburban; 88-89 GMC R2500</t>
  </si>
  <si>
    <t>73-91 Chevrolet Blazer, K10 Pickup, K10 Suburban, K20 Pickup, K20 Suburban, K10, K20, R10 Suburban, V10, V20, V20 Suburban, V2500 Suburban 75-90 Chevrolet K5 Blazer, Blazer 4WD, 73-91 GMC Jimmy, K15/K1500 Pickup, K15/K1500 Suburban, K25/K2500 Pickup</t>
  </si>
  <si>
    <t>73-92 Jaguar XJ12; 72-86 Jaguar XJ6; 76-96 Jaguar XJS</t>
  </si>
  <si>
    <t>G51161</t>
  </si>
  <si>
    <t>73-99 Chevrolet C20 Pickup, C30 Pickup, P30 Van, P10 Van, C30, P10, P30, P20, R30, R2500, 88-91 Chevrolet C3500 Cab &amp; Chassis, 75-88 Chevrolet C20, R20 Crew Cab Pickup, 89 Chevrolet R3500 Standard Cab Pickup, 73-99 GMC C25/C2500 Pickup, C35/C3500 Pickup</t>
  </si>
  <si>
    <t xml:space="preserve">74 Chevrolet P30 Van, 75-99 P30, 74-78 GMC P35/P3500 Van, 79-99 P35, P3500 </t>
  </si>
  <si>
    <t>G63605</t>
  </si>
  <si>
    <t>74 Dodge M300, M350</t>
  </si>
  <si>
    <t>74 Dodge Ramcharger; 75-93 Dodge Ramcharger 4WD; 80-83 Dodge Ramcharger 8cyl 5.9L  5900cc 360cid Turbocharged; FI; 75-89 Dodge W100; 68-74 Dodge W100 Pickup; 61-67 Dodge W100 Series, W200 Series; 77-93 Dodge W150; 75-80 Dodge W200, W300; 69-74 Dodge W200 Pickup; 81-93 Dodge W250, W350 Standard Cab Pickup; 85-87 Dodge W250 6cyl 3.7L  3700cc 225cid 2WD; 4BBL; 89-90 Dodge W250 8cyl 5.9L  5900cc 360cid Van; 4BBL; 68-74 Dodge W300 Pickup; 61-67 Dodge W300 Series; 74 Plymouth Trailduster; 75-81 Plymouth Trailduster 4WD</t>
  </si>
  <si>
    <t>74 International 100; 69-70 International 1000D; 71-72 International 1010; 69-70 International 1100D, 1200D, 1300D; 71-73 International 1110, 1210, 1310; 75 International 150, Travelall RWD; 74-75 International 200; 71-80 International Scout II</t>
  </si>
  <si>
    <t>G44867</t>
  </si>
  <si>
    <t>74-75 Nissan 260Z 2+2; 75-78 Nissan 280Z</t>
  </si>
  <si>
    <t>75 Volvo 164; 90-93 Volvo 240; 75-84 Volvo 242; 75-89 Volvo 244, 245; 76-81 Volvo 262; 76-82 Volvo 264; 76-81 Volvo 265; 84 Volvo DL, GLE</t>
  </si>
  <si>
    <t>75-76 Chrysler Cordoba, 74-75 Chrysler Imperial, 74-78 Chrysler New Yorker,65-69 Chrysler New Yorker, 74-78 Chrysler Newport, 65-69 Chrysler Newport, 74-78 Chrysler Town &amp; Country, 65-70 Chrysler Town &amp; Country, 66-76 Dodge Charger, 65-76 Dodge Coronet, 65 Dodge Custom Car, 74-76 Dodge Monaco, 72 Dodge Monaco, 65-70 Dodge Monaco , 73 Dodge Monaco Exc. Station Wagon, 77-78 Dodge Monaco, 72 Dodge Polara, 62-70 Dodge Polara, 73 Dodge Polara Exc. Station Wagon, 75-77 Dodge Royal Monaco</t>
  </si>
  <si>
    <t>75-76 Ford F-100, F-150 4WD; 65-74 Ford F-100 Pickup; 77-76 Ford F100 8cyl 4.7L  4700cc 289cid DOHC; FI</t>
  </si>
  <si>
    <t>75-80 American Motors Pacer</t>
  </si>
  <si>
    <t>75-80 Buick Skyhawk; 75-80 Chevrolet Monza; 71-77 Chevrolet Vega; 75-80 Oldsmobile Starfire; 75-77 Pontiac Astre; 63 Pontiac LeMans; 76-80 Pontiac Sunbird; 61-63 Pontiac Tempest Car</t>
  </si>
  <si>
    <t>75-80 Buick Skyhawk; 75-80 Chevrolet Monza; 72-77 Chevrolet Vega; 75-80 Oldsmobile Starfire; 75-77 Pontiac Astre; 76-80 Pontiac Sunbird</t>
  </si>
  <si>
    <t>75-80 Chevrolet LUV; 72 Chevrolet Luv Pickup; 71-74 Dodge Colt; 75-80 Dodge Colt Wagon; 76-80 Plymouth Colt; 69-72 Toyota Corona Mark II; 73-74 Toyota Corona; 75-76 Toyota Corona Wagon; 70-78 Toyota Pickup; 79-83 Toyota Pickup RWD</t>
  </si>
  <si>
    <t>75-80 Chevrolet LUV; 72 Chevrolet Luv Pickup; 79-82 Dodge D50 RWD; 83-86 Dodge Ram 50; 87-93 Dodge Ram 50 RWD; 86-87 Mazda B2000 RWD; 87-93 Mazda B2200 RWD; 87-93 Mazda B2600 RWD; 83-94 Mitsubishi Mighty Max RWD; 95-96 Mitsubishi Mighty Max; 87-90 Mitsubishi Van; 98-01 Nissan Frontier Standard Cab Pickup RWD; 00-04 Nissan Frontier Crew Cab Pickup RWD; 65-93 Nissan Pick Up D21 2WD; 94-11 Nissan Pick Up; 79-82 Plymouth Arrow Pickup; 70-78 Toyota Pickup; 79-95 Toyota Pickup RWD; 84-88 Toyota Van Leaf(RearSpringType); 88 Toyota Van Wagon Leaf(RearSpringType)</t>
  </si>
  <si>
    <t>75-80 Chevrolet P10; 79-89 Chevrolet P20; 99-07 Chevrolet Silverado 1500 RWD; 94-01 Dodge Ram 1500 4WD; 94-02 Dodge Ram 2500, Ram 3500 4WD GAS; 75-78 GMC P15, P35; 79-80 GMC P1500; 79-99 GMC P3500; 99-07 GMC Sierra 1500 RWD</t>
  </si>
  <si>
    <t>75-80 Dodge B100, B200, B300, D200; 71-74 Dodge B100 Van, B200 Van, B300 Van; 81-94 Dodge B150, B250, B350 109.6(WheelBase); 95-98 Dodge B1500, B2500, B3500 109.6(WheelBase); 74-80 Dodge CB300; 75-89 Dodge D100; 72-74 Dodge D100 Pickup, D200 Pickup; 77-93 Dodge D150; 81-93 Dodge D250; 84-88 Dodge Mini Ram; 99-03 Dodge Ram 1500 Van, Ram 2500 Van, Ram 3500 Van 109.3(WheelBase); 75-93 Dodge Ramcharger RWD; 75-80 Plymouth PB100, PB200, PB300, Trailduster; 74 Plymouth PB100 Van, PB200 Van, PB300 Van; 81-83 Plymouth PB150, PB250, PB350; 81 Plymouth Trailduster</t>
  </si>
  <si>
    <t>75-83 Honda Civic Wagon</t>
  </si>
  <si>
    <t>75-85 Toyota Celica; 80-82 Toyota Corona</t>
  </si>
  <si>
    <t>75-89 Dodge W100; 68-74 Dodge W100 Pickup, W300 Pickup; 61-67 Dodge W100 Series, W200 Series, W300 Series; 77-93 Dodge W150; 75-80 Dodge W200, W300; 69-74 Dodge W200 Pickup; 81-93 Dodge W250, W350 Standard Cab Pickup</t>
  </si>
  <si>
    <t>75-89 Dodge W100; 72-74 Dodge W100 Pickup, W200 Pickup, W300 Pickup; 77-93 Dodge W150; 75-80 Dodge W200, W300; 81-93 Dodge W250, W350 Standard Cab Pickup; 76-81 Plymouth Trailduster 4WD</t>
  </si>
  <si>
    <t xml:space="preserve">75-91 Ford E-100 Econoline, E-100 Econoline Club Wagon, E-150 Econoline, E-150 Econoline Club Wagon </t>
  </si>
  <si>
    <t>75-91 Ford E-250 Econoline, E-250 Econoline Club Wagon, E-350 Econoline, F-150, E-350 Econoline Club Wagon, 77-79 Ford F-150, F-350 4WD, 77-79 Ford F-250 Cab &amp; Chassis, 4WD, 77-79 Ford F-250 Standard Cab Pickup, 4WD</t>
  </si>
  <si>
    <t>75-93 Dodge Ramcharger 4WD, 61-93 Dodge W100 Series, W200 Series, W300 Series, W100 Pickup, W300 Pickup, W200 Pickup, Ramcharger, W100, W200, W300, W150, W350, 81-93 Dodge W250 Standard Cab Pickup, 74 Plymouth Trailduster, 75-81 Plymouth Trailduster 4WD</t>
  </si>
  <si>
    <t xml:space="preserve">76-79 Cadillac Seville </t>
  </si>
  <si>
    <t>76-87 Chevrolet Chevette; 81-84 Isuzu I-Mark; 83-89 Isuzu Impulse; 76-87 Pontiac Acadian CAN; 81-87 Pontiac T1000</t>
  </si>
  <si>
    <t>77-78 Mercedes-Benz 230; 76-83 Mercedes-Benz 240D; 87-89 Mercedes-Benz 260E; 87-89 Mercedes-Benz 260SE 6cyl 2.6L  2599cc 158cid 2WD; 2BBL; 76 Mercedes-Benz 280; 78-85 Mercedes-Benz 280CE, 300SD; 77-81 Mercedes-Benz 280E; 75-76 Mercedes-Benz 280S; 72-80 Mercedes-Benz 280SE; 72-73 Mercedes-Benz 280SEL; 76-84 Mercedes-Benz 300D; 86-87 Mercedes-Benz 300SDL; 88-91 Mercedes-Benz 300SE, 300SEL; 79-85 Mercedes-Benz 300TD; 91 Mercedes-Benz 350SD; 90-91 Mercedes-Benz 350SDL; 84-85 Mercedes-Benz 380SE, 500SEC, 500SEL; 82-83 Mercedes-Benz 380SEC; 81-83 Mercedes-Benz 380SEL; 86-91 Mercedes-Benz 420SEL, 560SEC, 560SEL; 73-76 Mercedes-Benz 450SE; 73-80 Mercedes-Benz 450SEL; 86 Mercedes-Benz 500SE 8cyl 5L  4973cc 303cid FI; 87 Mercedes-Benz 500SEC 8cyl 5L  4973cc 303cid FI; 91 Mercedes-Benz 500SEL 8cyl 5L  4973cc 303cid FI</t>
  </si>
  <si>
    <t>77-82 Porsche 924; 83-85 Porsche 944</t>
  </si>
  <si>
    <t>G51007</t>
  </si>
  <si>
    <t>77-83 BMW 320i</t>
  </si>
  <si>
    <t>G44713</t>
  </si>
  <si>
    <t>77-83 BMW 320I</t>
  </si>
  <si>
    <t>77-83 Chrysler Cordoba; 80-82 Chrysler Cordoba 8cyl 5.9L  5900cc 360cid TBI; 83-89 Chrysler Fifth Avenue; 81-83 Chrysler Imperial; 79-82 Chrysler New Yorker; 79-81 Chrysler Newport, Town &amp; Country; 76-80 Dodge Aspen; 77-78 Dodge Charger, Monaco; 77-89 Dodge Diplomat; 78-79 Dodge Magnum; 80-83 Dodge Mirada; 79-81 Dodge St. Regis; 78-89 Plymouth Caravelle RWD; 77-78 Plymouth Fury; 80-89 Plymouth Gran Fury; 76 Plymouth Volare 6cyl 3.7L  3700cc 225cid 2WD; 4BBL; 77-80 Plymouth Volare</t>
  </si>
  <si>
    <t>G63411</t>
  </si>
  <si>
    <t>77-86 Chevrolet K30; 89 Chevrolet R3500 Cab &amp; Chassis; 90-91 Chevrolet R3500; 87-88 Chevrolet V30; 89-91 Chevrolet V3500; 77-78 GMC K35; 79-86 GMC K3500; 87-91 GMC V3500</t>
  </si>
  <si>
    <t>G44850</t>
  </si>
  <si>
    <t>77-88 Porsche 924; 83-88 Porsche 944; 74-79 Volkswagen Super Beetle</t>
  </si>
  <si>
    <t xml:space="preserve">77-89 Chrysler Cordoba, LeBaron, New Yorker, Newport, Town &amp; Country, Imperial, Fifth Avenue 76-89 Dodge Aspen, Charger, Diplomat, Monaco, Magnum, St. Regis, Mirada 76-89 Plymouth Volare, Fury, Gran Fury </t>
  </si>
  <si>
    <t xml:space="preserve">77-91 Chevrolet K30, V30, V3500, R3500, 89 Chevrolet R3500 Cab &amp; Chassis, 89 Chevrolet R3500 Crew Cab Pickup, 77-91 GMC K35, K3500, V3500 </t>
  </si>
  <si>
    <t>77-96 Cadillac Commercial Chassis, Fleetwood, 85-96 Cadillac Fleetwood, Brougham, Commercial Chassis RWD, 73-77 Chevrolet El Camino, Monte Carlo</t>
  </si>
  <si>
    <t>G51027</t>
  </si>
  <si>
    <t>78-80 Dodge Omni; 78-80 Plymouth Horizon</t>
  </si>
  <si>
    <t>78-80 Dodge RD200; 74 Dodge Ramcharger; 75-93 Dodge Ramcharger 4WD; 80-83 Dodge Ramcharger 8cyl 5.9L  5900cc 360cid Turbocharged; FI; 75-89 Dodge W100; 68-74 Dodge W100 Pickup; 61-67 Dodge W100 Series, W200 Series; 77-93 Dodge W150; 75-80 Dodge W200, W300; 69-74 Dodge W200 Pickup; 81-93 Dodge W250, W350 Standard Cab Pickup; 85-87 Dodge W250 6cyl 3.7L  3700cc 225cid 2WD; 4BBL; 89-90 Dodge W250 8cyl 5.9L  5900cc 360cid Van; 4BBL; 68-74 Dodge W300 Pickup; 61-67 Dodge W300 Series; 74 Plymouth Trailduster; 75-81 Plymouth Trailduster 4WD</t>
  </si>
  <si>
    <t>78-80 Dodge RD200; 76-93 Dodge Ramcharger 4WD; 80-83 Dodge Ramcharger 8cyl 5.9L  5900cc 360cid Turbocharged; FI; 75-89 Dodge W100; 72-74 Dodge W100 Pickup, W200 Pickup, W300 Pickup; 77-93 Dodge W150; 75-80 Dodge W200, W300; 81-93 Dodge W250, W350 Standard Cab Pickup; 85-87 Dodge W250 6cyl 3.7L  3700cc 225cid 2WD; 4BBL; 89-90 Dodge W250 8cyl 5.9L  5900cc 360cid Van; 4BBL; 76-81 Plymouth Trailduster 4WD</t>
  </si>
  <si>
    <t>78-81 Buick Century; 78-87 Buick Regal; 78-87 Chevrolet El Camino; 78-83 Chevrolet Malibu; 73-88 Chevrolet Monte Carlo; 78-87 GMC Caballero; 76-77 Oldsmobile Cutlass Wagon; 78-79 Oldsmobile Cutlass Vista Cruiser; 85-87 Oldsmobile Cutlass; 80-83 Oldsmobile Cutlass Cruiser; 79-87 Oldsmobile Cutlass Supreme; 82-86 Pontiac Bonneville; 78-80 Pontiac Grand Am; 78-83 Pontiac Grand LeMans; 69-87 Pontiac Grand Prix; 68-81 Pontiac LeMans</t>
  </si>
  <si>
    <t>G44898</t>
  </si>
  <si>
    <t xml:space="preserve">78-81 Toyota Cressida, Corona 82 Toyota Corona Hatchback, 82 Toyota Corona Sedan, </t>
  </si>
  <si>
    <t>78-83 Ford Fairmont; 81-82 Ford Granada; 83-86 Ford LTD; 79-81 Ford Mustang; 82 Ford Mustang Ghia; 82-83 Ford Mustang GL; 82-84 Ford Mustang L; 84-86 Ford Mustang LX; 87-93 Ford Mustang LX 2.3L 4Cyl L (140); 79-86 Mercury Capri; 81-82 Mercury Cougar Base; 82 Mercury Cougar GS; 83-86 Mercury Marquis; 78-83 Mercury Zephyr</t>
  </si>
  <si>
    <t>78-86 Ford Fairmont, Mustang, Granada, LTD, 82-83 Ford Mustang GL, 82-83 Ford Mustang GLX, 82 Ford Mustang Ghia, 82-84 Ford Mustang L, 84-86 Ford Mustang LX, 87-93 Ford Mustang LX, 2.3L 4Cyl L (140), 78-86 Mercury Zephyr, Capri, Marquis 81-82 Mercury Cougar</t>
  </si>
  <si>
    <t>78-88 Toyota Cressida Sedan; 81-84 Toyota Starlet</t>
  </si>
  <si>
    <t>78-95 Chevrolet G10, G20; 78-91 Chevrolet G30; 75-80 Dodge B100, B200, B300; 71-74 Dodge B100 Van, B200 Van, B300 Van; 81-94 Dodge B150, B250, B350 109.6(WheelBase); 95-98 Dodge B1500, B2500, B3500 109.6(WheelBase); 74-80 Dodge CB300; 84-88 Dodge Mini Ram; 99-03 Dodge Ram 1500 Van, Ram 2500 Van, Ram 3500 Van 109.3(WheelBase); 78 GMC G15, G25, G35; 79-95 GMC G1500, G2500; 79-96 GMC G3500; 75-80 Plymouth PB100, PB200, PB300; 74 Plymouth PB100 Van, PB200 Van, PB300 Van; 81-83 Plymouth PB150, PB250, PB350</t>
  </si>
  <si>
    <t>79 Ford F150</t>
  </si>
  <si>
    <t>79-81 Ford B100; 73-74 Ford B100; 75-78 Ford B150</t>
  </si>
  <si>
    <t>79-82 Dodge D50 RWD; 83-86 Dodge Ram 50; 87-93 Dodge Ram 50 RWD; 55 Ford F Series; 61-64 Ford F-100 Pickup, F-250 Pickup; 61-66 Ford F-350 Pickup; 68 International 1000B, 1000C, 1200B, 1200C, 1300B, 1300C, 908B, 908C; 68 International 1100B, 1100C; 65-67 International M Series Van; 68-72 International M1100, M1200; 69 International M1400; 66-83 Jeep CJ5; 66-75 Jeep CJ6; 76-86 Jeep CJ7; 66-72 Jeep DJ5; 66-68 Jeep DJ6; 57-60 Jeep FC150; 63-65 Jeep FC170; 63-66 Jeep Gladiator; 70-73 Jeep Jeepster; 81-85 Jeep Scrambler; 61-67 Jeep Universal; 86-87 Mazda B2000 RWD; 87-93 Mazda B2200 RWD; 87-93 Mazda B2600 RWD; 83-94 Mitsubishi Mighty Max RWD; 95-96 Mitsubishi Mighty Max; 87-90 Mitsubishi Van; 78-81 Nissan 510 Wagon; 86-94 Nissan D21 RWD; 98-01 Nissan Frontier Standard Cab Pickup RWD; 01-04 Nissan Frontier Crew Cab Pickup RWD; 83-84 Nissan Maxima Wagon; 85-84 Nissan Pick Up D21 2WD; 79-82 Plymouth Arrow Pickup; 77-78 Toyota Corona Wagon; 67-74 Toyota Land Cruiser; 84-95 Toyota Pickup RWD; 84-88 Toyota Van Leaf(RearSpringType); 88 Toyota Van Wagon Leaf(RearSpringType)</t>
  </si>
  <si>
    <t>79-82 Mazda 626</t>
  </si>
  <si>
    <t>G51229</t>
  </si>
  <si>
    <t>79-82 Nissan 280ZX; 77-81 Nissan 810 Sedan; 79-80 Nissan 810 Hardtop; 82-84 Nissan Maxima Sedan</t>
  </si>
  <si>
    <t>79-82 Nissan 310; 76-78 Nissan F10 Hatchback</t>
  </si>
  <si>
    <t>79-83 Dodge Colt Hatchback; 84-85 Dodge Colt Wagon; 86-90 Dodge Colt Wagon FWD; 91 Dodge Colt FWD; 89 Eagle Vista CAN; 90-91 Eagle Vista Hatchback FWD CAN; 86-94 Hyundai Excel; 84-87 Hyundai Pony; 91-95 Hyundai Scoupe; 83-88 Mitsubishi Cordia, Tredia; 87-94 Mitsubishi Precis; 79-82 Plymouth Champ; 80-84 Plymouth Colt; 85-91 Plymouth Colt Wagon FWD</t>
  </si>
  <si>
    <t xml:space="preserve">79-85 Buick Riviera, 79-85 Cadillac Eldorado, Seville 79-85 Oldsmobile Toronado </t>
  </si>
  <si>
    <t>79-85 Buick Riviera; 79-85 Cadillac Eldorado; 80-85 Cadillac Seville; 79-85 Oldsmobile Toronado</t>
  </si>
  <si>
    <t xml:space="preserve">79-85 Chevrolet G30, 85 P30, 97-04 Dodge Dakota, Durango 4WD, 97-04 Dodge Dakota, Durango RWD, 79-96 GMC G3500, P3500, Savana 3500 </t>
  </si>
  <si>
    <t>79-85 Mazda RX-7</t>
  </si>
  <si>
    <t>79-93 Saab 900</t>
  </si>
  <si>
    <t>80-82 Toyota Tercel AL1(MfrBodyCode)</t>
  </si>
  <si>
    <t>G44723</t>
  </si>
  <si>
    <t>G55706</t>
  </si>
  <si>
    <t xml:space="preserve">80-83 Honda Civic </t>
  </si>
  <si>
    <t>G55707</t>
  </si>
  <si>
    <t>80-83 Honda Civic Hatchback, 81-83 Honda Civic Sedan</t>
  </si>
  <si>
    <t>80-83 Toyota Corolla Hatchback; 80-87 Toyota Corolla Coupe; 83 Toyota Corolla Hardtop; 88-91 Toyota Corolla Wagon; 83-88 Toyota Tercel Wagon 4WD</t>
  </si>
  <si>
    <t>G63446</t>
  </si>
  <si>
    <t>80-86 Ford Bronco adelante del eje delantero, F-150; 84-86 Ford F150 6cyl 3.8L  3800cc 232cid 2WD; MFI; 86 Ford F150 8cyl 5L  5000cc 302cid FI</t>
  </si>
  <si>
    <t>G63439</t>
  </si>
  <si>
    <t>80-86 Ford F-150 4WD</t>
  </si>
  <si>
    <t>80-86 Ford Thunderbird; 87-88 Ford Thunderbird Naturally Aspirated(Eng Asp) Non-ABS; 82-83 Lincoln Continental; 80-82 Mercury Cougar XR-7; 83-88 Mercury Cougar</t>
  </si>
  <si>
    <t>80-86 Ford Thunderbird; 87-88 Ford Thunderbird Naturally Aspirated(Eng Asp) Non-ABS; 82-87 Lincoln Continental; 84-92 Lincoln Mark VII; 80-82 Mercury Cougar XR-7; 83-88 Mercury Cougar</t>
  </si>
  <si>
    <t>80-87 Audi 4000; 84-87 Audi 4000 Quattro; 88-92 Audi 80, 80 Quattro; 88-95 Audi 90, 90 Quattro; 83-87 Audi Coupe; 90-91 Audi Coupe Quattro; 82-88 Volkswagen Quantum</t>
  </si>
  <si>
    <t>G51013</t>
  </si>
  <si>
    <t>80-87 Audi 4000; 88-92 Audi 80; 88-95 Audi 90; 83-87 Audi Coupe</t>
  </si>
  <si>
    <t>80-87 Subaru Brat; 80-84 Subaru DL; 80-86 Subaru GL; 87-89 Subaru GL Hatchback</t>
  </si>
  <si>
    <t>80-91 Volkswagen Vanagon RWD</t>
  </si>
  <si>
    <t>80-93 Saab 900; 79-80 Saab 99</t>
  </si>
  <si>
    <t>80-96 Ford Bronco, 80-84 Ford F-100, F-150 RWD</t>
  </si>
  <si>
    <t>80-96 Ford Bronco, F-150; 80-82 Ford F-250 4WD; 80-81 Ford F-350 4WD</t>
  </si>
  <si>
    <t>80-96 Ford Bronco, F-150; 84-89 Ford Bronco II; 80-83 Ford F-100 RWD; 80-96 Ford F-150 4WD; 94 Ford F-150; 80-98 Ford F-250 RWD; 80-97 Ford F-350 RWD; 83-89 Ford Ranger</t>
  </si>
  <si>
    <t>80-96 Ford Bronco, Ranger, Bronco II, 80-96 Ford F-150 4WD, 80-97 Ford F-100, F-150, F-250, F-350 RWD</t>
  </si>
  <si>
    <t>80-96 Ford Bronco; 80-83 Ford F-100 RWD; 80-84 Ford F-150 RWD</t>
  </si>
  <si>
    <t>80-96 Ford Bronco; 90-97 Ford F Super Duty; 80-83 Ford F-100 RWD; 80-84 Ford F-150 RWD; 80-97 Ford F-350 RWD; 97 Ford F-450 Super Duty</t>
  </si>
  <si>
    <t>80-96 Ford F-150 4WD; 80 Ford F-250 Extended Cab Pickup 4WD; 80-98 Ford F-250 4WD; 80-97 Ford F-350 4WD; 99-04 Ford F-450 Super Duty, F-550 Super Duty</t>
  </si>
  <si>
    <t>80-96 Ford F-150 4WD; 80-86 Ford F-250 4WD; 80-85 Ford F-350 4WD</t>
  </si>
  <si>
    <t>80-97 Ford Bronco, F-100, F Super Duty, F-450 Super Duty 80-97 Ford F-150, F-350 RWD</t>
  </si>
  <si>
    <t>80-98 Ford F-150, F-250, F-350 4WD</t>
  </si>
  <si>
    <t>81 Nissan 810 Wagon; 82 Nissan Maxima Wagon</t>
  </si>
  <si>
    <t>81-82 Chevrolet LUV; 87-89 Dodge Raider; 68 Ford E-100 Econoline; 61-67 Ford Econoline Van; 81-95 Isuzu Pickup; 86-92 Jeep Comanche; 63-73 Jeep Wagoneer; 83-89 Mitsubishi Montero; 97-99 Mitsubishi Montero Sport; 82-86 Nissan 720 4WD; 98-99 Nissan Frontier Extended Cab Pickup RWD; 00-04 Nissan Frontier, Xterra Extended Cab Pickup; 87-95 Nissan Pathfinder; 65-93 Nissan Pick Up D21 4WD; 69-83 Toyota Land Cruiser; 75 Toyota Land Cruiser FJ40(MfrBodyCode); 84-87 Toyota Land Cruiser FJ60(MfrBodyCode) Sport Utility; 80-83 Toyota Pickup 4WD; 85-92 Toyota Pickup RWD; 93-98 Toyota T100 RWD</t>
  </si>
  <si>
    <t>81-82 Chevrolet LUV; 89-94 Isuzu Amigo; 81-95 Isuzu Pickup; 84-86 Isuzu Trooper 4WD; 83-89 Mitsubishi Montero; 97-99 Mitsubishi Montero Sport; 82-86 Nissan 720 4WD; 98-04 Nissan Frontier Extended Cab Pickup RWD; 03-04 Nissan Frontier Crew Cab Pickup 4WD; 87-95 Nissan Pathfinder; 65-93 Nissan Pick Up D21 4WD; 69-87 Toyota Land Cruiser; 80-83 Toyota Pickup 4WD; 85-92 Toyota Pickup RWD</t>
  </si>
  <si>
    <t>G55704</t>
  </si>
  <si>
    <t xml:space="preserve">81-83 Ford Escort, EXP 81-83 Mercury Lynx, LN7 </t>
  </si>
  <si>
    <t>G44724</t>
  </si>
  <si>
    <t>81-84 Toyota Starlet</t>
  </si>
  <si>
    <t>G44735</t>
  </si>
  <si>
    <t>81-85 Mazda RX-7 GS, S</t>
  </si>
  <si>
    <t>82 Chevrolet S10, 83-03 Chevrolet S10, S10 Blazer RWD, 04 GMC Sonoma 82-03 GMC S15, S15 Jimmy, Sonoma, Jimmy RWD, 96-00 Isuzu Hombre RWD</t>
  </si>
  <si>
    <t>82 Dodge 400; 81-83 Dodge Aries; 83-87 Dodge Charger; 78-90 Dodge Omni; 87-89 Plymouth Expo; 78-90 Plymouth Horizon; 81-82 Plymouth Reliant; 83-85 Plymouth Turismo</t>
  </si>
  <si>
    <t>82 Dodge D50 4WD; 87-89 Dodge Raider; 87-93 Dodge Ram 50 4WD; 83-94 Mitsubishi Mighty Max 4WD; 96 Mitsubishi Mighty Max RWD; 83-91 Mitsubishi Montero</t>
  </si>
  <si>
    <t>82-02 Chevrolet Camaro; 82-02 Pontiac Firebird</t>
  </si>
  <si>
    <t>G44918</t>
  </si>
  <si>
    <t>82-83 Buick Skyhawk; 82-83 Cadillac Cimarron; 82-83 Chevrolet Cavalier; 82-83 Oldsmobile Firenza; 82-83 Pontiac J2000</t>
  </si>
  <si>
    <t>6849SE</t>
  </si>
  <si>
    <t>82-84 Chevrolet K5 Blazer RWD; 82-01 Chevrolet S10 RWD; 82-01 GMC Jimmy RWD; 82-90 GMC S15 RWD</t>
  </si>
  <si>
    <t>82-85 Ford F-350 4WD, 83-86 F-250 4WD, 80-82 Ford F-250 Extended Cab Pickup, 4WD</t>
  </si>
  <si>
    <t>82-85 Honda Accord</t>
  </si>
  <si>
    <t>G55516</t>
  </si>
  <si>
    <t xml:space="preserve">82-87 Honda Accord, Prelude </t>
  </si>
  <si>
    <t>G55726</t>
  </si>
  <si>
    <t>82-87 Subaru Brat, 82-84 Subaru DL, GL 4WD, 85-89 Subaru GL Hatchback, 4WD</t>
  </si>
  <si>
    <t>82-88 Ford EXP; 81-90 Ford Escort; 82-83 Mercury LN7; 81-87 Mercury Lynx</t>
  </si>
  <si>
    <t>82-92 Chevrolet Camaro; 82-92 Pontiac Firebird</t>
  </si>
  <si>
    <t>G55510</t>
  </si>
  <si>
    <t xml:space="preserve">82-92 Lincoln Continental, Mark VII </t>
  </si>
  <si>
    <t>82-93 Ford Mustang GT; 83 Ford Mustang; 84-86 Ford Mustang SVO; 87-93 Ford Mustang LX 5.0L 8Cyl V (302)</t>
  </si>
  <si>
    <t>G51232</t>
  </si>
  <si>
    <t>83 Nissan 280ZX</t>
  </si>
  <si>
    <t>83 Toyota Tercel; 84-88 Toyota Tercel Wagon</t>
  </si>
  <si>
    <t xml:space="preserve">83-04 Chevrolet S10, S10 Blazer 4WD, 83-04 GMC S15, S15 Jimmy, Sonoma, Jimmy 4WD, 96-97 Isuzu Hombre 98-00 Isuzu Hombre 4WD, 91-01 Oldsmobile Bravada </t>
  </si>
  <si>
    <t>G55724</t>
  </si>
  <si>
    <t>83-84 Subaru DL, GL FWD, 85-89 Subaru GL Hatchback, FWD</t>
  </si>
  <si>
    <t>G55712</t>
  </si>
  <si>
    <t xml:space="preserve">83-85 Ford EXP, Escort, 83-85 Mercury LN7, Lynx </t>
  </si>
  <si>
    <t>83-85 Mazda 626; 86-87 Mazda 626 Standard</t>
  </si>
  <si>
    <t>83-87 Dodge Charger; 78-90 Dodge Omni; 87-89 Plymouth Expo; 78-90 Plymouth Horizon; 83-85 Plymouth Turismo</t>
  </si>
  <si>
    <t>G44773</t>
  </si>
  <si>
    <t>83-87 Honda Prelude</t>
  </si>
  <si>
    <t>G55723</t>
  </si>
  <si>
    <t xml:space="preserve">83-87 Honda Prelude </t>
  </si>
  <si>
    <t>G55531</t>
  </si>
  <si>
    <t>83-88 Mitsubishi Galant, Cordia, Tredia, 84-91 Dodge Colt Vista, Wagon, FWD, 89 Eagle Vista CAN, 90-91 Eagle Vista Wagon, CAN, 89-90 Mitsubishi Sigma Non-ABS, 84-91 Plymouth Colt Vista, Wagon, FWD</t>
  </si>
  <si>
    <t xml:space="preserve">83-89 Chevrolet S10 Blazer, 83-04 Chevrolet S10, S10 Blazer 4WD, 82-03 Chevrolet S10, S10 Blazer RWD, 83-04 GMC S15, S15 Jimmy, Sonoma 92-01 GMC Jimmy 4WD, 82-01 GMC S15, Jimmy RWD, 96-00 Isuzu Hombre 91-01 Oldsmobile Bravada </t>
  </si>
  <si>
    <t>83-89 Chrysler Fifth Avenue; 81-83 Chrysler Imperial; 76-80 Dodge Aspen; 77-89 Dodge Diplomat; 80-83 Dodge Mirada; 78-89 Plymouth Caravelle RWD; 82-89 Plymouth Gran Fury; 76-80 Plymouth Volare</t>
  </si>
  <si>
    <t>G44806</t>
  </si>
  <si>
    <t>84-85 Mazda RX-7 GSL-SE</t>
  </si>
  <si>
    <t>6851SE</t>
  </si>
  <si>
    <t>84-86 Chevrolet K5 Blazer 4WD; 84-01 Chevrolet S10 4WD; 84-01 GMC Jimmy 4WD Power Steering; 84-90 GMC S15 4WD; 92-93 GMC Typhoon</t>
  </si>
  <si>
    <t>G55509</t>
  </si>
  <si>
    <t xml:space="preserve">84-86 Dodge Caravan, 84-86 Plymouth Voyager </t>
  </si>
  <si>
    <t>G44947</t>
  </si>
  <si>
    <t>84-86 Ford Mustang SVO</t>
  </si>
  <si>
    <t>G44936</t>
  </si>
  <si>
    <t>84-86 Nissan 300ZX</t>
  </si>
  <si>
    <t>84-86 Toyota Van Coil(RearSpringType); 87-89 Toyota Van RWD Coil(RearSpringType); 88 Toyota Van Wagon Coil(RearSpringType)</t>
  </si>
  <si>
    <t>G55725</t>
  </si>
  <si>
    <t>84-87 Honda Civic Hatchback, 84-87 Honda Civic Sedan</t>
  </si>
  <si>
    <t>G55732</t>
  </si>
  <si>
    <t>84-87 Honda Civic Wagon FWD</t>
  </si>
  <si>
    <t>84-87 Pontiac Fiero</t>
  </si>
  <si>
    <t>G55512</t>
  </si>
  <si>
    <t xml:space="preserve">84-87 Pontiac Fiero </t>
  </si>
  <si>
    <t>84-88 Nissan 200SX</t>
  </si>
  <si>
    <t>84-89 Ford Bronco II, 83-89 Ford Ranger RWD</t>
  </si>
  <si>
    <t>G55710</t>
  </si>
  <si>
    <t>84-89 Mazda 323, GLC, 87-89 Mercury Tracer, 81-82 Mazda GLC Hatchback, 81-83 Mazda GLC Sedan</t>
  </si>
  <si>
    <t>84-89 Mercedes-Benz 190D; 84-93 Mercedes-Benz 190E; 86-91 Mercedes-Benz 230E 4cyl 2.3L  2300cc 140cid 2WD; 1BBL; 86 Mercedes-Benz 250D, 300D 5cyl 2.5L  2497cc 152cid 2WD; 2BBL; 87-89 Mercedes-Benz 260E; 92 Mercedes-Benz 260E 6cyl 2.6L  2599cc 158cid 2WD; 2BBL; 89 Mercedes-Benz 300D 6cyl 3L  2985cc 182cid 2WD; 2BBL; 90-93 Mercedes-Benz 300D; 86-93 Mercedes-Benz 300E</t>
  </si>
  <si>
    <t>84-89 Mercedes-Benz 190D; 84-93 Mercedes-Benz 190E; 87-89 Mercedes-Benz 260E; 90-93 Mercedes-Benz 300D, 500SL; 86-93 Mercedes-Benz 300E; 92-93 Mercedes-Benz 400E; 93 Mercedes-Benz 600SL; 95 Mercedes-Benz E300; 94-95 Mercedes-Benz E320, E420; 94 Mercedes-Benz E500; 94-97 Mercedes-Benz SL320; 94-02 Mercedes-Benz SL500, SL600</t>
  </si>
  <si>
    <t>84-89 Nissan 300ZX</t>
  </si>
  <si>
    <t>84-89 Nissan 300ZX; 86 Nissan Multi CAN; 82-84 Nissan Stanza; 85 Nissan Stanza Hatchback; 85-86 Nissan Stanza Sedan</t>
  </si>
  <si>
    <t>G63484</t>
  </si>
  <si>
    <t>84-91 Jeep Grand Wagoneer y Pick Up S364; 67-79 Ford F350</t>
  </si>
  <si>
    <t>84-94 Ford Tempo; 84-94 Mercury Topaz</t>
  </si>
  <si>
    <t>G55527</t>
  </si>
  <si>
    <t xml:space="preserve">84-95 Mercedes-Benz 190D, 190E, 300E, 260E, 300D, 400E, E320, E420, E500, E300 </t>
  </si>
  <si>
    <t>84-96 Chevrolet Corvette</t>
  </si>
  <si>
    <t>84-98 BMW 318i; 91-98 BMW 318is; 95-99 BMW 318ti; 98 BMW 323i; 87-88 BMW 325; 84-87 BMW 325e; 87-95 BMW 325i; 88-91 BMW 325iX, M3; 87-91 BMW 325is; 96-98 BMW 328i</t>
  </si>
  <si>
    <t>84-99 BMW 318i; 91-99 BMW 318is; 87-88 BMW 325; 84-87 BMW 325e; 87-93 BMW 325i; 88-91 BMW 325iX, M3; 87-91 BMW 325is; 89-95 BMW 525i; 82-88 BMW 528e; 94-95 BMW 530i Sedan; 83-84 BMW 533i; 85-93 BMW 535i; 88 BMW 535is; 85-89 BMW 635CSi</t>
  </si>
  <si>
    <t>G55534</t>
  </si>
  <si>
    <t xml:space="preserve">85 Nissan Maxima </t>
  </si>
  <si>
    <t>85 Nissan Maxima; 86-88 Nissan Maxima Sedan; 87-88 Nissan Multi CAN; 87-89 Nissan Stanza Sedan; 78-82 Toyota Cressida</t>
  </si>
  <si>
    <t>G51330</t>
  </si>
  <si>
    <t>85-86 BMW 524td, 82-88 BMW 528e Auto-Leveling System, 83-84 BMW 533i Auto-Leveling System, 86-88 BMW 535i Auto-Leveling System, 85 BMW 535i Exc. Auto-Leveling System, 88 BMW 535is Auto-Leveling System, 85-89 BMW 635CSi Exc. Auto-Leveling System</t>
  </si>
  <si>
    <t>85-86 Chevrolet Sprint</t>
  </si>
  <si>
    <t>G55716</t>
  </si>
  <si>
    <t>85-86 Dodge Colt Hatchback, 85-86 Dodge Colt Sedan, 85-86 Mitsubishi Mirage, 85-86 Plymouth Colt Hatchback, FWD, 85 Plymouth Colt Sedan, FWD</t>
  </si>
  <si>
    <t>G51183</t>
  </si>
  <si>
    <t>85-86 Subaru DL, GL Wagon FWD; 87-89 Subaru DL Wagon 4WD; 87-89 Subaru GL Wagon 4WD; 90-94 Subaru Loyale Wagon</t>
  </si>
  <si>
    <t>G44803</t>
  </si>
  <si>
    <t>85-86 Toyota MR2</t>
  </si>
  <si>
    <t>G55728</t>
  </si>
  <si>
    <t>85-87 Honda Civic Wagon 4WD</t>
  </si>
  <si>
    <t>85-88 Chevrolet Nova; 83-86 Toyota Camry; 87 Toyota Corolla; 88 Toyota Corolla FX</t>
  </si>
  <si>
    <t>85-88 Chevrolet Nova; 86-87 Toyota Celica; 88-89 Toyota Celica GT; 84-87 Toyota Corolla; 83-86 Toyota Tercel; 87 Toyota Tercel Wagon</t>
  </si>
  <si>
    <t>85-88 Dodge Colt Sedan; 85-91 Dodge Colt Hatchback; 89 Eagle Vista CAN; 90-91 Eagle Vista Hatchback CAN; 90-92 Eagle Vista Sedan CAN; 85-88 Mitsubishi Mirage; 85-86 Plymouth Colt FWD; 87-88 Plymouth Colt Hatchback</t>
  </si>
  <si>
    <t>85-88 Ford EXP; 85-90 Ford Escort; 84-94 Ford Tempo; 85-87 Mercury Lynx; 84-94 Mercury Topaz</t>
  </si>
  <si>
    <t xml:space="preserve">85-89 Chevrolet Astro, 90-05 Chevrolet Astro 4WD, 90-05 Chevrolet Astro RWD, 85-05 GMC Safari </t>
  </si>
  <si>
    <t>85-89 Chevrolet Astro; 90-05 Chevrolet Astro AWD; 85-05 GMC Safari</t>
  </si>
  <si>
    <t>G51173</t>
  </si>
  <si>
    <t>85-89 Subaru DL, GL Sedan; 90 Subaru Loyale Coupe FWD; 90-93 Subaru Loyale Sedan FWD; 85-88 Subaru XT FWD Coil(RearSpringType); 89-91 Subaru XT Coil(RearSpringType)</t>
  </si>
  <si>
    <t>85-89 Subaru DL, GL; 90-94 Subaru Loyale; 85-88 Subaru XT FWD; 89-91 Subaru XT</t>
  </si>
  <si>
    <t>G44802</t>
  </si>
  <si>
    <t>85-89 Toyota MR2</t>
  </si>
  <si>
    <t>85-90 Buick Electra; 86-90 Buick LeSabre; 87-90 Cadillac Brougham, Commercial Chassis; 85-86 Cadillac Commercial Chassis FWD; 85-90 Cadillac DeVille, Fleetwood; 85-90 Oldsmobile 98; 86-90 Oldsmobile Delta 88; 87-90 Pontiac Bonneville</t>
  </si>
  <si>
    <t>85-90 Buick Electra; 86-99 Buick LeSabre; 91-96 Buick Park Avenue; 93 Cadillac 60 Special; 85-91 Cadillac Commercial Chassis; 92-93 Cadillac Commercial Chassis FWD; 85-93 Cadillac DeVille, Fleetwood; 92-99 Oldsmobile 88; 85-96 Oldsmobile 98; 86-91 Oldsmobile Delta 88; 96-99 Oldsmobile LSS; 97-98 Oldsmobile Regency; 87-99 Pontiac Bonneville</t>
  </si>
  <si>
    <t>85-91 Ford B200; 65-78 Ford F100 4WD; 79 Ford F150; 67 Ford F350</t>
  </si>
  <si>
    <t>85-92 Toyota Cressida; 86 Toyota Supra</t>
  </si>
  <si>
    <t>85-92 Volvo 740; 85 Volvo 745; 83-90 Volvo 760; 87-91 Volvo 780; 91-95 Volvo 940; 92-97 Volvo 960; 97-98 Volvo S90, V90</t>
  </si>
  <si>
    <t>85-92 Volvo 740; 85 Volvo 745; 84-90 Volvo 760; 88-91 Volvo 780; 91-95 Volvo 940; 92-94 Volvo 960</t>
  </si>
  <si>
    <t>G44941</t>
  </si>
  <si>
    <t>85-92 Volvo 740; 85 Volvo 745; 84-90 Volvo 760; 88-91 Volvo 780; 91-95 Volvo 940; 92-95 Volvo 960</t>
  </si>
  <si>
    <t>85-96 Buick Century; 85 Buick Skylark; 84-90 Chevrolet Celebrity; 84-85 Chevrolet Citation II; 90-96 Chevrolet Lumina APV; 82-96 Oldsmobile Cutlass Ciera; 87-94 Oldsmobile Cutlass Cruiser; 90-96 Oldsmobile Silhouette; 84-91 Pontiac 6000; 84 Pontiac Phoenix; 90-96 Pontiac Trans Sport</t>
  </si>
  <si>
    <t>85-96 Ford F-150 RWD; 80-98 Ford F-250 RWD</t>
  </si>
  <si>
    <t>85-96 Ford F-150 RWD; 80-98 Ford F-250 RWD; 80-97 Ford F-350 RWD</t>
  </si>
  <si>
    <t>85-98 Volkswagen Golf  Upper Spring Seat 
85-98 Volkswagen Jetta  Upper Spring Seat</t>
  </si>
  <si>
    <t>G55533</t>
  </si>
  <si>
    <t>86 Acura Legend, 87-88 Acura Legend Sedan</t>
  </si>
  <si>
    <t>G55730</t>
  </si>
  <si>
    <t>86 Acura Legend, 87-88 Acura Legend Sedán</t>
  </si>
  <si>
    <t>86 BMW 318 4cyl 1.8L  1800cc 110cid 2BBL; 84-91 BMW 318i; 87-88 BMW 325; 84-87 BMW 325e; 87-92 BMW 325i, 325is; 88-91 BMW 325iX, M3</t>
  </si>
  <si>
    <t>G44745</t>
  </si>
  <si>
    <t>86 BMW 318 4cyl 1.8L  1800cc 110cid 2BBL; 84-91 BMW 318i; 91 BMW 318is</t>
  </si>
  <si>
    <t>G44991</t>
  </si>
  <si>
    <t>86 BMW 525I 6cyl 2.5L  2494cc 152cid 2WD; 2BBL; 89-90 BMW 525i; 88-90 BMW 535i fabricado antes de Ago/90; 88 BMW 535is</t>
  </si>
  <si>
    <t>86-05 Ford Taurus Wagon; 86-05 Mercury Sable Wagon</t>
  </si>
  <si>
    <t>86-88 Nissan Multi, Stanza CAN</t>
  </si>
  <si>
    <t>G55539</t>
  </si>
  <si>
    <t>86-88 Nissan Stanza Wagon, FWD, 86-88 Nissan Multi CAN</t>
  </si>
  <si>
    <t>G51034</t>
  </si>
  <si>
    <t>86-89 Acura Integra</t>
  </si>
  <si>
    <t>86-89 Acura Integra; 84-87 Honda Civic Hatchback</t>
  </si>
  <si>
    <t>86-89 Acura Integra; 89-90 Acura Legend; 92-94 Acura Vigor; 86-97 Honda Accord; 84-87 Honda Civic Wagon FWD</t>
  </si>
  <si>
    <t>G56703</t>
  </si>
  <si>
    <t xml:space="preserve">86-89 Buick Riviera, 86-89 Cadillac Eldorado, Seville, Allante, 86-89 Oldsmobile Toronado </t>
  </si>
  <si>
    <t>G55544</t>
  </si>
  <si>
    <t>86-89 Mazda 323 FWD, 87-89 Mercury Tracer, 84-85 Mazda GLC, 81-83 Mazda GLC Hatchback, 81-83 Mazda GLC Sedan</t>
  </si>
  <si>
    <t>86-89 Mazda 323; 81-85 Mazda GLC Hatchback; 87-89 Mercury Tracer</t>
  </si>
  <si>
    <t>86-89 Mazda 323; 81-85 Mazda GLC Sedan; 81-85 Mazda GLC Hatchback; 91-93 Mercury Capri; 87-89 Mercury Tracer</t>
  </si>
  <si>
    <t>86-89 Subaru DL, GL Coupe</t>
  </si>
  <si>
    <t>86-90 Buick LeSabre; 87-90 Cadillac Commercial Chassis, DeVille, Fleetwood; 85-90 Oldsmobile 98; 86-89 Oldsmobile Delta 88; 87-89 Pontiac Bonneville</t>
  </si>
  <si>
    <t>86-90 Dodge Colt Wagon 4WD; 91 Dodge Colt Wagon 4WD CAN; 89-91 Eagle Vista Wagon 4WD CAN; 85-91 Plymouth Colt Wagon 4WD</t>
  </si>
  <si>
    <t>86-90 Ford Taurus Sedan; 86-90 Mercury Sable Sedan</t>
  </si>
  <si>
    <t>86-90 Ford Taurus; 86-90 Mercury Sable Sedan</t>
  </si>
  <si>
    <t>G55546</t>
  </si>
  <si>
    <t>86-91 Dodge Colt Vista, Wagon, 4WD, 89 Eagle Vista 4WD, CAN, 90-91 Eagle Vista Wagon, 4WD, CAN, 85-91 Plymouth Colt Vista, Wagon, 4WD</t>
  </si>
  <si>
    <t>G51031</t>
  </si>
  <si>
    <t>86-91 Mazda RX-7</t>
  </si>
  <si>
    <t>G55542</t>
  </si>
  <si>
    <t xml:space="preserve">86-91 Mazda RX-7 </t>
  </si>
  <si>
    <t>86-91 Toyota Celica; 92-93 Toyota Celica GT</t>
  </si>
  <si>
    <t>G51193</t>
  </si>
  <si>
    <t>86-91 Toyota Supra</t>
  </si>
  <si>
    <t>G51197</t>
  </si>
  <si>
    <t>G56704</t>
  </si>
  <si>
    <t>86-93 Buick Riviera, 86-93 Cadillac Eldorado, Seville, 86-92 Oldsmobile Toronado</t>
  </si>
  <si>
    <t>86-93 Chrysler Daytona, New Yorker CAN; 88-93 Chrysler Dynasty CAN; 90-93 Chrysler Imperial; 86 Chrysler Laser; 90-95 Chrysler Town &amp; Country; 86-88 Dodge 600; 86-89 Dodge Aries, Lancer; 86-95 Dodge Caravan; 86-92 Dodge Daytona; 87-88 Dodge Daytona Pacifica; 88-93 Dodge Dynasty; 88-95 Dodge Grand Caravan; 87-94 Dodge Shadow; 89-95 Dodge Spirit; 89-95 Plymouth Acclaim; 86-88 Plymouth Caravelle; 86-89 Plymouth Reliant; 87-94 Plymouth Sundance</t>
  </si>
  <si>
    <t>86-95 Ford Taurus Wagon; 86-95 Mercury Sable Wagon</t>
  </si>
  <si>
    <t>86-95 Ford Taurus; 86-90 Mercury Sable; 91-95 Mercury Sable Sedan</t>
  </si>
  <si>
    <t>G63456</t>
  </si>
  <si>
    <t>86-97 Ford F-350 4WD Exc. Doble Rodada; 89-88 Ford F350 8cyl 5.8L  5800cc 351cid SOHC; TBI; 89-88 Ford F350 8cyl 5L  5000cc 302cid FI</t>
  </si>
  <si>
    <t>86-98 Saab 9000</t>
  </si>
  <si>
    <t>G56726</t>
  </si>
  <si>
    <t>736513M</t>
  </si>
  <si>
    <t>86-99 Buick LeSabre Coil(RearSpringType), 85-96 Buick Electra, Park Avenue, 85-93 Cadillac DeVille, Fleetwood, 60 Special 85-99 Oldsmobile 98, 88 86-99 Oldsmobile Delta 88, 88, LSS, Regency Coil(RearSpringType), 87 Pontiac Bonneville 88-99 Pontiac Bonnevil</t>
  </si>
  <si>
    <t xml:space="preserve">86-99 Chevrolet P30 86-99 GMC P3500 </t>
  </si>
  <si>
    <t>G44920</t>
  </si>
  <si>
    <t>87 BMW 524TD 6cyl 2.4L  2443cc 149cid 2WD; 1BBL; 82-88 BMW 528e; 83-84 BMW 533i; 85-88 BMW 535i; 88 BMW 535is; 85-89 BMW 635CSi</t>
  </si>
  <si>
    <t>G44775</t>
  </si>
  <si>
    <t>87-88 BMW 325; 84-87 BMW 325e; 87-91 BMW 325i E30(MfrBodyCode); 87-92 BMW 325is; 88-91 BMW 325iX Exc. Suspensión Deportiva</t>
  </si>
  <si>
    <t>87-88 Chevrolet Sprint; 88 Pontiac Firefly CAN</t>
  </si>
  <si>
    <t>87-88 Porsche 924; 86-91 Porsche 944</t>
  </si>
  <si>
    <t>G44937</t>
  </si>
  <si>
    <t>87-89 Chrysler Conquest; 87-89 Mitsubishi Starion</t>
  </si>
  <si>
    <t>G44968</t>
  </si>
  <si>
    <t>87-89 Nissan 300ZX</t>
  </si>
  <si>
    <t>G51182</t>
  </si>
  <si>
    <t>87-89 Subaru DL, GL Coupe 4WD; 90 Subaru Loyale Coupe 4WD</t>
  </si>
  <si>
    <t>G51181</t>
  </si>
  <si>
    <t>87-89 Subaru DL, GL Sedan 4WD; 90-93 Subaru Loyale Sedan 4WD</t>
  </si>
  <si>
    <t>G44943</t>
  </si>
  <si>
    <t>87-89 Toyota MR2</t>
  </si>
  <si>
    <t>87-89 Toyota Van 4WD</t>
  </si>
  <si>
    <t>87-90 Buick Electra; 86-90 Buick LeSabre; 91-96 Buick Park Avenue; 92-98 Buick Skylark; 93 Cadillac 60 Special; 87-93 Cadillac Allante; 85-91 Cadillac Commercial Chassis; 92-93 Cadillac Commercial Chassis FWD; 85-93 Cadillac DeVille, Fleetwood; 91-02 Cadillac Eldorado; 87-97 Cadillac Seville; 92-96 Chevrolet Beretta, Corsica; 95-98 Chevrolet Cavalier; 92-96 Oldsmobile 88; 85-96 Oldsmobile 98; 92-98 Oldsmobile Achieva; 95-96 Oldsmobile Aurora; 86-91 Oldsmobile Delta 88; 90-92 Oldsmobile Toronado; 87-96 Pontiac Bonneville; 92-98 Pontiac Grand Am; 95-98 Pontiac Sunfire</t>
  </si>
  <si>
    <t>G51030</t>
  </si>
  <si>
    <t>87-90 Volkswagen Fox Sedan; 91-93 Volkswagen Fox</t>
  </si>
  <si>
    <t>G63908</t>
  </si>
  <si>
    <t>87-91 Chevrolet Blazer 4WD Susp. Quad Exc. Kit de Levantamiento Amortiguador Corto; 81-86 Chevrolet K10, K10 Suburban, K20, K20 Suburban, K5 Blazer; 87-88 Chevrolet R10 Suburban, V20 Suburban; 87 Chevrolet V10, V20; 89-91 Chevrolet V1500 Suburban, V2500 Suburban; 81-84 GMC Jimmy 4WD; 85-91 GMC Jimmy; 81-86 GMC K1500, K1500 Suburban, K2500, K2500 Suburban; 87 GMC V1500, V2500; 87-91 GMC V1500 Suburban, V2500 Suburban</t>
  </si>
  <si>
    <t>87-91 Chevrolet Blazer 4WD; 81-86 Chevrolet K10, K10 Suburban, K20, K20 Suburban, K5 Blazer; 87 Chevrolet V10, V20; 87-88 Chevrolet V20 Suburban; 89-91 Chevrolet V2500 Suburban; 81-84 GMC Jimmy 4WD; 85-91 GMC Jimmy; 81-86 GMC K1500, K1500 Suburban, K2500, K2500 Suburban; 87 GMC V1500, V2500; 87-91 GMC V1500 Suburban, V2500 Suburban</t>
  </si>
  <si>
    <t>87-91 Isuzu Trooper 4WD; 87-90 Mitsubishi Van; 87-95 Nissan Pathfinder</t>
  </si>
  <si>
    <t>G55722</t>
  </si>
  <si>
    <t>87-91 Mercury Topaz 4WD, 87-91 Ford Tempo 4WD</t>
  </si>
  <si>
    <t>87-93 Volkswagen Fox</t>
  </si>
  <si>
    <t>87-97 Ford F-250 4WD, 86-97 Ford F-350 4WD</t>
  </si>
  <si>
    <t>87-98 Ford F-250 4WD</t>
  </si>
  <si>
    <t>87-98 Ford F-250 4WD; 86-97 Ford F-350 4WD</t>
  </si>
  <si>
    <t>88 Chevrolet Corvette</t>
  </si>
  <si>
    <t>88 Pontiac Fiero</t>
  </si>
  <si>
    <t>G55593</t>
  </si>
  <si>
    <t xml:space="preserve">88 Pontiac Fiero </t>
  </si>
  <si>
    <t>G55580</t>
  </si>
  <si>
    <t>88 Toyota Celica, 89 Toyota Celica GT, 89 Toyota Celica GTS, 89 Toyota Celica ST</t>
  </si>
  <si>
    <t>88-89 Buick Reatta; 86-89 Buick Riviera; 86 Cadillac Eldorado, Seville; 86-89 Oldsmobile Toronado</t>
  </si>
  <si>
    <t>88-89 Mazda 929</t>
  </si>
  <si>
    <t>G56713</t>
  </si>
  <si>
    <t>88-89 Mazda 929 Exc. Suspensión Elect. Ajustable</t>
  </si>
  <si>
    <t>G44969</t>
  </si>
  <si>
    <t>88-90 BMW 735i; 80-92 BMW 735iL</t>
  </si>
  <si>
    <t>G63510</t>
  </si>
  <si>
    <t>88-90 Toyota Land Cruiser</t>
  </si>
  <si>
    <t>88-91 Buick Reatta; 86-93 Buick Riviera; 87-92 Cadillac Allante; 86-93 Cadillac Eldorado, Seville; 86-92 Oldsmobile Toronado</t>
  </si>
  <si>
    <t>G55757</t>
  </si>
  <si>
    <t xml:space="preserve">88-91 Honda Prelude </t>
  </si>
  <si>
    <t>G51192</t>
  </si>
  <si>
    <t>88-91 Mazda 929</t>
  </si>
  <si>
    <t>88-93 Pontiac LeMans</t>
  </si>
  <si>
    <t>88-94 Chevrolet S10, S10 Blazer 4WD Torsion Bar(FrontSpringType); 92-94 GMC Jimmy; 88-90 GMC S15 4WD Torsion Bar(FrontSpringType); 88-91 GMC S15 Jimmy; 91-94 GMC Sonoma 4WD Torsion Bar(FrontSpringType); 91 GMC Syclone Torsion Bar(FrontSpringType); 92-93 GMC Typhoon; 91-94 Oldsmobile Bravada Torsion Bar(FrontSpringType)</t>
  </si>
  <si>
    <t>88-96 Buick Regal; 90-01 Chevrolet Lumina; 88-97 Oldsmobile Cutlass Supreme; 88-96 Pontiac Grand Prix</t>
  </si>
  <si>
    <t>88-96 Buick Regal; 90-01 Chevrolet Lumina; 95-99 Chevrolet Monte Carlo; 88-97 Oldsmobile Cutlass Supreme; 90-96 Pontiac Grand Prix</t>
  </si>
  <si>
    <t>88-96 Chevrolet Corvette</t>
  </si>
  <si>
    <t>G55584</t>
  </si>
  <si>
    <t xml:space="preserve">88-98 Saab 9000 </t>
  </si>
  <si>
    <t>88-99 Chevrolet C1500, K1500; 88-00 Chevrolet C2500, C3500, K2500, K3500; 01-03 Chevrolet C3500 HD; 88-99 GMC C1500, K1500; 88-00 GMC C2500, K2500, K3500; 88-00 GMC C3500; 92-96 GMC C3500 Coil(FrontSpringType) Leaf(RearSpringType); 01-02 GMC C3500 HD</t>
  </si>
  <si>
    <t>88-99 Chevrolet C1500; 92-99 Chevrolet C1500 Suburban, C2500 Suburban; 88-00 Chevrolet C2500, C3500; 95-00 Chevrolet Tahoe RWD; 88-99 GMC C1500; 92-99 GMC C1500 Suburban, C2500 Suburban, Yukon; 88-00 GMC C2500; 88-00 GMC C3500; 92-96 GMC C3500 Coil(FrontSpringType) Leaf(RearSpringType)</t>
  </si>
  <si>
    <t>88-99 Chevrolet K1500 95-00 Chevrolet Tahoe 4WD, 88-99 GMC K1500 92-99 GMC Yukon, Yukon Denali 4WD</t>
  </si>
  <si>
    <t>89 Dodge 2000 GTX CAN; 89-94 Hyundai Sonata; 92-95 Mitsubishi Expo; 92-94 Mitsubishi Expo LRV; 92-94 Plymouth Colt Wagon</t>
  </si>
  <si>
    <t>89 Dodge Raider 3.0L 6Cyl V (181); 89 Mitsubishi Montero 3.0L 6Cyl V (181); 90-91 Mitsubishi Montero</t>
  </si>
  <si>
    <t>G63604</t>
  </si>
  <si>
    <t>89 Dodge Raider Sport Utility; 89-91 Mitsubishi Montero 3.0L 6Cyl V (181)</t>
  </si>
  <si>
    <t>89 Ford Probe GT; 90-91 Ford Probe GT 2.2L 4Cyl L (133) Automatic; 92 Ford Probe GT Automatic; 88-92 Mazda 626 Automatic; 89-92 Mazda MX-6 Automatic</t>
  </si>
  <si>
    <t>89 Ford Probe; 90 Ford Probe Standard; 91-92 Ford Probe 3.0L 6Cyl V (182); 88-92 Mazda 626, MX-6 Standard</t>
  </si>
  <si>
    <t>89 Mitsubishi Galant FWD; 90-93 Mitsubishi Galant</t>
  </si>
  <si>
    <t>G55769</t>
  </si>
  <si>
    <t>89-90 Acura Legend, 87-88 Acura Legend Coupe</t>
  </si>
  <si>
    <t>G55770</t>
  </si>
  <si>
    <t>G51165</t>
  </si>
  <si>
    <t>89-90 Audi 100, 200; 84-88 Audi 5000; 95-97 Audi A6</t>
  </si>
  <si>
    <t>G55945</t>
  </si>
  <si>
    <t xml:space="preserve">89-90 Dodge 2000 GTX CAN, 91-93 Eagle 2000 GTX CAN, 92-95 Mitsubishi Expo, Expo LRV </t>
  </si>
  <si>
    <t>89-90 Dodge 2000 GTX CAN; 90-94 Mitsubishi Eclipse; 90-94 Plymouth Laser</t>
  </si>
  <si>
    <t>G51046</t>
  </si>
  <si>
    <t>89-90 Dodge 2000 GTX CAN; 91-93 Eagle 2000 GTX CAN; 90-94 Mitsubishi Eclipse AWD; 90-92 Mitsubishi Galant AWD; 92-94 Plymouth Laser AWD</t>
  </si>
  <si>
    <t>89-90 Ford Bronco II; 89-06 Ford Ranger RWD; 98 Ford Ranger Splash RWD; 98-05 Ford Ranger XL RWD; 02 Ford Ranger Sport RWD; 04 Ford Ranger Tremor RWD; 05 Ford Ranger STX RWD; 94-06 Mazda B2300 RWD; 98-01 Mazda B2500 RWD; 98-06 Mazda B3000, B4000 RWD</t>
  </si>
  <si>
    <t>89-90 Ford Taurus SHO; 91-05 Ford Taurus Sedan; 06-07 Ford Taurus; 91-05 Mercury Sable Sedan</t>
  </si>
  <si>
    <t>89-90 Nissan 240SX XE; 89-93 Nissan 240SX Base; 91-92 Nissan 240SX LE; 94 Nissan 240SX</t>
  </si>
  <si>
    <t>89-91 Dodge Colt Hatchback 1.5 L; 92 Dodge Colt; 89-90 Eagle Summit; 91-92 Eagle Summit Sedan; 92-95 Hyundai Elantra Non-ABS; 85-92 Mitsubishi Mirage; 89 Plymouth Colt Hatchback; 90-91 Plymouth Colt Hatchback FWD</t>
  </si>
  <si>
    <t>89-91 Ford Thunderbird; 89-91 Mercury Cougar</t>
  </si>
  <si>
    <t>G55782</t>
  </si>
  <si>
    <t>89-91 Honda Civic Wagon</t>
  </si>
  <si>
    <t>G55781</t>
  </si>
  <si>
    <t>89-92 Ford Probe 2.2L 4Cyl L (133) Automatic; 88-92 Mazda 626, MX-6 Automatic; 88-89 Mazda 929; 00-06 Mazda MPV</t>
  </si>
  <si>
    <t>89-92 Ford Probe; 88-92 Mazda 626, MX-6</t>
  </si>
  <si>
    <t>89-92 Ford Probe; 88-92 Mazda 626, MX-6 Automatic</t>
  </si>
  <si>
    <t>G51060</t>
  </si>
  <si>
    <t>89-92 Toyota Cressida</t>
  </si>
  <si>
    <t>G56717</t>
  </si>
  <si>
    <t xml:space="preserve">89-93 Cadillac Eldorado, Seville, Allante, 88-93 Buick Reatta, Riviera, 90-92 Oldsmobile Toronado </t>
  </si>
  <si>
    <t>G44450</t>
  </si>
  <si>
    <t>89-94 Audi 100, 100 Quattro; 89-90 Audi 200, 200 Quattro; 78-88 Audi 5000; 95-97 Audi A6 Quattro, S6; 92-94 Audi S4; 90-94 Audi V8 Quattro</t>
  </si>
  <si>
    <t>89-94 Audi 100; 89-90 Audi 200; 95-97 Audi A6, A6 Quattro</t>
  </si>
  <si>
    <t>G51186</t>
  </si>
  <si>
    <t>89-94 Hyundai Sonata</t>
  </si>
  <si>
    <t>G55673</t>
  </si>
  <si>
    <t>89-94 Mazda MPV</t>
  </si>
  <si>
    <t>G55903</t>
  </si>
  <si>
    <t>89-95 BMW 525i; 94-95 BMW 530i Sedan; 88-93 BMW 535i; 88 BMW 535is</t>
  </si>
  <si>
    <t>89-96 Chevrolet Corvette</t>
  </si>
  <si>
    <t>89-97 Ford Thunderbird; 89-97 Mercury Cougar</t>
  </si>
  <si>
    <t>89-98 Hyundai Sonata</t>
  </si>
  <si>
    <t>89-98 Mazda MPV 4WD</t>
  </si>
  <si>
    <t>G56715</t>
  </si>
  <si>
    <t>G63640</t>
  </si>
  <si>
    <t>G55561</t>
  </si>
  <si>
    <t>90 Dodge Colt 100 DL, Hatchback, 90 Dodge Colt 100 E,Hatchback, 90 Dodge Colt 100 LX,Hatchback, 90 Dodge Colt 200 DL,Hatchback, 90 Dodge Colt Base,Hatchback, 90 Dodge Colt GT,Hatchback, 91 Dodge Colt Hatchback, 87-89 Dodge Colt Hatchback, 87-91 Dodge Colt Sedan, 89 Eagle Vista CAN, 90-91 Eagle Vista Hatchback,CAN, 90-92 Eagle Vista Sedan,CAN, 87-88 Mitsubishi Mirage, 90 Plymouth Colt Base,Wagon,FWD, 88-90 Plymouth Colt DL,Wagon,FWD, 87 Plymouth Colt Hatchback,FWD, 87-88 Plymouth Colt Sedan,FWD</t>
  </si>
  <si>
    <t>G55594</t>
  </si>
  <si>
    <t xml:space="preserve">90 Dodge Omni, 90 Plymouth Horizon </t>
  </si>
  <si>
    <t>90 Nissan Axxess FWD; 91-94 Nissan Axxess; 85-94 Nissan Maxima; 86-88 Nissan Maxima Sedan; 87-88 Nissan Multi CAN; 87-89 Nissan Stanza Sedan; 90-92 Nissan Stanza</t>
  </si>
  <si>
    <t>G55927</t>
  </si>
  <si>
    <t>90 Subaru Legacy 4WD, 91 Subaru Legacy 4WD, Coil(RearSpringType)</t>
  </si>
  <si>
    <t>G55928</t>
  </si>
  <si>
    <t>90-02 Toyota 4Runner</t>
  </si>
  <si>
    <t>90-91 Buick Reatta; 90-93 Buick Riviera; 87-92 Cadillac Allante, Seville; 87-02 Cadillac Eldorado; 90-92 Oldsmobile Toronado</t>
  </si>
  <si>
    <t>90-91 Lexus ES250; 87-91 Toyota Camry</t>
  </si>
  <si>
    <t>G56716</t>
  </si>
  <si>
    <t>90-91 Mazda 929 Exc. Suspensión Elect. Ajustable</t>
  </si>
  <si>
    <t>G55923</t>
  </si>
  <si>
    <t>90-91 Subaru Legacy Coil(FrontSpringType)</t>
  </si>
  <si>
    <t>G55924</t>
  </si>
  <si>
    <t>G55931</t>
  </si>
  <si>
    <t>90-91 Subaru Legacy FWD, Coil(RearSpringType)</t>
  </si>
  <si>
    <t>G55932</t>
  </si>
  <si>
    <t>90-92 Dodge Monaco</t>
  </si>
  <si>
    <t>90-92 Ford Probe LX; 88-92 Mazda 626 Standard; 89-92 Mazda MX-6 Standard</t>
  </si>
  <si>
    <t>90-93 Acura Integra; 98-02 Honda Accord; 89-94 Honda Civic; 93-97 Honda Civic del Sol</t>
  </si>
  <si>
    <t xml:space="preserve">90-93 Ford F Super Duty </t>
  </si>
  <si>
    <t>G55784</t>
  </si>
  <si>
    <t>90-93 Subaru Loyale 4WD; 87-89 Subaru DL, GL 4WD Exc. Hatchback, Sedan &amp; Susp. Neumática</t>
  </si>
  <si>
    <t>G55785</t>
  </si>
  <si>
    <t>G55737</t>
  </si>
  <si>
    <t>90-93 Subaru Loyale FWD, 85-89 Subaru DL, GL FWD, Coil(FrontSpringType)</t>
  </si>
  <si>
    <t>G55738</t>
  </si>
  <si>
    <t>90-94 Hyundai Excel; 91-95 Hyundai Scoupe; 90-94 Mitsubishi Precis</t>
  </si>
  <si>
    <t>90-94 Lexus LS400</t>
  </si>
  <si>
    <t>G56593</t>
  </si>
  <si>
    <t>90-94 Lexus LS400 Coil(RearSpringType)</t>
  </si>
  <si>
    <t>G55586</t>
  </si>
  <si>
    <t>90-95 Hyundai Excel, Scoupe, 90-94 Mitsubishi Precis</t>
  </si>
  <si>
    <t>90-96 GMC Topkick</t>
  </si>
  <si>
    <t>G51190</t>
  </si>
  <si>
    <t>G51195</t>
  </si>
  <si>
    <t>90-97 Mazda Miata Non-ABS</t>
  </si>
  <si>
    <t>G51196</t>
  </si>
  <si>
    <t>G51033</t>
  </si>
  <si>
    <t>90-97 Volkswagen Passat</t>
  </si>
  <si>
    <t>G44986</t>
  </si>
  <si>
    <t>90-97 Volkswagen Passat; 86 Volkswagen Passat 4cyl 1.8L  1800cc 110cid 2BBL</t>
  </si>
  <si>
    <t>91-03 Ford Escort; 91-97 Mercury Tracer</t>
  </si>
  <si>
    <t>G55603</t>
  </si>
  <si>
    <t xml:space="preserve">91-93 Mercury Capri </t>
  </si>
  <si>
    <t>G55602</t>
  </si>
  <si>
    <t>91-93 Nissan NX; 91-92 Nissan Sentra Non-ABS; 93-95 Nissan Sentra</t>
  </si>
  <si>
    <t>91-94 Audi 100; 95-97 Audi A6 Quattro, S6; 92-94 Audi V8 Quattro</t>
  </si>
  <si>
    <t>91-94 Ford Explorer, 91-94 Mazda Navajo</t>
  </si>
  <si>
    <t>G55952</t>
  </si>
  <si>
    <t xml:space="preserve">91-95 Acura Legend </t>
  </si>
  <si>
    <t>G55951</t>
  </si>
  <si>
    <t>G55958</t>
  </si>
  <si>
    <t>G51346</t>
  </si>
  <si>
    <t>91-95 BMW 525i, 89 BMW 525i, 90 BMW 525i Fab. después de 8/90, 94-95 BMW 530i Sedán, 89-93 BMW 535i, 88 BMW 535i Exc. Auto-Leveling System, 88 BMW 535is Exc. Auto-Leveling System</t>
  </si>
  <si>
    <t>G56591</t>
  </si>
  <si>
    <t xml:space="preserve">91-96 Infiniti G20 </t>
  </si>
  <si>
    <t>G56512</t>
  </si>
  <si>
    <t>G56513</t>
  </si>
  <si>
    <t>91-96 Infiniti G20; 96-99 Infiniti I30; 95-99 Nissan Maxima</t>
  </si>
  <si>
    <t>91-99 Buick LeSabre; 91-96 Buick Park Avenue; 95-97 Buick Riviera; 93 Cadillac 60 Special; 91 Cadillac Commercial Chassis; 92-93 Cadillac Commercial Chassis FWD; 91-93 Cadillac DeVille, Fleetwood; 92-99 Oldsmobile 88; 91-96 Oldsmobile 98; 95-96 Oldsmobile Aurora; 90-91 Oldsmobile Delta 88; 96-99 Oldsmobile LSS; 97-98 Oldsmobile Regency; 90-99 Pontiac Bonneville</t>
  </si>
  <si>
    <t>G51064</t>
  </si>
  <si>
    <t>92 Audi 80 Quattro; 93-95 Audi 90 Quattro</t>
  </si>
  <si>
    <t>G51709</t>
  </si>
  <si>
    <t xml:space="preserve">92-00 Lexus SC300, SC400 </t>
  </si>
  <si>
    <t>G51710</t>
  </si>
  <si>
    <t>92-00 Lexus SC300, SC400; 94-98 Toyota Supra</t>
  </si>
  <si>
    <t>92-01 Honda Prelude</t>
  </si>
  <si>
    <t>G55805</t>
  </si>
  <si>
    <t xml:space="preserve">92-01 Honda Prelude </t>
  </si>
  <si>
    <t xml:space="preserve">92-06 Ford E-150 Econoline, E-150 Econoline Club Wagon, E-150, E-150 Club Wagon </t>
  </si>
  <si>
    <t>92-93 Asuna Sunfire; 85-88 Chevrolet Nova, Spectrum; 98-02 Chevrolet Prizm; 99-04 Chrysler 300M; 98-04 Chrysler Concorde, Intrepid; 87-89 Chrysler Conquest; 99-01 Chrysler LHS; 84-86 Dodge Conquest; 98-04 Dodge Intrepid; 95-00 Ford Contour; 91-96 Ford Escort; 93-97 Geo Prizm; 89 Geo Spectrum; 90-93 Geo Storm; 90-92 Isuzu Impulse; 91-93 Isuzu Stylus; 86-87 Mazda 323; 88-89 Mazda 323 FWD; 90-91 Mazda Protege FWD; 92-03 Mazda Protege; 99-02 Mercury Cougar; 87-96 Mercury Tracer; 83-89 Mitsubishi Starion; 84-85 Mitsubishi Starion LS; 84-86 Mitsubishi Starion LE; 86 Nissan Multi, Stanza CAN; 82-85 Nissan Stanza; 85-88 Pontiac Sunburst CAN; 77-88 Porsche 924; 83-88 Porsche 944; 86-87 Saab 9000; 83-86 Toyota Camry; 84-92 Toyota Corolla FWD; 90-91 Toyota Corolla; 85-93 Volkswagen Cabriolet; 90-01 Volkswagen Passat; 75-84 Volkswagen Rabbit; 80-83 Volkswagen Rabbit Pickup; 75-89 Volkswagen Scirocco; 85-92 Volvo 740; 85 Volvo 745; 84-90 Volvo 760; 88-91 Volvo 780; 91-95 Volvo 940; 92-95 Volvo 960</t>
  </si>
  <si>
    <t>92-93 Asuna Sunfire; 90-93 Geo Storm; 90-92 Isuzu Impulse FWD; 91-92 Isuzu Impulse AWD; 91-93 Isuzu Stylus</t>
  </si>
  <si>
    <t>92-93 Asuna Sunfire; 90-93 Geo Storm; 90-92 Isuzu Impulse; 91-93 Isuzu Stylus</t>
  </si>
  <si>
    <t>92-93 Mercedes-Benz 400E; 94 Mercedes-Benz 400E 8cyl 4.2L  4196cc 256cid 4BBL; 95 Mercedes-Benz E300; 94-95 Mercedes-Benz E320, E420; 94 Mercedes-Benz E500</t>
  </si>
  <si>
    <t>92-93 Subaru Legacy FWD Coil(RearSpringType); 94 Subaru Legacy FWD</t>
  </si>
  <si>
    <t>G55797</t>
  </si>
  <si>
    <t xml:space="preserve">92-94 Acura Vigor </t>
  </si>
  <si>
    <t>G55796</t>
  </si>
  <si>
    <t>92-94 Buick Skylark; 92-93 Chevrolet Beretta, Corsica; 92-94 Oldsmobile Achieva; 92-94 Pontiac Grand Am</t>
  </si>
  <si>
    <t>92-94 Lexus ES300; 92-94 Toyota Camry</t>
  </si>
  <si>
    <t>G55930</t>
  </si>
  <si>
    <t>92-94 Subaru Legacy 4WD, Coil(RearSpringType), 93-01 Subaru Impreza 4WD, Non-ABS</t>
  </si>
  <si>
    <t>G55929</t>
  </si>
  <si>
    <t>92-94 Subaru Legacy 4WD, Coil(RearSpringType), 93-94 Subaru Impreza 4WD, Non-ABS, 95 Subaru Impreza Base, 4WD, Non-ABS, 96-97 Subaru Impreza Brighton, Non-ABS, 95-96 Subaru Impreza L, 4WD, Non-ABS, 97-99 Subaru Impreza L, Non-ABS, 00-01 Subaru Impreza Non-ABS</t>
  </si>
  <si>
    <t>G55925</t>
  </si>
  <si>
    <t>92-94 Subaru Legacy Coil(RearSpringType), 93-01 Subaru Impreza Non-ABS</t>
  </si>
  <si>
    <t>G55926</t>
  </si>
  <si>
    <t>G55933</t>
  </si>
  <si>
    <t>92-94 Subaru Legacy FWD, Coil(RearSpringType), 93-95 Subaru Impreza FWD, Non-ABS</t>
  </si>
  <si>
    <t>G55934</t>
  </si>
  <si>
    <t>92-94 Toyota Paseo; 87-88 Toyota Tercel Hatchback; 89-94 Toyota Tercel</t>
  </si>
  <si>
    <t>G44493</t>
  </si>
  <si>
    <t>92-95 BMW 525i Exc. Suspensión Ajustable fabricando desde Sep/92</t>
  </si>
  <si>
    <t>92-95 Mitsubishi Expo; 92-94 Mitsubishi Expo LRV; 92-94 Plymouth Colt</t>
  </si>
  <si>
    <t>G44997</t>
  </si>
  <si>
    <t>92-95 Toyota MR2</t>
  </si>
  <si>
    <t>G44998</t>
  </si>
  <si>
    <t xml:space="preserve">92-96 Chevrolet G30, Express 3500 92-96 GMC G3500, Savana 3500 </t>
  </si>
  <si>
    <t>G55795</t>
  </si>
  <si>
    <t xml:space="preserve">92-96 Honda Prelude </t>
  </si>
  <si>
    <t>G56604</t>
  </si>
  <si>
    <t xml:space="preserve">92-98 BMW 325i, 328i, 323i </t>
  </si>
  <si>
    <t>G56605</t>
  </si>
  <si>
    <t>G56602</t>
  </si>
  <si>
    <t xml:space="preserve">92-99 BMW 318i, 318is, 318ti </t>
  </si>
  <si>
    <t>G56603</t>
  </si>
  <si>
    <t>93 Saab 900 Turbocharged(Eng Asp); 93-98 Saab 900</t>
  </si>
  <si>
    <t>93-01 Subaru Impreza Non-ABS; 92-94 Subaru Legacy AWD</t>
  </si>
  <si>
    <t>G56612</t>
  </si>
  <si>
    <t>93-04 Volvo 850, C70, S70, 98-99 Volvo V70 4WD, 98-99 Volvo V70 Base, 00 Volvo V70 GLT SE, 98-00 Volvo V70 GLT, 99-00 Volvo V70 R 4WD, 98 Volvo V70 R, 98-99 Volvo V70 T5</t>
  </si>
  <si>
    <t>93-97 Chrysler Concorde, Intrepid; 94-97 Chrysler LHS; 94-96 Chrysler New Yorker; 93-97 Dodge Intrepid</t>
  </si>
  <si>
    <t>93-97 Chrysler Concorde; 94-97 Chrysler LHS; 94-96 Chrysler New Yorker; 93-97 Dodge Intrepid</t>
  </si>
  <si>
    <t>G56594</t>
  </si>
  <si>
    <t xml:space="preserve">93-97 Lexus GS300 </t>
  </si>
  <si>
    <t>G56595</t>
  </si>
  <si>
    <t>93-97 Volvo 850; 98-04 Volvo C70; 98-00 Volvo S70, V70</t>
  </si>
  <si>
    <t>93-97 Volvo 850; 98-04 Volvo C70; 98-00 Volvo S70, V70; 98 Volvo V70 R; 98-99 Volvo V70 AWD; 99-00 Volvo V70 R AWD</t>
  </si>
  <si>
    <t>93-97 Volvo 850; 98-07 Volvo C70; 01-07 Volvo S60; 98-00 Volvo S70, V70; 99-06 Volvo S80; 98 Volvo V70 R; 98-99 Volvo V70 T5; 98-07 Volvo V70 AWD; 99-00 Volvo V70 R AWD; 01-05 Volvo V70; 03 Volvo XC90 AWD; 04-06 Volvo XC90</t>
  </si>
  <si>
    <t>G44495</t>
  </si>
  <si>
    <t>93-98 Saab 900 Naturally Aspirated(Eng Asp)</t>
  </si>
  <si>
    <t>G44461</t>
  </si>
  <si>
    <t>93-98 Saab 900 Turbocharged(Eng Asp)</t>
  </si>
  <si>
    <t>G51711</t>
  </si>
  <si>
    <t>94 Jaguar XJ12; 87-94 Jaguar XJ6</t>
  </si>
  <si>
    <t>G63434</t>
  </si>
  <si>
    <t>94 Land Rover Range Rover Coil(FrontSpringType) Coil(RearSpringType); 95 Land Rover Range Rover County Classic</t>
  </si>
  <si>
    <t>94-00 Kia Sephia</t>
  </si>
  <si>
    <t>G63506</t>
  </si>
  <si>
    <t>94-00 Land Rover Discovery; 94 Land Rover Range Rover Coil(FrontSpringType) Coil(RearSpringType); 95 Land Rover Range Rover County Classic</t>
  </si>
  <si>
    <t>G63694</t>
  </si>
  <si>
    <t>94-00 Land Rover Discovery; 94-95 Land Rover Range Rover Air(RearSpringType)</t>
  </si>
  <si>
    <t>94-01 BMW 740i Sedan; 94-01 BMW 740iL Sedan; 00-03 BMW M5</t>
  </si>
  <si>
    <t>94-01 BMW 740i; 94-01 BMW 740iL, 750iL</t>
  </si>
  <si>
    <t>94-01 Dodge Ram 1500 4WD, 95-96 Dodge Ram 2500 4WD, CNG, 94-02 Dodge Ram 2500 4WD, GAS</t>
  </si>
  <si>
    <t>94-01 Dodge Ram 1500 4WD; 94-02 Dodge Ram 2500 4WD GAS; 95 Dodge Ram 2500 4WD CNG; 96-98 Dodge Ram 2500 4WD</t>
  </si>
  <si>
    <t>94-02 Dodge Ram 2500, Ram 3500 4WD DIESEL</t>
  </si>
  <si>
    <t>94-02 Dodge Ram 2500, Ram 3500 4WD, DIESEL, 94-02 Dodge Ram 3500 RWD</t>
  </si>
  <si>
    <t>94-95 Ford Sable 6cyl 3.8L  3800cc 232cid 2WD; TBI; 96-97 Ford Sable 6cyl 3L  3000cc 183cid 2WD; 2BBL; 98-02 Ford Sable 6cyl 3L  2966cc 181cid 2WD; 2BBL; 86-95 Ford Taurus Wagon; 86-95 Mercury Sable Wagon</t>
  </si>
  <si>
    <t>94-97 Ford Aspire Non-ABS; 88-93 Ford Festiva; 99-05 Mazda Miata</t>
  </si>
  <si>
    <t>94-97 Kia Sephia</t>
  </si>
  <si>
    <t>G56569</t>
  </si>
  <si>
    <t xml:space="preserve">94-97 Kia Sephia </t>
  </si>
  <si>
    <t>G56570</t>
  </si>
  <si>
    <t>G56571</t>
  </si>
  <si>
    <t>G56637</t>
  </si>
  <si>
    <t>94-97 Volvo 960; 97-98 Volvo S90, V90</t>
  </si>
  <si>
    <t>94-98 Ford F-600</t>
  </si>
  <si>
    <t>94-98 Saab 900</t>
  </si>
  <si>
    <t>94-99 Mercedes-Benz S320, S420, S500, S600</t>
  </si>
  <si>
    <t>94-99 Mercedes-Benz S320, S420, S500, S600; 94-95 Mercedes-Benz S350</t>
  </si>
  <si>
    <t>94-99 Toyota Celica</t>
  </si>
  <si>
    <t>95-00 Ford Contour; 99-02 Mercury Cougar; 95-00 Mercury Mystique</t>
  </si>
  <si>
    <t>95-00 Lexus LS400</t>
  </si>
  <si>
    <t>G56600</t>
  </si>
  <si>
    <t>95-00 Lexus LS400 Coil(RearSpringType)</t>
  </si>
  <si>
    <t>95-01 Chevrolet Lumina; 95-96 Chevrolet Monte Carlo</t>
  </si>
  <si>
    <t>6858SE</t>
  </si>
  <si>
    <t>95-01 Ford E-150 Econoline, E-150 Econoline Club Wagon, E-250 Econoline, E-350 Econoline Club Wagon; 95-02 Ford E-350 Econoline</t>
  </si>
  <si>
    <t>95-01 Ford Explorer; 01-05 Ford Explorer Sport Trac; 97-01 Mercury Mountaineer</t>
  </si>
  <si>
    <t>G56607</t>
  </si>
  <si>
    <t>95-03 BMW 540i, 99 BMW 540i Sedan</t>
  </si>
  <si>
    <t>95-03 Toyota Avalon; 95-01 Toyota Camry; 94-99 Toyota Celica</t>
  </si>
  <si>
    <t xml:space="preserve">95-04 Ford Explorer, Explorer Sport Trac, 97-01 Mercury Mountaineer </t>
  </si>
  <si>
    <t>95-05 Chevrolet Blazer 4WD; 82-03 Chevrolet S10 RWD; 83-04 Chevrolet S10 4WD; 83-94 Chevrolet S10 Blazer 4WD; 92-01 GMC Jimmy 4WD; 02-05 GMC Jimmy; 82-90 GMC S15 RWD; 83-89 GMC S15; 90 GMC S15 4WD; 83-91 GMC S15 Jimmy; 91-04 GMC Sonoma; 91 GMC Syclone; 92-93 GMC Typhoon; 96-00 Isuzu Hombre; 91-01 Oldsmobile Bravada</t>
  </si>
  <si>
    <t>95-05 Chevrolet Blazer RWD; 82-03 Chevrolet S10 RWD; 83-94 Chevrolet S10 Blazer RWD; 72-82 Ford Courier; 78-87 GMC Caballero; 92-02 GMC Jimmy RWD; 82-90 GMC S15 RWD; 83-91 GMC S15 Jimmy RWD; 91-03 GMC Sonoma RWD; 04 GMC Sonoma; 71-77 GMC Sprint; 96-00 Isuzu Hombre RWD; 72-76 Mazda B1600; 77-78 Mazda B1800; 79-84 Mazda B2000; 82-84 Mazda B2200</t>
  </si>
  <si>
    <t>G56579</t>
  </si>
  <si>
    <t>95-96 Subaru Legacy FWD</t>
  </si>
  <si>
    <t>G56580</t>
  </si>
  <si>
    <t>G44783</t>
  </si>
  <si>
    <t>95-96 Toyota Avalon, Camry</t>
  </si>
  <si>
    <t>95-96 Toyota Avalon; 92-96 Toyota Camry</t>
  </si>
  <si>
    <t>95-97 Buick Riviera; 95-96 Oldsmobile Aurora</t>
  </si>
  <si>
    <t>95-98 Buick Skylark; 94-96 Chevrolet Beretta, Corsica; 95-98 Oldsmobile Achieva; 95-98 Pontiac Grand Am</t>
  </si>
  <si>
    <t>G55821</t>
  </si>
  <si>
    <t xml:space="preserve">95-98 Honda Odyssey, 96-99 Isuzu Oasis </t>
  </si>
  <si>
    <t>G56577</t>
  </si>
  <si>
    <t xml:space="preserve">95-98 Hyundai Sonata </t>
  </si>
  <si>
    <t>G55859</t>
  </si>
  <si>
    <t>95-98 Subaru Legacy Brighton, 98 Subaru Legacy GT Limited, 96-99 Subaru Legacy GT, 99 Subaru Legacy L 30th Anniversary, 99 Subaru Legacy L, 95-98 Subaru Legacy L, 4WD, 95-96 Subaru Legacy LS, 95-97 Subaru Legacy LSi, 99 Subaru Legacy Limited 30th Anniversary</t>
  </si>
  <si>
    <t>G55860</t>
  </si>
  <si>
    <t>95-98 Subaru Legacy Brighton, 98 Subaru Legacy GT Limited, 96-99 Subaru Legacy GT, 99 Subaru Legacy L 30th Anniversary, 99 Subaru Legacy L, 95-98 Subaru Legacy L, 4WD, 96 Subaru Legacy LS, 95 Subaru Legacy LS, 4WD, 95-97 Subaru Legacy LSi, 99 Subaru Legacy</t>
  </si>
  <si>
    <t>95-99 BMW 318ti</t>
  </si>
  <si>
    <t>95-99 BMW M3</t>
  </si>
  <si>
    <t>95-99 Dodge Ram 6500</t>
  </si>
  <si>
    <t>95-99 Hyundai Accent</t>
  </si>
  <si>
    <t>G51227</t>
  </si>
  <si>
    <t>95-99 Kia Sportage</t>
  </si>
  <si>
    <t>G55857</t>
  </si>
  <si>
    <t>95-99 Subaru Legacy Exc. Outback</t>
  </si>
  <si>
    <t>G55858</t>
  </si>
  <si>
    <t>96 Chevrolet Express 3500; 75-95 Chevrolet G10, G20; 70-72 Chevrolet G10 Van, G20 Van; 75 Chevrolet G30 146.0(WheelBase); 78-96 Chevrolet G30; 71-72 Chevrolet G30 Van; 75-78 GMC G15, G25, G35; 70-72 GMC G15/G1500 Van, G25/G2500 Van; 79-95 GMC G1500, G2500, G3500; 71-72 GMC G35/G3500 Van</t>
  </si>
  <si>
    <t>96 Chevrolet Express 3500; 78-95 Chevrolet G10, G20; 78-91 Chevrolet G30; 75-80 Dodge B100, B200, B300; 71-74 Dodge B100 Van, B200 Van, B300 Van; 82-94 Dodge B150 109.6(WheelBase); 95-98 Dodge B1500, B2500, B3500 109.6(WheelBase); 81-94 Dodge B250, B350; 74-80 Dodge CB300; 84-88 Dodge Mini Ram; 99-03 Dodge Ram 1500 Van, Ram 2500 Van, Ram 3500 Van 109.3(WheelBase); 78 GMC G15, G25, G35; 79-95 GMC G1500, G2500, G3500; 96 GMC Savana 3500; 75-80 Plymouth PB100, PB200, PB300; 74 Plymouth PB100 Van, PB200 Van, PB300 Van; 81-83 Plymouth PB150, PB250, PB350</t>
  </si>
  <si>
    <t>96-00 Chrysler Town &amp; Country; 00 Chrysler Voyager; 96-00 Dodge Caravan, Grand Caravan; 96-00 Plymouth Grand Voyager, Voyager</t>
  </si>
  <si>
    <t>96-04 Acura RL</t>
  </si>
  <si>
    <t>96-05 Lexus GS300; 98-00 Lexus GS400; 01-05 Lexus GS430; 02-07 Lexus SC430</t>
  </si>
  <si>
    <t>G52314</t>
  </si>
  <si>
    <t>96-06 Hyundai Elantra; 97-01 Hyundai Tiburon</t>
  </si>
  <si>
    <t>96-06 Mercedes-Benz E320; 97 Mercedes-Benz E420; 98-02 Mercedes-Benz E430</t>
  </si>
  <si>
    <t>G51099</t>
  </si>
  <si>
    <t>96-99 Audi A4 Suspensión Deportiva; 96-00 Audi A4 Quattro Suspensión Deportiva; 98-00 Audi A6 Suspensión Deportiva</t>
  </si>
  <si>
    <t>G52335</t>
  </si>
  <si>
    <t>96-99 Hyundai Elantra</t>
  </si>
  <si>
    <t>96-99 Mercedes-Benz E300; 96-02 Mercedes-Benz E320 Sedan; 97 Mercedes-Benz E420; 98-02 Mercedes-Benz E430</t>
  </si>
  <si>
    <t>96-99 Mercedes-Benz E300; 96-97 Mercedes-Benz E320; 98-02 Mercedes-Benz E320, E430 Sedan; 97 Mercedes-Benz E420</t>
  </si>
  <si>
    <t>G52336</t>
  </si>
  <si>
    <t>97 Buick Park Avenue; 97 Oldsmobile Aurora</t>
  </si>
  <si>
    <t>97-01 Cadillac Catera</t>
  </si>
  <si>
    <t>97-02 Cadillac Eldorado</t>
  </si>
  <si>
    <t>G56775</t>
  </si>
  <si>
    <t>97-02 Cadillac Eldorado, Deville, exc. Electronic Suspension</t>
  </si>
  <si>
    <t>G56776</t>
  </si>
  <si>
    <t>97-02 Ford Expedition 4WD; 97-03 Ford F-150 4WD; 04 Ford F-150 Heritage 4WD; 97-99 Ford F-250 4WD; 99-98 Ford Lobo Pick UP RWD Exc. 7700 GVW</t>
  </si>
  <si>
    <t>97-02 Mitsubishi Mirage</t>
  </si>
  <si>
    <t>97-03 Acura CL; 86-89 Acura Integra; 87-88 Acura Legend Coupe; 89-90 Acura Legend; 92-94 Acura Vigor; 79-01 Honda Accord, Prelude; 80-87 Honda Civic Hatchback; 81-87 Honda Civic Sedan; 84-87 Honda Civic Coupe; 85 Honda Civic Sedan FWD</t>
  </si>
  <si>
    <t>97-03 Ford F-150 4WD; 04 Ford F-150 Heritage 4WD; 97-99 Ford F-250 4WD; 97-03 Ford Lobo Pick UP RWD Exc. 7700 GVW</t>
  </si>
  <si>
    <t>G56890</t>
  </si>
  <si>
    <t>G56891</t>
  </si>
  <si>
    <t>G51772</t>
  </si>
  <si>
    <t>G56892</t>
  </si>
  <si>
    <t>02-03 Kia Spectra</t>
  </si>
  <si>
    <t>G56893</t>
  </si>
  <si>
    <t>97-04 Ford F-150, F-250, F-150 Heritage 4WD</t>
  </si>
  <si>
    <t>97-05 Infiniti Q45</t>
  </si>
  <si>
    <t>97-99 Acura CL; 97-00 Acura EL CAN; 90-01 Acura Integra; 86-90 Acura Legend; 92-94 Acura Vigor; 95-00 Chrysler Cirrus; 96-00 Chrysler Sebring Convertible; 89 Dodge 2000 GTX CAN; 89-91 Dodge Colt Hatchback; 92-95 Dodge Colt; 95-00 Dodge Stratus; 91-93 Eagle 2000 GTX CAN; 89-91 Eagle Summit; 92 Eagle Summit Sedan; 86-02 Honda Accord; 97-01 Honda CR-V; 88-91 Honda CRX; 89-91 Honda Civic Hatchback; 92-00 Honda Civic; 93-97 Honda Civic del Sol; 95-98 Honda Odyssey; 88-01 Honda Prelude; 96-99 Isuzu Oasis; 90 Mazda Miata; 91-97 Mazda Miata Non-ABS; 90-94 Mitsubishi Eclipse AWD; 85-88 Mitsubishi Galant; 89-02 Mitsubishi Mirage; 89-90 Mitsubishi Sigma Non-ABS; 89-94 Nissan 240SX; 90-96 Nissan 300ZX 2+2; 96-00 Plymouth Breeze; 90-94 Plymouth Laser; 92-99 Toyota Paseo; 87-90 Toyota Tercel Hatchback; 91-99 Toyota Tercel</t>
  </si>
  <si>
    <t>97-99 Cadillac DeVille; 97-02 Cadillac Eldorado; 93-97 Cadillac Seville</t>
  </si>
  <si>
    <t>G55867</t>
  </si>
  <si>
    <t>97-99 Subaru Legacy Outback Limited, 95-99 Subaru Legacy Outback</t>
  </si>
  <si>
    <t>G55868</t>
  </si>
  <si>
    <t>G55865</t>
  </si>
  <si>
    <t>G55866</t>
  </si>
  <si>
    <t>G56531</t>
  </si>
  <si>
    <t xml:space="preserve">98-00 Kia Sephia </t>
  </si>
  <si>
    <t>G56532</t>
  </si>
  <si>
    <t>98-01 Chevrolet Metro Non-ABS; 89-91 Chevrolet Sprint; 89-94 Geo Metro; 95-97 Geo Metro Non-ABS; 89-94 Pontiac Firefly CAN; 89-01 Suzuki Swift</t>
  </si>
  <si>
    <t>G56533</t>
  </si>
  <si>
    <t xml:space="preserve">98-01 Kia Sephia, Spectra </t>
  </si>
  <si>
    <t>G56534</t>
  </si>
  <si>
    <t>98-02 Lincoln Navigator 4WD Air(RearSpringType)</t>
  </si>
  <si>
    <t>G64002</t>
  </si>
  <si>
    <t>98-02 Mercedes-Benz CLK320; 99-02 Mercedes-Benz CLK430</t>
  </si>
  <si>
    <t>98-02 Subaru Forester; 93-01 Subaru Impreza Non-ABS; 90-07 Subaru Legacy</t>
  </si>
  <si>
    <t>G51101</t>
  </si>
  <si>
    <t>98-03 Audi A6 Quattro</t>
  </si>
  <si>
    <t>98-03 Chevrolet Tracker Non-ABS; 89-97 Geo Tracker; 94-97 Pontiac Sunrunner CAN; 89-98 Suzuki Sidekick</t>
  </si>
  <si>
    <t>98-03 Chevrolet Tracker Non-ABS; 89-97 Geo Tracker; 94-97 Pontiac Sunrunner CAN; 99-05 Suzuki Grand Vitara; 89-98 Suzuki Sidekick; 99-04 Suzuki Vitara; 96-98 Suzuki X-90</t>
  </si>
  <si>
    <t>98-04 Audi A6; 98-01 Volkswagen Passat FWD</t>
  </si>
  <si>
    <t>98-04 Mercedes-Benz SLK230; 01-02 Mercedes-Benz SLK320 170.465(MfrBodyCode); 03-04 Mercedes-Benz SLK320</t>
  </si>
  <si>
    <t>G56508</t>
  </si>
  <si>
    <t>98-05 Buick Park Avenue, 98-99 Buick Riviera</t>
  </si>
  <si>
    <t>G56598</t>
  </si>
  <si>
    <t xml:space="preserve">98-05 Lexus GS300, GS400, GS430 </t>
  </si>
  <si>
    <t>G56599</t>
  </si>
  <si>
    <t>G63832</t>
  </si>
  <si>
    <t>99-00 Cadillac Escalade, 92-02 Chevrolet C1500 Suburban, C2500 Suburban, K1500 Suburban, K2500 Suburban, Tahoe, Express 1500, Express 2500, Express 3500, 92-94 Chevrolet Blazer 4WD, 92-02 GMC C1500 Suburban, C2500 Suburban, K1500 Suburban, K2500 Suburban</t>
  </si>
  <si>
    <t>99-00 Cadillac Escalade; 88-00 Chevrolet K2500, K3500, K1500 Suburban, K2500 Suburban; 92-94 Chevrolet Blazer 4WD; 90-05 Chevrolet Astro 4WD; 88-00 GMC K2500, K3500, K1500 Suburban, K2500 Suburban; 90-05 GMC Safari 4WD</t>
  </si>
  <si>
    <t>99-00 Cadillac Escalade; 90-05 Chevrolet Astro AWD; 92-94 Chevrolet Blazer 4WD; 88-99 Chevrolet K1500; 92-99 Chevrolet K1500 Suburban, K2500 Suburban; 88-00 Chevrolet K2500, K3500; 95-00 Chevrolet Tahoe 4WD; 88-99 GMC K1500; 92-99 GMC K1500 Suburban, K2500 Suburban, Yukon; 88-00 GMC K2500, K3500; 90-05 GMC Safari AWD; 99 GMC Yukon Denali 4WD</t>
  </si>
  <si>
    <t>99-00 Cadillac Escalade; 92-02 Chevrolet C1500 Suburban, C2500 Suburban, K1500 Suburban, K2500 Suburban, Tahoe, Express 1500, Express 2500, Express 3500; 92-94 Chevrolet Blazer 4WD; 92-02 GMC C1500 Suburban, C2500 Suburban, K1500 Suburban, K2500 Suburban</t>
  </si>
  <si>
    <t>G56762</t>
  </si>
  <si>
    <t xml:space="preserve">99-02 Daewoo Leganza </t>
  </si>
  <si>
    <t>G56763</t>
  </si>
  <si>
    <t>G56764</t>
  </si>
  <si>
    <t>G56767</t>
  </si>
  <si>
    <t>99-02 Daewoo Nubira Non-ABS</t>
  </si>
  <si>
    <t>G56768</t>
  </si>
  <si>
    <t>G56765</t>
  </si>
  <si>
    <t>G56766</t>
  </si>
  <si>
    <t>G56596</t>
  </si>
  <si>
    <t>99-02 Mazda Miata, 03-05 Mazda Miata Base, 03-05 Mazda Miata LS, 03 Mazda Miata SE</t>
  </si>
  <si>
    <t>G56597</t>
  </si>
  <si>
    <t>99-02 Mazda Protege; 03 Mazda Protege DX</t>
  </si>
  <si>
    <t>99-02 Mazda Protege; 03 Mazda Protege DX; 02-03 Mazda Protege5</t>
  </si>
  <si>
    <t>G64032</t>
  </si>
  <si>
    <t>G56547</t>
  </si>
  <si>
    <t xml:space="preserve">99-03 Lexus RX300 </t>
  </si>
  <si>
    <t>G56548</t>
  </si>
  <si>
    <t>G56553</t>
  </si>
  <si>
    <t>99-03 Lexus RX300 FWD</t>
  </si>
  <si>
    <t>G56554</t>
  </si>
  <si>
    <t xml:space="preserve">99-07 Chevrolet Silverado 1500 RWD; Classic Models Only; Exc. Electronic Adjustable Suspension; 99-07 GMC Sierra 1500 RWD; Classic Models Only; Exc. Electronic Adjustable Suspension </t>
  </si>
  <si>
    <t>99-07 Saab 9-5</t>
  </si>
  <si>
    <t>Blue Bird Vision School Bus w/leaf Spring suspension and OEM # '0088035 and 471700000464</t>
  </si>
  <si>
    <t>Bota Universal</t>
  </si>
  <si>
    <t>Chevrolet/GMC Kodiak/Topkick Models with OEM #  88982685 and 88982687</t>
  </si>
  <si>
    <t>FORD AeroMax (A, AT, AAT, 8500, 9500) Series 9500 (113" &amp; 122" BBC) Series with 12000 or 13200 lb Axle and 54" Multileaf Spring, Louisville Series - Conventional Cab All with 54" Multileaf Spring and with 12000 or 13200 lb Axle; KENWORTH Additional O.E.M. Numbers OE PLUS Shock Stamping Number, Additional O.E.M. Numbers TruckMaster Shock Stamping Number; PETERBILT Additional Applications OE PLUS Shock Stamping Number, Additional Applications TruckMaster Shock Stamping Number; STERLING TRUCK A - Line 9500 Series (SilverStar) All Models with 12000 lb or 13200 lb Axle and 54" Multileaf Spring; STERLING TRUCK L - Line 8500 Series - Conventional Cab All Models with 12000 lb or 13200 lb Axle and 54" Multileaf Spring, Line 9500 Series - Conventional Cab All Models with 12000 lb or 13200 lb Axle and 54" Multileaf Spring; VOLVO WCA &amp; WIA Series All with O.E.M. Number and after V.I.N. Number 723506, WH Series WHS, WHR, WHL or WHE Models with O.E.M. Number</t>
  </si>
  <si>
    <t>FORD F-750</t>
  </si>
  <si>
    <t>Freightliner CC MP14 &amp; MP19 Chassis with OEM # 16-15475-000</t>
  </si>
  <si>
    <t>FREIGHTLINER CUSTOM CHASSIS FedEx Trucks with O.E.M. Number MAE16950 1 &amp; P117146 FRONT</t>
  </si>
  <si>
    <t>FREIGHTLINER CUSTOM CHASSIS MP14 and 19 (UPS)</t>
  </si>
  <si>
    <t>GMC TRUCK Models with O.E.M. Number U0109--014, 4975479, 4975480, MMOR-RYDE SUSPENSION Recreational Vehicle REAR</t>
  </si>
  <si>
    <t>HENDRICKSON SUSPENSION SYSTEMS
HT250US (Models with Standard Shock Mount)
Models with O.E.M. Numbers 665763 &amp; S-23548</t>
  </si>
  <si>
    <t>Hendrickson Trailer Suspension with OEM # B-21699 and S-21699</t>
  </si>
  <si>
    <t>G64048</t>
  </si>
  <si>
    <t>HENDRICKSON TRUCK SUSPENSION SYSTEMS HAS - Series HAS - 40LH OEM Number 60685-001</t>
  </si>
  <si>
    <t>HENDRICKSON TRUCK SUSPENSION SYSTEMS; Conventional Hino Models with Hendrickson Rear Air Suspension; Hino Models with O.E.M. Number 60670-014, 60670-019</t>
  </si>
  <si>
    <t>G64049</t>
  </si>
  <si>
    <t>98-03 Mercedes-Benz ML320; 03-05 Mercedes-Benz ML350; 99-01 Mercedes-Benz ML430; 02-05 Mercedes-Benz ML500; 00-03 Mercedes-Benz ML55 AMG</t>
  </si>
  <si>
    <t>MACK 02-07 CX (Vision) Series w/Sleeper Cabs w/O.E.M. Numbers 14QK--399M, 14QK--399M2 &amp; 14QK--399M3</t>
  </si>
  <si>
    <t>MACK 02-07 R, RD Series</t>
  </si>
  <si>
    <t>MACK Titan TD - Titan Series w/O.E.M. Number 14QK-440M, 21154397</t>
  </si>
  <si>
    <t>MOHAWK Additional O.E.M. Interchanges 22012079, 680332, MOTOR COACH INDUSTRIES RTS Bus with Normal Front</t>
  </si>
  <si>
    <t>MOTOR COACH INDUSTRIES Steering - Tag Axle</t>
  </si>
  <si>
    <t>NOVA Bus RTS Buses with OEM # G1205763-001</t>
  </si>
  <si>
    <t>PETERBILT 357 Series Models with Air Track Tandem with TRD8000 Pusher Axle, Additional Applications Models with Air Track Tri Drive Suspension, OEM Number 03-08350</t>
  </si>
  <si>
    <t>PREVOST H3 Bus, H3 VIP Bus, XL II Bus, XL II MTH Bus with OEM # 630251</t>
  </si>
  <si>
    <t>PREVOST LEMIRAGE XL40 Y 45 PIES (L)</t>
  </si>
  <si>
    <t>PREVOST X3-45 Bus with OEM # 630254, 680583 and 630228</t>
  </si>
  <si>
    <t>Reyco RAR 23 with OEM # 23523-01</t>
  </si>
  <si>
    <t>SAF HOLLAND Truck, Bus &amp; Motorhome Air Suspensions Models with O.E.M. Number 471700000433, 90045533</t>
  </si>
  <si>
    <t>SAF HOLLAND Truck, Bus &amp; Motorhome Air Suspensions Models with O.E.M. Number 471700000460, 90045535</t>
  </si>
  <si>
    <t>SAF HOLLAND Truck, Bus &amp; Motorhome Air Suspensions Models with O.E.M. Number 481700000484, 90045499</t>
  </si>
  <si>
    <t>VOLVO Mack CT, CTX Series w/O.E.M. Numbers 20874147</t>
  </si>
  <si>
    <t>VOLVO Series WCA &amp; WIA, Modelos 1993-95 con Número de E.O. 8026658 y posteriores al V.I.N. 657841, Series WG , Modelos 1993- 95 Modelos con Número de E.O. 8026658, 665623, Modelos 1993-95 WHS, WHR, WHL o WHE con Número de E.O. 8026658</t>
  </si>
  <si>
    <t>VOLVO VN Models with OEM # 21462380 P01</t>
  </si>
  <si>
    <t>VOLVO Modelos con Número de E.O. 1091364</t>
  </si>
  <si>
    <t>VOLVO Modelos con Número de E.O. 1091373, 70042; RIDEWELL CORP. Modelos con Número de E.O. 1267395B000; PETERBILT 349 Conventional Models with 12000 lb capacity, 353 Conventional Models with 12000 lb capacity, 359 Conventional Models with 12000 lb capacity, C.O.E. Models with 12000 lb capacity, C.O.E. Models without Set Back Front Axle Modelos con Número de E.O. 680026, 680457; MOTOR COACH INDUSTRIES Modelos con Número de E.O. T14-1048; MAECO Modelos con Número de E.O. 70034, 70042, 70163, 5533699, 5554184, 70042; GMC TRUCK 8500 Series, 9500 Series, Modelos con Número de E.O. 5533699, 5533699, 5544581, 5554184, 5554814; GILLIG BROS. Modelos con Número de E.O. 680009, 70034; FREIGHTLINER Classic/ClassicXL Modelos con Número de E.O. 535228, 680009, 680017, 70042; CRANE CARRIER Modelos con Número de E.O. 277A-13; CHEVROLET TRUCK 8, 80 &amp; 8000 Series Modelos con Número de E.O. 5544581, 5554184, 5554814; AM GENERAL Small Bus</t>
  </si>
  <si>
    <t>VOLVO Models with O.E.M. Number 1091384; GMC TRUCK Coaches; CHEVROLET TRUCK &amp; GMC TRUCK Models with O.E.M. Number 3175509, 5394468, 5522781, 5544818, 5552527; MOTOR COACH INDUSTRIES Models with O.E.M. Number 3178154; GREYHOUND BUS Models with O.E.M. Number 3178154; PACIFIC TRUCK &amp; TRAILER Models with O.E.M. Number 3178157</t>
  </si>
  <si>
    <t>VOLVO Models with O.E.M. Numbers 20863239; MACK GU-713 Models with 20,000 lb Front Axles GU-813 Models with 20,000 lb Front Axles Models with O.E.M. Numbers 14QK-3108, 14QK-427M, 14QK-428, 14QK-428M (F&amp;R)</t>
  </si>
  <si>
    <t>VOLVO O.E.M. Interchange 1093177, 66010--0016</t>
  </si>
  <si>
    <t>VOLVO WHS, WHR, WHL or WHE Models with Front Single Shocks Modelos con Número de E.O. 37301--3202, 1093178, 665539, 8065787, 8065787, 37301--3202, 37301--0021, 37301--0016</t>
  </si>
  <si>
    <t>VOLVO-AUTOCAR Modelos ACM, ACL, Series WCA &amp; WIA, WG &amp; WH, Modelos con Suspensión de Aire y Número de E.O. 8071524, 1093176</t>
  </si>
  <si>
    <t>G64071</t>
  </si>
  <si>
    <t>WESTERN STAR 6900 Series O.E.M. Number 725470</t>
  </si>
  <si>
    <t>05-09 VW Cross Fox; 10-12 VW Saveiro</t>
  </si>
  <si>
    <t>G51934</t>
  </si>
  <si>
    <t>G52301</t>
  </si>
  <si>
    <t>09-11 Volkswagen Tiguan</t>
  </si>
  <si>
    <t>G52348</t>
  </si>
  <si>
    <t>G52349</t>
  </si>
  <si>
    <t>G51935</t>
  </si>
  <si>
    <t>06-09 Pontiac Solstice</t>
  </si>
  <si>
    <t>G52339</t>
  </si>
  <si>
    <t>G52340</t>
  </si>
  <si>
    <t>G52344</t>
  </si>
  <si>
    <t>07-11 Toyota Avanza</t>
  </si>
  <si>
    <t>G52345</t>
  </si>
  <si>
    <t>G51936</t>
  </si>
  <si>
    <t>G52341</t>
  </si>
  <si>
    <t>93-01 Mercedes Benz O371 Series Bus 2 &amp; 3 axles</t>
  </si>
  <si>
    <t>Estabilizador de Dirección Clase 8 con Eje Delantero de 10,000 a 20,000 lbs.</t>
  </si>
  <si>
    <t>INTERNATIONAL RE Bus with Hendrickson 14K AirTek w/ OEM Number 65992-006</t>
  </si>
  <si>
    <t>FREIGHTLINER Models w/ OEM Number 18-29846-001</t>
  </si>
  <si>
    <t>13-14 PETERBILT 388 Models with Taperleaf Front Suspension w/ OEM Number C71-6003</t>
  </si>
  <si>
    <t>PETERBILT T-680 w/ OEM Number B71-6019</t>
  </si>
  <si>
    <t>03-07 Saturn Ion</t>
  </si>
  <si>
    <t>G51928</t>
  </si>
  <si>
    <t>G52342</t>
  </si>
  <si>
    <t>G64090</t>
  </si>
  <si>
    <t>G64085</t>
  </si>
  <si>
    <t>84-04 Ford Mustang</t>
  </si>
  <si>
    <t>08-10 Ford F-250 Super Duty, F-350 Super Duty, F-450, F-550 4WD</t>
  </si>
  <si>
    <t>G51917</t>
  </si>
  <si>
    <t>G51918</t>
  </si>
  <si>
    <t>09-14 Acura TL</t>
  </si>
  <si>
    <t>G51911</t>
  </si>
  <si>
    <t>G52312</t>
  </si>
  <si>
    <t>G52313</t>
  </si>
  <si>
    <t>G51909</t>
  </si>
  <si>
    <t>08-13 Subaru Tribeca; 06-07 Subaru B9 Tribeca</t>
  </si>
  <si>
    <t>07-13 Volkswagen Eos exc. Electronic Suspension</t>
  </si>
  <si>
    <t>G52220</t>
  </si>
  <si>
    <t>G64084</t>
  </si>
  <si>
    <t>80-96 Ford Bronco; 97 Ford Bronco 6cyl 2.9L  2901cc 177cid 2WD; 2BBL; 90-97 Ford F Super Duty; 80-83 Ford F-100 RWD; 80-84 Ford F-150 RWD; 80-97 Ford F-350 RWD; 97 Ford F-450 Super Duty; 84 Ford F150 6cyl 3.8L  3800cc 232cid 2WD; FI; 89-90 Ford F350 8cyl 5.8L  5800cc 351cid SOHC; TBI; 89-97 Ford F350 8cyl 5L  5000cc 302cid FI; 99-00 Ford F350 8cyl 5.4L  5409cc 330cid MFI; 86-97 Ford P350 Microbus 8cyl 5.8L  5800cc 351cid TBI; 89-91 Ford P350 Microbus 8cyl 5L  5000cc 302cid MFI; 89-90 GMC P3500 8cyl 5.7L  5700cc 350cid SFI</t>
  </si>
  <si>
    <t>02-13 Nissan Urvan</t>
  </si>
  <si>
    <t>02-10 Nissan Urvan sin buje metálico</t>
  </si>
  <si>
    <t>82-84 Ford B150 6cyl 3.8L  3800cc 232cid 2WD; 4BBL; 80-96 Ford Bronco; 90-97 Ford F Super Duty; 80-83 Ford F-100 RWD; 80-84 Ford F-150 RWD; 80-97 Ford F-350 RWD; 84 Ford F150 6cyl 3.8L  3800cc 232cid 2WD; FI; 86 Ford F200 8cyl 5.8L  5800cc 351cid SFI; 86-90 Ford F200 8cyl 5.8L  5800cc 351cid SOHC; FI; 87 Ford F200 8cyl 5.8L  5800cc 351cid SOHC; EFI; 99-00 Ford F350 8cyl 5.4L  5409cc 330cid MFI; 86-97 Ford P350 Microbus 8cyl 5.8L  5800cc 351cid TBI; 89-91 Ford P350 Microbus 8cyl 5L  5000cc 302cid MFI; 89-90 GMC P3500 8cyl 5.7L  5700cc 350cid SFI</t>
  </si>
  <si>
    <t>82-85 Ford B150 6cyl 3.8L  3800cc 232cid 2WD; 4BBL; 80-96 Ford Bronco; 90-97 Ford F Super Duty; 80-83 Ford F-100 RWD; 80-84 Ford F-150 RWD; 80-97 Ford F-350 RWD; 97 Ford F-450 Super Duty; 84 Ford F150 6cyl 3.8L  3800cc 232cid 2WD; FI; 86-90 Ford F200 8cyl 5.8L  5800cc 351cid SOHC; FI</t>
  </si>
  <si>
    <t>65-93 Nissan Pick Up Nacional RWD; 69-72 Nissan 521 Pickup; 75-79 Nissan 620; 72-74 Nissan 620 Pickup; 80-81 Nissan 720; 82-86 Nissan 720 RWD</t>
  </si>
  <si>
    <t>65-93 Nissan Pickup Nacional RWD; 69-72 Nissan 521 Pickup; 75-79 Nissan 620; 72-74 Nissan 620 Pickup; 80-81 Nissan 720; 82-86 Nissan 720 RWD</t>
  </si>
  <si>
    <t>65-93 Nissan Pick Up Nacional</t>
  </si>
  <si>
    <t>84-08 Nissan Pick Up</t>
  </si>
  <si>
    <t>84-12 Nissan Pick Up; 02-13 Nissan Urvan; 68-87 Jeep CJ7 y CJ7M, 68-92 Jeep J100 Wagoneer, Pick Up S364 y 4WD, 63-72 Chevrolet C10, P10, C20, C30, P20, P30 y PS300, 72-79 Ford F150 y F250 (desde 2a. Serie 72), 98-04 Nissan Frontier 2WD (exc. Extended cab), 87-93 Nissan Ichi Van, 86-95 Toyota Pick up 2WD</t>
  </si>
  <si>
    <t>84-12 Nissan Pick Up</t>
  </si>
  <si>
    <t>81-82 Chevrolet LUV RWD; 81-95 Isuzu Pickup RWD; 69-72 Nissan 521 Pickup; 75-79 Nissan 620; 72-74 Nissan 620 Pickup; 80-86 Nissan 720; 65-12 Nissan Pick Up</t>
  </si>
  <si>
    <t>81-82 Chevrolet LUV RWD; 65-12 Nissan Pick Up; 97 Chevrolet LUV 4cyl 2.2L  2190cc 133cid 2BBL; 81-95 Isuzu Pickup RWD; 69-72 Nissan 521 Pickup; 75-79 Nissan 620; 72-74 Nissan 620 Pickup; 80-86 Nissan 720</t>
  </si>
  <si>
    <t>81-82 Chevrolet LUV RWD; 65-12 Nissan Pick Up; 81-95 Isuzu Pickup RWD; 69-72 Nissan 521 Pickup; 75-79 Nissan 620; 72-74 Nissan 620 Pickup; 80-86 Nissan 720</t>
  </si>
  <si>
    <t>05-13 Nissan Pathfinder Fab. hasta 09/12</t>
  </si>
  <si>
    <t>07-12 Toyota FJ Cruiser 4WD</t>
  </si>
  <si>
    <t>07-12 Toyota FJ Cruiser RWD</t>
  </si>
  <si>
    <t>02-09 Chevrolet Trailblazer; 03-06 GMC Envoy Air (Rear Spring Type)</t>
  </si>
  <si>
    <t>03-12 Dodge Ram 2500 4WD 8800# PBV</t>
  </si>
  <si>
    <t>05-13 Ford F-250 Super Duty RWD; 05-12 Ford F-350 Super Duty RWD; 05-09 Ford F-350 RWD</t>
  </si>
  <si>
    <t>06-08 Dodge Ram 1500 RWD Mega Cab</t>
  </si>
  <si>
    <t>07-13 Jeep Wrangler</t>
  </si>
  <si>
    <t>03-13 Dodge Ram 2500; 03-06 Dodge Ram 3500 Standard Cab Pickup RWD</t>
  </si>
  <si>
    <t>05-08 Ford F-450 Super Duty, 05-07 Ford F-550 Super Duty</t>
  </si>
  <si>
    <t>07-12 Jeep Wrangler con Llantas 17"</t>
  </si>
  <si>
    <t>13 Jeep Wrangler; 07-12 Jeep Wrangler Exc. Llantas 17"</t>
  </si>
  <si>
    <t>06-08 Dodge Ram 1500 RWD Exc. Mega Cab</t>
  </si>
  <si>
    <t>06-08 Dodge Ram 1500 4WD Exc. Mega Cab</t>
  </si>
  <si>
    <t>07-14 Chevrolet Silverado 1500 Exc. Suspensión Ajustable; 07-14 GMC Sierra 1500 Exc. Suspensión Ajustable</t>
  </si>
  <si>
    <t>02-05 Dodge Ram 1500 RWD; 06-08 Dodge Ram 1500 RWD Exc. Mega Cab</t>
  </si>
  <si>
    <t>05-10 Dodge Dakota 4WD; 06-09 Mitsubishi Raider 4WD</t>
  </si>
  <si>
    <t>05-10 Dodge Dakota RWD; 06-09 Mitsubishi Raider RWD</t>
  </si>
  <si>
    <t xml:space="preserve">05-13 Ford F-250 Super Duty 4WD; 05-12 Ford F-350 Super Duty 4WD, Rodada Sencilla, Exc. Cab &amp; Chassis </t>
  </si>
  <si>
    <t xml:space="preserve">05-07 Ford F-350 Super Duty 4WD, Doble Rodada, Exc. Cab &amp; Chassis </t>
  </si>
  <si>
    <t>05-13 Ford F-250 Super Duty 4WD; 05-12 Ford F-350 Super Duty 4WD</t>
  </si>
  <si>
    <t>04-08 Chevrolet Colorado Torsion Bar(FrontSpringType); 04-08 GMC Canyon; 06 Isuzu i-350 4WD</t>
  </si>
  <si>
    <t>04-07 Ford Freestar; 04-07 Mercury Monterey Mini Passenger Van</t>
  </si>
  <si>
    <t>04-08 Ford F-150 RWD; 04-08 Ford Lobo RWD, Exc. Lightning Model; 06-08 Lincoln Mark LT RWD</t>
  </si>
  <si>
    <t>02-07 Buick Rendezvous Exc. Sistema de Autonivelación; 01-05 Pontiac Aztek AWD</t>
  </si>
  <si>
    <t>02-13 Cadillac Escalade; 07-11 Chevrolet Avalanche  Exc. Z55 or ZW7 Ride Suspension; 02-06 Chevrolet Avalanche 1500  Exc. Electronic Ride Control; 02-06 Chevrolet Avalanche 2500  Exc. Electronic Ride Control; 00-11 Chevrolet Suburban 2500  Exc. Z55 Auto Ride Suspension and Quadrasteer; 02-06 Chevrolet Tahoe  Exc. Z55 Auto Ride Suspension; 07-11 Chevrolet Tahoe  Exc. Z55 or ZW7 Ride Suspension; 00-01 Chevrolet Tahoe  New Body Style; Exc. Z55 Auto Ride Suspension; 00-06 GMC Yukon Exc. Z55 Auto Ride Suspension; 07-11 GMC Yukon  Exc. Z55 o ZW7 Ride Suspension; 00-06 GMC Yukon XL 1500  Exc. Z55 Auto Ride Suspension; 07-11 GMC Yukon XL 1500  Exc. Z55 o ZW7 Ride Suspension; 00-11 GMC Yukon XL 2500  Exc. Z55 Auto Ride Suspension y Quadrasteer</t>
  </si>
  <si>
    <t>01-07 Ford Escape; 01-06 Mazda Tribute; 05-07 Mercury Mariner</t>
  </si>
  <si>
    <t>99-04 Jeep Grand Cherokee Exc. Up Country Suspension</t>
  </si>
  <si>
    <t>99-04 Nissan Pathfinder; 99-03 Infiniti QX4 Fab. desde 12/98</t>
  </si>
  <si>
    <t>98-07 Toyota Land Cruiser; 98-06 Lexus LX470 Torsion Bar (Front Spring Type)</t>
  </si>
  <si>
    <t>98-04 Nissan Frontier 4WD; 98-04 Nissan Frontier RWD; Crew Cab with Desert Runner; 00-04 Nissan Xterra</t>
  </si>
  <si>
    <t>91-00 Chevrolet C3500 Cab &amp; Chassis; 01-02 Chevrolet C3500 HD; 91-00 GMC C3500 Cab &amp; Chassis HD Solid Front Axle</t>
  </si>
  <si>
    <t>00-05 Ford Excursion 4WD; 99-04 Ford F-250 Super Duty 4WD, F-350 Super Duty 4WD, F-450 Super Duty, F-550 Super Duty</t>
  </si>
  <si>
    <t>99-04 Ford F-250 Super Duty RWD; 99-04 Ford F-350 Super Duty RWD</t>
  </si>
  <si>
    <t>02-06 Chevrolet Avalanche 1500  Exc. Electronic Ride Control; 99-07 Chevrolet Silverado 1500 4WD; Classic and Old Body Style; Exc. Electronic Adjustable Suspension; 00-06 Chevrolet Suburban 1500  Exc. Z55 Auto Ride Suspension; 02-06 Chevrolet Tahoe  Exc. Z55 Auto Ride Suspension; 00-01 Chevrolet Tahoe  New Body Style; Exc. Z55 Auto Ride Suspension; 99-07 GMC Sierra 1500 4WD; Classic and Old Body Style; Exc. Electronic Adjustable Suspension; 00-06 GMC Yukon  Exc. Z55 Auto Ride Suspension; 00-06 GMC Yukon XL 1500  Exc. Z55 Auto Ride Suspension</t>
  </si>
  <si>
    <t>99-07 Chevrolet Silverado 1500 RWD; Classic Models Only; Exc. Electronic Adjustable Suspension; 99-07 GMC Sierra 1500 RWD; Classic Models Only; Exc. Electronic Adjustable Suspension</t>
  </si>
  <si>
    <t>97-03 Ford F-150 RWD, Exc Lightning Model; 04 Ford F-150 Heritage RWD, Exc Lightning Model; 97-99 Ford F-250 RWD hasta 8500# PBV</t>
  </si>
  <si>
    <t>80-96 Ford Bronco Quad &amp; Non Quad Suspensions Rearward of Front Axle; Exc. Lift Kit; 89 Ford Bronco II Mfg. to 2/89; Vehicles with 10mm &amp; 12mm bolt in rear lower mount; 84-88 Ford Bronco II with 10mm Bolt In Rear Lower Mount; 80-83 Ford F-100 RWD; 80-96 Ford F-150 4WD Quad &amp; Non Quad Suspensions Rearward of Front Axle; Exc. Lift Kit; 80-96 Ford F-150 RWD; 80-96 Ford F-250 RWD; 97 Ford F-250 RWD Over 8500# GVW; 80-97 Ford F-350 RWD; 83-86 Ford Ranger; 87-89 Ford Ranger Exc. High Ryder Option</t>
  </si>
  <si>
    <t>80-96 Ford Bronco Quad &amp; Non Quad Suspensions Rearward of Front Axle; Exc. Lift Kit; 89 Ford Bronco II Mfg. to 2/89; Vehicles with 10mm &amp; 12mm bolt in rear lower mount; 84-88 Ford Bronco II with 10mm Bolt In Rear Lower Mount; 80-83 Ford F-100 RWD; 80-96 Ford F-150 4WD Quad &amp; Non Quad Suspensions Rearward of Front Axle; Exc. Lift Kit; 80-96 Ford F-150 RWD; 80-96 Ford F-250 RWD; 97 Ford F-250 RWD Over 8500# GVW; 80-97 Ford F-350 RWD; 83-86 Ford Ranger; 87-89 Ford Ranger  Exc. High Ryder Option</t>
  </si>
  <si>
    <t>95-01 Ford Explorer  Exc. Adjustable Suspension; 01-05 Ford Explorer Sport Trac; 98-11 Ford Ranger 4WD; 01-05 Ford Ranger Edge, RWD; 06-11 Ford Ranger Torsion Bar (Front Spring Type), RWD; 98-06 Mazda B3000 4WD; 98-06 Mazda B4000 4WD; 97-01 Mercury Mountaineer Exc. Electronic Adjustable Suspension</t>
  </si>
  <si>
    <t>01-03 Volvo S60; 04-09 Volvo S60 FWD; 01-07 Volvo V70 Exc. Electronic Suspension / Nivomat</t>
  </si>
  <si>
    <t>11-14 Chrysler 200; 07-10 Chrysler Sebring; 08-14 Dodge Avenger</t>
  </si>
  <si>
    <t>03-11 Honda Element</t>
  </si>
  <si>
    <t>03-06 Honda Element Exc. SC</t>
  </si>
  <si>
    <t>07-13 Nissan Altima Exc. Hybrid Model</t>
  </si>
  <si>
    <t>06-11 Hyundai Accent, Dodge Attitude; 06-11 Kia Rio, Rio5</t>
  </si>
  <si>
    <t>08-13 Nissan Murano fab. hasta 12/12</t>
  </si>
  <si>
    <t>05-10 Honda Odyssey</t>
  </si>
  <si>
    <t>00-09 Peugeot 206, 07-12 Peugeot 207 Sedan</t>
  </si>
  <si>
    <t>G51993</t>
  </si>
  <si>
    <t>G52299</t>
  </si>
  <si>
    <t>G52300</t>
  </si>
  <si>
    <t>G64131</t>
  </si>
  <si>
    <t>G64128</t>
  </si>
  <si>
    <t>G64130</t>
  </si>
  <si>
    <t>G64121</t>
  </si>
  <si>
    <t>11-13 Chevrolet Silverado 2500HD, 3500HD; 11-13 GMC Sierra 2500HD, 3500HD</t>
  </si>
  <si>
    <t>07-12 Ford F-450, F-550 Crew Cab</t>
  </si>
  <si>
    <t>08-12 Dodge Ram 2500, 3500 4WD (Replaces OEM # 52122370AA, 52122370AB)</t>
  </si>
  <si>
    <t>95-02 Ford Explorer 4WD</t>
  </si>
  <si>
    <t>G51937</t>
  </si>
  <si>
    <t>G51901</t>
  </si>
  <si>
    <t>G52360</t>
  </si>
  <si>
    <t>G52361</t>
  </si>
  <si>
    <t>G52346</t>
  </si>
  <si>
    <t>05-06 Acura RSX</t>
  </si>
  <si>
    <t>G52347</t>
  </si>
  <si>
    <t>12-14 Chevrolet Tahoe, Suburban 1500; 12-14 GMC Yukon, Yukon XL</t>
  </si>
  <si>
    <t>07-13 Chevrolet Silverado 1500; 07-13 GMC Sierra 1500, Sierra Denali</t>
  </si>
  <si>
    <t>97-06 Jeep Wrangler Non-Lifted</t>
  </si>
  <si>
    <t>HINO 500 Series 1524, 1724, 1727 Models, with O.E.M. Number 48500-3680</t>
  </si>
  <si>
    <t>TOTAL DE PIEZAS: (Línea y BTOs)</t>
  </si>
  <si>
    <t>FAVOR de NO modificar ni alterar este Formato de Pedidos</t>
  </si>
  <si>
    <t>83-97 Ford Ranger 2WD</t>
  </si>
  <si>
    <t>Ultra ReadyMounts</t>
  </si>
  <si>
    <t>09-11 Mercedes Benz Torino OH - XBC 1523, 1623, 1519 /52 (Neway) with OEM # A3683260100</t>
  </si>
  <si>
    <t>12-15 International CITYStar Class 3 with OEM # W2915010D800</t>
  </si>
  <si>
    <t>12-15 International CITYStar Class 3 with OEM # W2905010D800</t>
  </si>
  <si>
    <t>13-15 Volvo 9700 B13 Luxury Coach with OEM # 481700005414, 70321696</t>
  </si>
  <si>
    <t>G52453</t>
  </si>
  <si>
    <t>G52454</t>
  </si>
  <si>
    <t>G51990</t>
  </si>
  <si>
    <t>G52432</t>
  </si>
  <si>
    <t>G52433</t>
  </si>
  <si>
    <t>G51971</t>
  </si>
  <si>
    <t>05-15 Nissan Xterra RWD</t>
  </si>
  <si>
    <t>05-15 Nissan Xterra 4WD</t>
  </si>
  <si>
    <t>04-15 Nissan Titan 4WD</t>
  </si>
  <si>
    <t>04-15 Nissan Titan RWD</t>
  </si>
  <si>
    <t>WESTERN UNIT ``STABILAIRE'' SUSPENSION Modelos con Número de E.O. 80370; WESTERN STAR 5900 &amp; 6900 Series - Heritage Class; VOLVO Brigadier Series Modelos con Número de E.O. 1091375, 1716824, 35901-3409, 3919964, 5549925; UNITED MANUFACTURING Modelos con Número de E.O. K-96-41; THOMAS SCHOOL BUS School Bus; SPARTAN MOTORS Modelos con Número de E.O. 78068; SAF HOLLAND Truck &amp; Tractor Air Suspension (Tag Axle); RIDEWELL CORP. Modelos con Número de E.O. S7120B; PIERCE MANUFACTURING INC. &amp; OSHKOSH MOTORS Modelos con Número de E.O. 40-4845; MACK CF Fire Chassis Modelos con Número de E.O. 14QK-140; GMC TRUCK 7500 Series, 8500 Series, 9500 Series Modelos con Número de E.O. 5513716, 5532026, 5534439, 5544716, 5544717, 5549925, 5552111; GILLILG BROS. School Bus w/1" Mounting Pins; FRUEHAUF Modelos con Número de E.O. UCA-01113; FORD W and WT Series - Hi Tilt Cab Highway Tractor; FLEXIBLE BUS Modelos con Número de E.O. 6-05-13, 6-05-9, 6-367-3; EAGLE MOTOR COACH Buses with Steel Spring Suspension; DIAMOND-REO C090, C090D, C101, C114, C116 w/FH or FL Axle, DC101; DIAMOND T Modelos con Número de E.O. 5549925; CROWN COACH Todos con Suspensión de Resorte de Acero; CRANE CARRIER Modelos con Número de E.O. 277A-12, 277A-14; CONTINENTAL TRAILWAYS-EAGLE INT'L Modelos con Número de E.O. 5532026; CHEVROLET TRUCK 6, 60, 6000 &amp; 6500 Series, 7, 70 &amp; 7000 Series, 8, 80 &amp; 8000 Series, 9000 Series Modelos con Número de E.O. 5513716, 5532026, 5534439, 5544716, 5544717, 5549925, 5552111; BROCKWAY SCHOOL BUS Modelos con Número de E.O. 152398; BLUEBIRD SCHOOL BUS All American Bus, City Bird Buses, Rear Engine Model, School Buses Modelos con Número de E.O. 1217934, 1962422, 300-0823054, 614974, 680783; BECK BUS Modelos con Número de E.O. 14QK-140, 14QK-2102</t>
  </si>
  <si>
    <t>BROCKWAY SCHOOL BUS 55 and 61 Passenger School Bus With 1" Rear Mounting Pins; BUS &amp; TRUCK CO. Silver Eagle; CONTINENTAL TRAILWAYS-EAGLE INT'L Silver Eagle; FORD HN-80 with 21000 lb or 23000 lb Axle &amp; 52" Taper leaf Rear Suspension; FRUEHAUF Model UCA-5431; MACK B Models, F Models with Standard Suspension, R, U, RD 600 Models, RD800 Models with Shock Absorbers &amp; Taperleaf Suspension (SWT &amp; SWTL 561)(ST-34); MC NEILUS TRUCK &amp; MAN. Mc Neilus part number 1323106 MTM</t>
  </si>
  <si>
    <t>G52494</t>
  </si>
  <si>
    <t>G52495</t>
  </si>
  <si>
    <t>G511030</t>
  </si>
  <si>
    <t>G52353</t>
  </si>
  <si>
    <t>G52354</t>
  </si>
  <si>
    <t>G52855</t>
  </si>
  <si>
    <t>G52856</t>
  </si>
  <si>
    <t>G52293</t>
  </si>
  <si>
    <t>G52294</t>
  </si>
  <si>
    <t>G52311</t>
  </si>
  <si>
    <t>G52351</t>
  </si>
  <si>
    <t>G52352</t>
  </si>
  <si>
    <t>G52886</t>
  </si>
  <si>
    <t>G52887</t>
  </si>
  <si>
    <t>G52888</t>
  </si>
  <si>
    <t>G64182</t>
  </si>
  <si>
    <t>G64181</t>
  </si>
  <si>
    <t>12-14 Hyundai i10</t>
  </si>
  <si>
    <t>04-11 Mitsubishi Endeavor</t>
  </si>
  <si>
    <t>11-14 Ford Edge; 11-14 Lincoln MKX</t>
  </si>
  <si>
    <t>07-11 Ford Focus Europa</t>
  </si>
  <si>
    <t>87-94 Nissan Ichi Van</t>
  </si>
  <si>
    <t>MERCEDES BENZ MBCO (BOXER OF) with OEM Number A3843267600</t>
  </si>
  <si>
    <t>MACK CHU - Pinnacle Series, CXU - Pinnacle Series, Granite Series - GU-432, GU-533, GU-713, GU-813 with OEM Number 21345868, 21345869, 21490486</t>
  </si>
  <si>
    <t>SAF HOLLAND Trailer Air Suspension CBX 23 with 245 or 317 Fusion Axle and Beam Assembly For Bracket Type #1, 3, 4, &amp; 5 - 16.0" &amp; 17.0" Ride Height</t>
  </si>
  <si>
    <t>KENWORTH T660, T680 2013-2017 - Models with O.E.M. Number B71-6012, KENWORTH T880 2014-2016 - Models with O.E.M. Number B71-6012, PETERBILT 348 Series 2015-2016 Models with O.E.M. Number B71-6012</t>
  </si>
  <si>
    <t>ISUZU ELF 400, 500, 600 with OEM Number 5872001100, 897253-6160, 897253-6200, 897253-6210, 898098-1250, 97253616, 97253620, 97253623, 98098125, 98098127</t>
  </si>
  <si>
    <t>Eje Tarjeta</t>
  </si>
  <si>
    <t>HINO 155, 195 Series 2013-2017 - Models with O.E.M. Number 48511-37320, 48511-80162</t>
  </si>
  <si>
    <t>HINO 195 Series 2013-2017 Models with O.E.M. Number 48531-37361, 48531-37362</t>
  </si>
  <si>
    <t>08563602I</t>
  </si>
  <si>
    <t>08599902I</t>
  </si>
  <si>
    <t>08306602I</t>
  </si>
  <si>
    <t>08318002I</t>
  </si>
  <si>
    <t>08511902I</t>
  </si>
  <si>
    <t>08599402I</t>
  </si>
  <si>
    <t>08512102I</t>
  </si>
  <si>
    <t>†</t>
  </si>
  <si>
    <t>03-11 Saab 9-3</t>
  </si>
  <si>
    <t>10-16 Buick LaCrosse FWD exc. Electronic Suspension, 10 Buick Allure FWD exc. Electronic Suspension</t>
  </si>
  <si>
    <t>05-12 Acura RL</t>
  </si>
  <si>
    <t>04-07 Subaru Impreza Wagon AWD; 05-06 Saab 9-2X</t>
  </si>
  <si>
    <t>04-07 Subaru Impreza AWD Sedan; 05-06 Saab 9-2X</t>
  </si>
  <si>
    <t>05-12 Subaru Outback</t>
  </si>
  <si>
    <t>04-07 BMW 525i,  08-10 BMW 528i, 04-07 BMW 530i,  08-10 BMW 535i, 04-05 BMW 545i, 06-10 BMW 550i</t>
  </si>
  <si>
    <t xml:space="preserve">03-05 Toyota Yaris, 00-05 Toyota Echo </t>
  </si>
  <si>
    <t>MACK CM 422 Tractor, CS, MS - Mid - Liner Series; VOLVO FE Series</t>
  </si>
  <si>
    <t>HENDRICKSON TRUCK SUSPENSION SYSTEMS Models with O.E.M. Number 57241-002, 60680-002 &amp; 654904; STERLING TRUCK A - Line 9500 Series (SilverStar), L - Line 8500 Series - Conventional Cab, Models with O.E.M. Number F6HT-18080-DA &amp; F6HZ-18125-B; FORD AeroMax (A, AT, AAT, 8500, 9500) Series</t>
  </si>
  <si>
    <t>MACK CX Series - Vision Models with Hendrickson HAS-40LH Air Suspension (O.E. Number 57241-4); HENDRICKSON TRUCK SUSPENSION SYSTEMS Models with O.E.M. Number 57241-004</t>
  </si>
  <si>
    <t>SAF HOLLAND RL-196 Series Trailer Air Suspension, RLSA Series Trailer Air Suspension (RLSA-4212, -4812); TRAILMOBILE CANADA CORP. Trailers with Neway Air Susp. RL196-12</t>
  </si>
  <si>
    <t>OSHKOSH MOTORS Models with O.E.M. Number 2JD137; FREIGHTLINER CUSTOM CHASSIS Fleetwood Motor Home with O.E.M. Numbers 651375 &amp; RW24285</t>
  </si>
  <si>
    <t>FREIGHTLINER Business Class - M2, Freightliner Additional O.E.M. Numbers 659062, 659063</t>
  </si>
  <si>
    <t>HINO FE Series, FF Series Trucks with O.E.M. Number Models with O.E.M. Number 48500-1941, 48500-1940, SG19, SG20, SG22 Straight TruckSG221 Tractor, SG23 Straight Truck, SG231 Tractor, SG3320 (SG4H), SG3323 (SG1H) Straight Truck, SG5523 (SG1HD) Tractor, FE Series, SG Series Trucks with O.E.M. Number S4850-01941</t>
  </si>
  <si>
    <t>HENDRICKSON TRUCK SUSPENSION SYSTEMS HAS - 120L, HAS - 150L Models with O.E.M. Number 47902-29, 654891, 654900</t>
  </si>
  <si>
    <t>HENDRICKSON TRAILER SUSPENSION SYSTEMS Models with O.E.M. Number 665765, B-23290, S-23290; SAF HOLLAND CB-2300 Series Trailer Air Suspension, RL-230 Series Trailer Air Suspension, RL-230 Series Trailer Air Suspension (Hanger Mounted Shock), RLU-250 Series Trailer Air Suspension, RLU-250 Series Trailer Air Suspension (Frame Mount Suspension), RLU-300 Series Trailer Air Suspension (Std Suspension)</t>
  </si>
  <si>
    <t>CHEVROLET TRUCK C - Series (C4500, 5500) Kodiak GMC TRUCK C - Series (C4500, C5500) Topkick, 2003- 09 C Chassis -- Conventional Cab with Taperleaf Rear Suspension</t>
  </si>
  <si>
    <t>FREIGHTLINER CUSTOM CHASSIS Models with O.E.M. Number 16-14794-000 &amp; 16-16836-000, MT55 Step Van</t>
  </si>
  <si>
    <t>CHEVROLET TRUCK C - Series (C4500, C5500) Kodiak GMC TRUCK C - Series (C4500, C5500) Topkick, 2004- 09 C Chassis -- Conventional Cab (Non 4x4 Option) with 13,500 Multi--leaf Spring</t>
  </si>
  <si>
    <t>INTERNATIONAL BE Series School Bus with 7000 lb Front Axle -&gt; 2012 with O.E.M. Number 3605735C1, 3605735C2</t>
  </si>
  <si>
    <t>FREIGHTLINER CUSTOM CHASSIS HT45 &amp; MT55 Step Van w/35" Front Spring</t>
  </si>
  <si>
    <t>FREIGHTLINER CUSTOM CHASSIS XC Chassis Models with O.E.M. Number 16-18076-000</t>
  </si>
  <si>
    <t>2012 INTERNATIONAL TerraStar Models with O.E.M. Number 3902993C1, OE17103</t>
  </si>
  <si>
    <t>STERLING TRUCK A - Line 9500 Series (SilverStar), L - Line 7500 Series - Short Haul Tractor, L - Line 8500 Series - Conventional Cab, Modelos con Número de E.O. F6HT-18124-JC, F6HT-18124-KA, F6HZ-18124-J; FORD Series AeroMax (A, AT, AAT, 8500, 9500), Louisville Series - Conventional Cab, Modelos con Número de E.O. F6HT-18124-JC, F6HT-18124-KA, F6HZ-18124-J</t>
  </si>
  <si>
    <t>SAF HOLLAND ART-551 Series Truck &amp; Tractor Tag Axle Air Suspension, Truck &amp; Tractor Air Suspension (Tag Axle); REYCO SUSPENSION Modelos con Número de E.O. 20960-01</t>
  </si>
  <si>
    <t>GRANNING SUSPENSION Models with O.E.M. Number 1085; DIAMOND-REO C054, C088, C114, C116 w/FF Axle; EAST MANUFACTURING CORP. Trailers with East Trailer part number 517-05010-07;  VOLVO Models with O.E.M. Number 5322338; CHEVROLET TRUCK &amp; GMC Truck Models with O.E.M. Number 5552206, 5552285; OSTERLUND TRUCK, OTTAWA TRUCK &amp; SPARTAN MOTORS Models with O.E.M. Number 59011</t>
  </si>
  <si>
    <t>OLE GRANNING Models with O.E.M. Number 1086; VOLVO Models with O.E.M. Number 1091355; REYCO SUSPENSION Steer Axle; TUTHILL TECHNOLOGIES Steer Axle; MACK Models with O.E.M. Number 14QK-288P2; DIAMOND-REO CF Series; HINO GC17 &amp; G20; CHEVROLET TRUCK &amp; GMC O.E.M. Interchange 4964853, 517-05022-07, 5552205, 5552207, 5552208, 5552286, 5552287, 5552288; OTTAWA TRUCK Yard Tractor; FLXIBLE BUS Models with O.E.M. Number 6-367-4; HYSTER Straddle Carrier; FORD Models with O.E.M. Number B3Q-18125-A, B3TZ-18125-A, B7TZ-18124-E, B7TZ-18125-C, C1TZ-18124-A, C1TZ-18125-B, C1VT-18080-B, C6TS-18080-A, C7PF-18077-Z, D1TZ-18125-E, D3TZ-18125-C, D3TZ-18125-D, D7HT-18125-BA, D7HT-18125-CA, TBDA-18080-A, TBDA-18080-B, TDAA-18080-B, TDBA-18080-A, TDBA-18080-B, TDBA-18080-C</t>
  </si>
  <si>
    <t>MACK DM Series Models with O.E.M. Number 14QK--2100P8</t>
  </si>
  <si>
    <t>SAF HOLLAND ARDAB--120 Series Truck &amp; Tractor Air Suspension (ARDAB--120--5), ARDAB--238--5 Series Truck &amp; Tractor Air Suspension, ARDAB--240 Series Truck &amp; Tractor Air Suspenion (ARDAB--240--5), Additional O.E.M. Interchanges 90044878; VOLVO Additional O.E.M. Interchanges 35901--0022; WESTERN STAR 5900 &amp; 6900 Series - Heritage Class, 5800 &amp; 5900 Series - Constellation Class, 4800 &amp; 4900 Series - Heritage Class, 4800 &amp; 4900 Series - Constellation Class, 3800 Series - Heritage Class with Neway Rear Suspension</t>
  </si>
  <si>
    <t>INTERNATIONAL Series 4600 &amp; 4700 LP, -&gt; Jan95 Low Profile Vehicle U--Haul, Series 9200, 9200i - Tractor &amp; Straight Truck, -&gt; Aug12 /94 4 X 2 Models with International Air Suspension</t>
  </si>
  <si>
    <t>STERLING TRUCK Models with O.E.M. Number F5HZ-18124-C; MAECO Models with O.E.M. Number 70315; FORD F Series - Conventional Cab, FT-900 with 52 or 54" Taperleaf Springs and with 10000 or 12000 lb Axle, FT-900 with Taperleaf Spring and with 10000 or 12000 lb Axle, Models with O.E.M. Number F5HZ-18124-C</t>
  </si>
  <si>
    <t>HENDRICKSON SUSPENSION SYSTEMS Models with O.E.M. Numbers 60680-009, 60680-012; INTERNATIONAL Models with O.E.M. Numbers 671030 &amp; 671063</t>
  </si>
  <si>
    <t>HENDRICKSON TRUCK SUSPENSION SYSTEMS HTB 400 LT - Series HTB 400LT Rear Air Suspensions with O.E.M. Number 60657-011, 60657-010, 60657-006; INTERNATIONAL ProStar - Series Models with Hendrickson HTB 400LT Rear Air Suspension</t>
  </si>
  <si>
    <t>FRUEHAUF Modelo W24T1 Air Ride Números de E.O. UCE--2983--000, UCE--2983--001 &amp; UCE--2983--1</t>
  </si>
  <si>
    <t>FRUEHAUF Model ”T” Low Mount with 48 ft drop--deck trailer</t>
  </si>
  <si>
    <t>ABC BUS ADVANCE MIXER</t>
  </si>
  <si>
    <t>THOMAS SCHOOL BUS SAF-T-Liner HDX Models with Hendrickson Comfort Air Rear Air Suspension; HENDRICKSON TRUCK SUSPENSION SYSTEMS Comfort Air - Series; HENDRICKSON TRAILER SUSPENSION SYSTEMS Models with O.E.M. Numbers 680617, B-25437, S-25437; BLUEBIRD SCHOOL BUS All American Models with Comfort Air Suspensions, Vision Models with Comfort Air Suspensions</t>
  </si>
  <si>
    <t>MOTOR COACH INDUSTRIES J 4500 Coach Models with O.E.M. Numbers 12-05-1021, 12-05-1101, 12-05-1137, 12-05-1170</t>
  </si>
  <si>
    <t>NOVA LoFloor Models with O.E.M. Numbers 481700131250, 680480, N16248, N31831</t>
  </si>
  <si>
    <t>PREVOST LoFloor Models with O.E.M. Number N16249; NOVA LoFloor Models with O.E.M. Numbers 81700131252, N16249, N21543, N31830 Models with O.E.M. Numbers 680481</t>
  </si>
  <si>
    <t>MOHAWK Models with O.E.M. Number 695195, 695196; FLEXIBLE BUS Models with O.E.M. Number 97-9999-00732, 97-9999-02519; NEOPLAN BUS Model, 40 Models with O.E.M. Number 97-9999-02519; MUNCIE RECLAMATION Models with O.E.M. Number MR3307, MR3650</t>
  </si>
  <si>
    <t>NEW FLYER Diesel Low Floor Coach, Models with O.E.M. Number 152959, 680671, 97-2210-00164; FLXIBLE BUS Models with O.E.M. Number 015813; MOTOR COACH INDUSTRIES Drive Axle Models with O.E.M. Number 6314933, 680333, 680369, 97-2210-00164; FLYER INDUSTRIES Coaches with Low Floor; PREVOST Models with O.E.M. Number 196533, 52001; M.A.N. BUS Articulating Bus - Front Axle, Articulating Bus - Trailing Axle, Americana Bus with O.E.M. Numbers 25-1700-106-654, 81-43701-6543, 81-43701-6572; GILLIG BROS. Models with O.E.M. Number 82-30159-000, 680333; FLEXIBLE BUS Models with O.E.M. Number 97-2210-00157, 97-2210-00164; CHEVROLET TRUCK &amp; GMC TRUCK Models with O.E.M. Number 97-2210-00164; VAN HOOL T811, T812, T813, T814 Buses, T815 4D Buses, TL 13/14 Buses; MUNCIE RECLAMATION Models with O.E.M. Number 97-2210-00164, MR6535</t>
  </si>
  <si>
    <t>M.A.N. Articulating Bus - Drive Axle, Models with O.E.M. Number 134, 81-43701-6609, 9020M-1042; MUNCIE RECLAMATION Models with O.E.M. Number MR3303, MR3304H</t>
  </si>
  <si>
    <t>PREVOST Models with O.E.M. Number 196347; CHEVROLET TRUCK &amp; GMC TRUCK Models with O.E.M. Number 22024673, 22046485, 22046499, 22052424; MOTOR COACH INDUSTRIES RTS Bus with Solid Front Axle; TRANSPORTATION MFG. CORP RTS Bus with Solid Front Axle; NOVA BUS, RTS Bus with Solid Front Axle, RTS Bus with "V" Drive, Models with O.E.M. Number G1201338; FLXIBLE BUS Models with O.E.M. Number 97-9999-02592; MUNCIE RECLAMATION, Models with O.E.M. Number MR3304, MR7388</t>
  </si>
  <si>
    <t>ORION BUS INDUSTRIES Orion I &amp; II, Models with O.E.M. Number 010134504-4; MOHAWK Models with O.E.M. Number 10134504</t>
  </si>
  <si>
    <t>ORION BUS INDUSTRIES Orion I, Orion VI (Low Floor) Models with O.E.M. Number 010134506-4, 680328; MOHAWK Models with O.E.M. Number 10234504; REYCO SUSPENSION Models with O.E.M. Number 23614-01</t>
  </si>
  <si>
    <t>ORION BUS INDUSTRIES Orion V Models with O.E.M. Number 050134508, 0501345-11, 97-9999-02635; MOHAWK Models with O.E.M. Number 050134508; FLEXIBLE BUS Models with O.E.M. Number 97-9999-02635</t>
  </si>
  <si>
    <t>ORION BUS INDUSTRIES Orion II Models with O.E.M. Number 020273547-4, 020273549, 665596</t>
  </si>
  <si>
    <t>ORION BUS INDUSTRIES Orion II, Models with O.E.M. Number 680378; OTTAWA TRUCK Models with O.E.M. Number 90027577</t>
  </si>
  <si>
    <t>ORION BUS INDUSTRIES Orion VII with O.E.M. Number 070231514, Orion VII - 30 ft Rear; MOTOR COACH INDUSTRIES D 4000 Coach, D 4005 Coach, D 4500 Coach, D 4505 Coach, DL3 Bus, Drive Axle Models with O.E.M. Number 12-05-1199, 680441, 680680; UNIVERSAL COACH Models with O.E.M. Number 12-05-1199 &amp; 680777; ABC BUS Models with O.E.M. Number 12L-5-88; REVOST Models with O.E.M. Number 12L-5-89, 19501288</t>
  </si>
  <si>
    <t>FLXIBLE BUS CNG Bus (Natural Gas)</t>
  </si>
  <si>
    <t>ORION BUS INDUSTRIES Orion V Models with O.E.M. Number 695327, 695343, 695366; ABC BUS Models with O.E.M. Number  050134513</t>
  </si>
  <si>
    <t>MOTOR COACH INDUSTRIES DL3 Bus -Drive Axle Models with O.E.M. Number 12J-5-10GS, 12J-5-71 &amp; 97-9999-02634, 680485; TRANSPORTATION MFG. CORP Drive Axle; ABC BUS Drive Axle - Models with O.E.M. Number 12J-5-10; NOVA BUS Models with O.E.M. Number 12J-5-10 &amp; 680232; EAGLE MOTOR COACH Models with O.E.M. Number 12J-5-10, 680232; FLXIBLE BUS Models with O.E.M. Number 97-2210-00170, 97-9999-02634; CHEVROLET TRUCK &amp; GMC TRUCK Models with O.E.M. Number 97-2210-00170: MOHAWK Models with O.E.M. Number 680485</t>
  </si>
  <si>
    <t>LINK/HIGH-STEER Models with O.E.M. Number 1210-0005; OSHKOSH MOTORS Models with O.E.M. Number 12405F, 5361994; RIDEWELL CORPORATION Models with O.E.M. Number 1267120B000, S4025B; BLUEBIRD SCHOOL BUS Models with O.E.M. Number 300-09612284, TC 2000 Bus, TC/2000 FE Series; CHEVROLET TRUCK &amp; GMC TRUCK Models with O.E.M. Number 3178233, 5357956; INTERNATIONAL Cargostar, Fleetstar - Conventional, F &amp; S Series; BLUEBIRD SCHOOL BUS Models with O.E.M. Number 87001-01A, WanderLodge LX, LXI - Models; CROWN COACH Models with O.E.M. Number 5532036; FLEXIBLE BUS Models with O.E.M. Number 6-05-10; VOLVO Models with O.E.M. Number 646220; GILLIG BROS. Models with O.E.M. Number 90-1951-SP1; SAF HOLLAND Truck &amp; Tractor Air Suspension (Tag Axle); SPARTAN MOTORS Fire Truck with Ridewell Front Suspension</t>
  </si>
  <si>
    <t>MERITOR &amp; RAYDAN MANUFACTURING Air Link Suspensions with O.E.M. Number 14QK-3100, 446-51-211; MACK &amp; INTERNATIONAL Models with Meritor AirLink Suspension</t>
  </si>
  <si>
    <t>HENDRICKSON TRUCK SUSPENSION SYSTEMS Models with O.E.M. Number 57324-5, 60665-024, 672009</t>
  </si>
  <si>
    <t>SAF HOLLAND AR-94 Series Trailer Air Suspension</t>
  </si>
  <si>
    <t>SAF HOLLAND Models with O.E.M. Number 90044980, AR-94 Series Trailer Air Suspension</t>
  </si>
  <si>
    <t>SAF HOLLAND Models with O.E.M. Number 90045080</t>
  </si>
  <si>
    <t>INTERNATIONAL Models with O.E.M. Number 3541456C1</t>
  </si>
  <si>
    <t>INTERNATIONAL Series 8000 - Conventional Heavy Duty Tractor</t>
  </si>
  <si>
    <t>INTERNATIONAL S7700 Series w/ Multistage Front Suspension</t>
  </si>
  <si>
    <t>HENDRICKSON TRUCK SUSPENSION SYSTEMS Firemaax  - Series</t>
  </si>
  <si>
    <t>HENDRICKSON TRUCK SUSPENSION SYSTEMS Firemaax  - Series, Models with O.E.M. Number 671798</t>
  </si>
  <si>
    <t>HENDRICKSON TRUCK SUSPENSION SYSTEMS Firemaax  - Series, Primaax - Series, Models with O.E.M. Number 671764</t>
  </si>
  <si>
    <t>GILLIG BROS. Models with Neway Air Suspension with shock stamping; SAF HOLLAND Models with O.E.M. Number 90045084</t>
  </si>
  <si>
    <t xml:space="preserve">INTERNATIONAL Lone Star Series </t>
  </si>
  <si>
    <t>MOTOR COACH INDUSTRIES E 4500 Coach, J 4500 Coach</t>
  </si>
  <si>
    <t>ORION BUS INDUSTRIES Orion VI (M Axle) with O.E.M. Number 060131508, Orion VII with O.E.M. Number 070131502, 070131506, Models with O.E.M. Number 695389, 695421</t>
  </si>
  <si>
    <t>RIDEWELL CORPORATION &amp; OPTIMA BUS CORP RAS - 227 Series Steer Axles Air Suspension w/ O.E.M. Number 1260008, 90-2610 SP1</t>
  </si>
  <si>
    <t>KENWORTH Models with O.E.M. Number B71-6010; VOLVO Additional O.E.M. Interchanges 3945818</t>
  </si>
  <si>
    <t>INTERNATIONAL Series 4600, 4700, 4800, 4900 y 7100; VOLVO Modelos ACM, ACL, Series WCA, WIA y WG Modelos con Números de E.O. 1093100 &amp; 665410</t>
  </si>
  <si>
    <t>INTERNATIONAL Series 400, 500, 600, 700, &amp; 900  - Medium Cabover Truck &amp; Tractor ( Nissan); KENWORTH Modelos con Número de E.O. 680586; PETERBILT Series 382, 384, 385, 387, 388, 389, 587, Modelos con Suspensión Air Trac (38000 or 40000 lb), Modelos con Número de E.O. 03-04629, 03-07281, 03-07424, 680459, 680586</t>
  </si>
  <si>
    <t>INTERNATIONAL Paystar - 5000 Series, Series 2000 - Conventional Truck (Severe Service), Series 4000 - Short Conventional Medium Truck &amp; Tractor, Series 8000 - Conventional Heavy Duty Tractor, Series 9100, 9100i - Tractor &amp; Straight Truck, Series 9200, 9200i - Tractor &amp; Straight Truck, Series 9300, 9300i, 9400 &amp; 9400i  Long Hood Conventional Truck &amp; Tractor, Series 9600 &amp; 9700 Premium Cabover Tractor, Series 9800 - Premium Cabover Tractor, Series 9900, 9900i, 9900ix  Long Hood Conventional Truck, Modelos con Número de E.O. 3571711C1</t>
  </si>
  <si>
    <t>STERLING TRUCK A - Line 9500 Series (SilverStar), Cargo Line, L - Line 8500 Series - Conventional Cab, L - Line 9500 Series - Conventional Cab, Models with O.E.M. Number F6HZ-18124-A, F6HZ-18124-G, F6HZ-18124-H; FORD AeroMax (A, AT, AAT, 8500, 9500) Series, CF Series (Brazilian Built), LA, LS &amp; LST - Conventional Cab, Louisville Series - Conventional Cab</t>
  </si>
  <si>
    <t>STERLING TRUCK A - Line 9500 Series (SilverStar), Cargo Line, L - Line 8500 Series - Conventional Cab, L - Line 9500 Series - Conventional Cab, Models with O.E.M. Number F6HZ-18124-C, F6HZ-18124-D, F6HZ-18124-E, F6HZ-18124-F; FORD AeroMax (A, AT, AAT, 8500, 9500) Series, Louisville Series - Conventional Cab</t>
  </si>
  <si>
    <t>SAF HOLLAND AD-123 Series Truck and Tractor Air Suspension (AD123-6,-8,-10,-8.75); FORD AeroMax (A, AT, AAT, 8500, 9500) Series, Louisville Series - Conventional Cab, L, LT &amp; LTS - Conventional Cab; KENWORTH T470</t>
  </si>
  <si>
    <t xml:space="preserve">INTERNATIONAL CargoStar CO--1610A &amp; B, CO--1630A &amp; B, CO--1710A &amp;B, CO--1730A &amp; B, CO--1750A &amp; B, CO--1810A &amp; B, CO--1830A &amp; B, COF--1810A &amp; B -- Exc. with 9000, 10800, or 12000 lb Front Axle, CO--1910A &amp; B, CO--1950A &amp; B, COF--1910A&amp; B, COF--1950A &amp; B Modelos con Número de E.O. AX267A, C4HZ--18124--E, E9HZ--18124--A, F1HZ--18124--A; VOLVO Modelos con Número de E.O. 1091362 </t>
  </si>
  <si>
    <t>HENDRICKSON TRUCK SUSPENSION SYSTEMS Airtek - Series with O.E.M. No. 64838-001</t>
  </si>
  <si>
    <t>KENWORTH T470 Modelos 2010-11 con 12,000 to 20,000 lb Taperleaf Front Suspension</t>
  </si>
  <si>
    <t>92-18 Nissan Tsuru III y GS, 93-94 Nissan Sentra, 92-05 Nissan Tsubame</t>
  </si>
  <si>
    <t>02-06 Chevrolet Avalanche 2500; 01-07 Chevrolet Silverado 1500 HD; 99-08 Chevrolet Silverado 2500; 01-09 Chevrolet Silverado 2500 HD, Silverado 3500; 07-10 Chevrolet Silverado 3500 HD; 00-06 Chevrolet Suburban 2500; 01 Chevrolet Suburban 2500 8cyl 5.7L  5737cc 350cid SFI; 01-07 GMC Sierra 1500 HD; 99-04 GMC Sierra 2500; 01-07 GMC Sierra 2500 HD, Sierra 3500; 07 GMC Sierra 3500 HD; 00-06 GMC Yukon XL 2500; 03-09 Hummer H2</t>
  </si>
  <si>
    <t>03-05 Toyota Yaris; 00-05 Toyota Echo</t>
  </si>
  <si>
    <t>05-14 Ford Mustang Coupe</t>
  </si>
  <si>
    <t>05-14 Ford Mustang Convertible</t>
  </si>
  <si>
    <t>10-11 Mercedes-Benz C250, 12 Mercedes-Benz C250 CGI, 08-11 Mercedes-Benz C350, 12 Mercedes-Benz C350 CGI; 08-09 Mercedes-Benz C280; 08-11 Mercedes-Benz C300</t>
  </si>
  <si>
    <t>08-13 BMW 128i, 08-11 BMW 135i, 06 BMW 325i, 330i, 07-13 BMW 328i, 335i</t>
  </si>
  <si>
    <t>10-15 Toyota Prius 17" Wheels; 08-12 Scion xB</t>
  </si>
  <si>
    <t>04-12 Volvo S40, 05-11 Volvo V50, 07-13 Volvo C30</t>
  </si>
  <si>
    <t>02-06 Chevrolet Avalanche 2500; 01-07 Chevrolet Silverado 1500 HD; 99-08 Chevrolet Silverado 2500; 01-09 Chevrolet Silverado 2500 HD, Silverado 3500; 07-09 Chevrolet Silverado 3500 HD; 00-06 Chevrolet Suburban 2500; 01-07 GMC Sierra 1500 HD; 99-04 GMC Sierra 2500; 01-07 GMC Sierra 2500 HD, Sierra 3500; 08-10 GMC Sierra 3500 HD Torsion Bar(FrontSpringType); 00-06 GMC Yukon XL 2500; 03-09 Hummer H2</t>
  </si>
  <si>
    <t>92-98 Volkswagen GTI, Jetta A3 4cyl; 96-98 Volkswagen Golf A3 4cyl; 01-02 SEAT Cordoba; 99-02 SEAT Ibiza, 94-07 Volkswagen Derby 4cyl; 03-09 Volkswagen Van; 87-91 Volkswagen GTI, Golf, Jetta A2 4cyl</t>
  </si>
  <si>
    <t>03-06 Ford Expedition 4WD; 03-06 Lincoln Navigator 4WD</t>
  </si>
  <si>
    <t>03-06 Ford Expedition; 03-06 Lincoln Navigator</t>
  </si>
  <si>
    <t>05-17 Nissan Frontier Exc. Nismo Off-Road</t>
  </si>
  <si>
    <t>05-07 Ford Five Hundred FWD, 05-07 Mercury Montego FWD</t>
  </si>
  <si>
    <t>07-17 Toyota Tundra w/ Off Road Package</t>
  </si>
  <si>
    <t>09-15 Dodge Ram 1500 4WD</t>
  </si>
  <si>
    <t>07-13 Ford Expedition Exc. Air Suspension; 07-13 Lincoln Navigator</t>
  </si>
  <si>
    <t>07-16 Ford Expedition Exc. Air Suspension; 07-15 Lincoln Navigator Exc. Air Suspension</t>
  </si>
  <si>
    <t>07-13 Cadillac Escalade Exc. Electronic Suspension; 07-14 Chevrolet Tahoe Exc. Z55 and ZW, 07-14 Chevrolet Suburban 1500 Exc. Z55 and ZW7, 07-13 Chevrolet Avalanche Exc. Z55 and ZW7; 07-14  GMC Yukon, Yukon XL 1500 Exc. Z55 and ZW7</t>
  </si>
  <si>
    <t>09-16 Toyota Corolla, 09-14 Toyota Matrix FWD, 09-10 Pontiac Vibe FWD</t>
  </si>
  <si>
    <t>09-11 Cadillac CTS Exc. Magnetic Ride Control Suspension</t>
  </si>
  <si>
    <t>09-14 Honda Fit Modelo Americano Exc. EV; 10-12 Honda City</t>
  </si>
  <si>
    <t>08-17 Toyota Sequoia</t>
  </si>
  <si>
    <t>07-10 Chrysler Sebring; 08-14 Dodge Avenger, 11-14 Chrylser 200 Suspensión Estándar</t>
  </si>
  <si>
    <t>08-12 Chrysler Town &amp; Country, 08-12 Dodge Grand Caravan, 09-12 VW Routan Exc. Self Leveling Suspension</t>
  </si>
  <si>
    <t xml:space="preserve">09-16 Honda Fit Modelo Americano Exc. EV; 10-12 Honda City </t>
  </si>
  <si>
    <t>08-13 Toyota Highlander FWD</t>
  </si>
  <si>
    <t>09-13 Toyota Corolla, 09-14 Toyota Matrix, 09-10 Pontiac Vibe</t>
  </si>
  <si>
    <t>04-12 Volvo S40, 04-12 Volvo V50, 07-13 Volvo C30, 08-13 Volvo C70</t>
  </si>
  <si>
    <t>09-15 Honda Pilot</t>
  </si>
  <si>
    <t>11-15 Chevrolet Cruze, 16 Chevrolet Cruze Limited; 12-16 Buick Verano</t>
  </si>
  <si>
    <t>02-08 VW Sharan; 02-08 SEAT Alhambra</t>
  </si>
  <si>
    <t>04-06 Toyota Camry, 04-08 Toyota Solara; 04-06 Lexus ES330 Exc. Adaptive Variable Suspension</t>
  </si>
  <si>
    <t>01-09 Volvo S60, 99-06 Volvo S80, 00-06 Volvo V70 Mfg. from 3/00 and Exc. XC70, XC Cross Country and Auto Leveling</t>
  </si>
  <si>
    <t>07-11 Toyota Camry, 07-09 Lexus ES350, 07-11 Toyota Avalon</t>
  </si>
  <si>
    <t>02-06 Chevrolet Avalanche 2500; 01-07 Chevrolet Silverado 1500 HD; 99-08 Chevrolet Silverado 2500; 01-09 Chevrolet Silverado 2500 HD, Silverado 3500; 07-10 Chevrolet Silverado 3500 HD; 00-06 Chevrolet Suburban 2500; 01-07 GMC Sierra 1500 HD; 99-04 GMC Sierra 2500; 01-07 GMC Sierra 2500 HD, Sierra 3500; 07 GMC Sierra 3500 HD; 00-06 GMC Yukon XL 2500; 03-09 Hummer H2</t>
  </si>
  <si>
    <t>04-12 Chevrolet Colorado Coil (FrontSpringType), RWD Exc. Z71 Off Road Package; 04-12 GMC Canyon Coil (FrontSpringType), RWD Exc. Z71 Off Road Package; 06 Isuzu i-280 Coil (FrontSpringType); 07-08 Isuzu i-290 Coil (FrontSpringType); 08 Isuzu i-370 Coil (FrontSpringType)</t>
  </si>
  <si>
    <t>05-15 Toyota Tacoma Base RWD, 05-15 Toyota Tacoma Pre Runner, RWD</t>
  </si>
  <si>
    <t>03-09 Hummer H2</t>
  </si>
  <si>
    <t>05-12 Toyota Tacoma X-Runner</t>
  </si>
  <si>
    <t>01-07 Mitsubishi Montero Exc. Sport</t>
  </si>
  <si>
    <t>08-16 Buick Enclave, 09-16 Chevrolet Traverse, 07-16 GMC Acadia, 07-10 Saturn Outlook</t>
  </si>
  <si>
    <t>09-10 Dodge Ram 1500 RWD, 11-13 Ram 1500 RWD, 10-15 Ram 2500 RWD, Standard Cab Pickup, 11-15 Ram 3500 RWD, Standard Cab Pickup</t>
  </si>
  <si>
    <t>09-10 Dodge Ram 1500, 10-15 Ram 1500 4WD</t>
  </si>
  <si>
    <t>INTERNATIONAL TerraStar 2014 4WD Models with Rear Spring Suspension with OEM Number 3945165C1</t>
  </si>
  <si>
    <t>02-11 Volvo 9700 with O.E.M. Number 70321697, 471700002357, A36529, 471700000802, 70377009</t>
  </si>
  <si>
    <t>INTERNATIONAL ProStar - Series - 2015 Models with Day Cab and 12,000 to 14,000 lb Taperleaf Front Spring Suspension with OEM Number 3606859C3, Models with Sleeper Cab and 12,350 lb Leaf Spring Suspension with OEM Number 3606857C3</t>
  </si>
  <si>
    <t>INTERNATIONAL Paystar - 5000 Series Models with 10,000 to 16,000 lb Front Suspension, WorkStar - 7000 Series Models with 10,000 to 16,000 lb Front Suspension with OEM Number 3576465C2, 3816234C1</t>
  </si>
  <si>
    <t>INTERNATIONAL 97-&gt; Models with Link Cabmate Models with O.E.M. Number 1202--1213</t>
  </si>
  <si>
    <t>INTERNATIONAL Modelos con Número de E.O. 1202-1212, 2012768C1, 2025790C1, 2500013C1; LINK MANUFACTURING Models with Link Cab Suspension 1201-1212, 2012768C1, 2025790C1, 2500013C1</t>
  </si>
  <si>
    <t>INTERNATIONAL Fleetstar -- Conventional 1900A, 2000A Series</t>
  </si>
  <si>
    <t>INTERNATIONAL Models with O.E.M. Number 2023684C1, 2023685C1, 9200 Series with O.E. Number 2023684C1</t>
  </si>
  <si>
    <t>FREIGHTLINER FLB -- COE Truck &amp; Tractors 1993-&gt; Cabinas 90”, 100”, &amp; 110” con Link Cabmate Modelos FRT46--2P--A o FRT46--2P--B; INTERNATIONAL (NAVISTAR); 1982-- 9670, 9700 &amp; 9800 Cabovers con cabinas 89” &amp; 110” con Link Cabmate Modelo NAV9876, 1997-&gt; Eagle Pro-Sleeper; Modelos con Suspensión Link Cab NPS90, Modelos con Número de E.O. 1202--0054; GMC 1990-&gt; Cabinas TopKick Truck con Link Cabmate Modelo GMC104TK</t>
  </si>
  <si>
    <t>FORD, GMC, FREIGHTLINER, KENWORTH Models with Link Cab Suspension, INTERNATIONAL Models with Link Cabmate Models with O.E.M. Number1202--0022</t>
  </si>
  <si>
    <t>INTERNATIONAL 2004-09 9000 Series Models With 51” Low--Roof Sleeper (O.E. Number 1201--0154 &amp; 2585145C1), 2004-09 9000 Series Models With 72” Hi Roof Sleeper (O.E. Number 1201--0254 &amp; 2589922C1)</t>
  </si>
  <si>
    <t>LINK MANUFACTURING Models with O.E.M. Number 1201-9001, 1201-9002, 1201-9003; NAVISTAR (INTERNATIONAL) 7300, 7400 &amp; 7500 Series trucks with day cab or extended cabs with Link Cabmate Model IDC734, HPV 4000 Series travel crew cabs with ITC 42 Link Cabmate Model, Models with O.E.M. Number 2507409C1, 2507761C1, 2507763C1, 3557166C1, 3557169C2, 3560649C2, AMS66160</t>
  </si>
  <si>
    <t>INTERNATIONAL 7600 Series trucks with day cab or extended cabs with Link Cabmate Model IDC76, 8600 Series trucks with day cab or extended cabs with Link Cabmate Model IDC86</t>
  </si>
  <si>
    <t>LINK MANUFACTURING Models with O.E.M. Number 1201-9007, 1201-9008, 1201-9009; NAVISTAR (INTERNATIONAL) Models with O.E.M. Number 1201-9007, 1201-9008, 1201-9009, 2507948C1, 2509221C91, 2509223C91, 3560705C2</t>
  </si>
  <si>
    <t>INTERNATIONAL 1654 LP Series (Low Profile Vehicle), Feb95-&gt; Series 4600LP, 4700LP (Low Profile Vehicle) U--Haul; MERCEDES L1116, L--1117 -- Exc. 5900mm Wheel Base</t>
  </si>
  <si>
    <t>MACK GU-713 Models with 14,600 lb Multi-Leaf Front Springs, GU-813  Models with 14,600 lb Multi-Leaf Front Springs, TD-713 Models with 20,000 lb Front Axle; INTERNATIONAL Series 8000 - Conventional Heavy Duty Tractor, Series 1000 Forward Control Chassis, Series 9100, 9100i - Tractor &amp; Straight Truck, Series 9300, 9300i, 9400 &amp; 9400i  Long Hood Conventional Truck Tractor, Series 9900, 9900i, 9900ix  Long Hood Conventional Truck</t>
  </si>
  <si>
    <t>THOMAS SCHOOL BUS ROC Front, SAF-T-Liner Modelos con Número de Equipo  Original 128745, 651442, 659287</t>
  </si>
  <si>
    <t>INTERNATIONAL Series 1000 Forward Control Chassis, Series 3000 - School Bus Chassis; VOLVO Road Boss, Road Boss II, Road Commander II, Road Expeditor - (Four Shocks per Axle); MITSUBISHI-FUSO FH100 Suspension (All)</t>
  </si>
  <si>
    <t>VOLVO N11  Series, N12 Series, FE Series, N12 with over 6.5 Ton Front Axle; HINO Models with O.E.M. Numbers 48530-1120, 48530-1620, FE Series, FF Series Trucks with O.E.M. Number 48530-1900, FF20, FF23, FFC1, FF3018 (FF5H), FF17, FF19, FF3020 (FF4H)</t>
  </si>
  <si>
    <t>MAECO Models with O.E.M. Number 16720 (F&amp;R); FORD F Series - Conventional Cab, FT-900 with Multileaf Spring and with 10000, 12000 or 13200 lb Axle; STERLING TRUCK Models with O.E.M. Number F5HZ-18124-B</t>
  </si>
  <si>
    <t>MACK CH Series, CL Series, CX Series - Vision, Models with MAC AL405 Suspension; HENDRICKSON TRUCK SUSPENSION SYSTEMS Models with O.E.M. Number 57241-001 &amp; 654903, MaxAir / AL-405 Models HAS - 40LH; WESTERN STAR 4800 &amp; 4900 Series - Constellation Class, 4800 &amp; 4900 Series - Heritage Class, 5900 &amp; 6900 Series - Heritage Class</t>
  </si>
  <si>
    <t>SAF HOLLAND RL--196 Series Trailer Air Suspension, RLSA Series Trailer Air Suspension (RLSA--4216, --4217, --4816, --4817), Trailer Air Suspension (RL196--16,--17)</t>
  </si>
  <si>
    <t>ISUZU NRR Models (All), FSR Series, NRR Models (All), Models with O.E.M. Number 94033786; CHEVROLET TRUCK &amp; GMC TRUCK W Series (Isuzu); INTERNATIONAL Series 400, 500, 600, 700, &amp; 900  - Medium Cabover Truck &amp; Tractor ( Nissan) Unistar; NISSAN UD 1800 Series, UD 18CS Series, UD 2000 Series</t>
  </si>
  <si>
    <t>VOLVO Modelos con Número de E.O. 1091359, 35901-0011; KENWORTH K300, T300, T270, T370, T600, T600A, T600B, T602T800, T800B, T800B(8x4), T800SH, T800H, T800W, W900, W900B, W900L, W900S; INTERNATIONAL F &amp; S Series, S Series School Bus, Series 3000 - School Bus Chassis, Series 9600 &amp; 9700 Premium Cabover Tractor; HENDRICKSON TRUCK SUSPENSION SYSTEMS HA  Series Air Suspension (All Series used on Mack), HAS - 190L, HAS - 210L, HAS - 230L, HAS - 400L, HAS - 402L, HAS - 460L, Modelos con Número de E.O. 47902-27, 60670-001, 60670-004, 54894, 654898, 659004; FORD CL &amp; CLT Series  - Highway Tractor Tilt Cab Modelos con Número de E.O. D7HT-18125-FA, D8HZ-18125-B; SAF HOLLAND Serie AR-80 con Suspensión de Aire para Trailer, Serie ARD-234 Suspensión de Aire para Camión y Tractor (ARD-234-6), Modelos con Supsensión de Aire para Camión y Tractor (Tag Axle)</t>
  </si>
  <si>
    <t>HENDRICKSON Modelos con Número de E.O. B-27058; FREIGHTLINER FLA &amp; FLB Series - COE Truck &amp; Tractor, FLC &amp; FLD Series - 112 &amp; 120 Conventional Truck &amp; Tractor; SAF HOLLAND AR-41 Series Trailer Air Suspension, AR-45 Series Trailer Air Suspension, AR-50 Series Trailer Air Suspension, AR-51 Series Trailer Air Suspension (AR51-US), AR-90-1 Series Trailer Air Suspension, AR-92 Series Trailer Air Suspension, ARL20 Series Trailer Air Suspension (ARL20-D, ARL20-D-US), ART-500 Series Truck &amp; Tractor Tag Axle Air Suspension, ART-505 Series Truck &amp; Tractor Tag Axle Air Suspension, ART-541 Series Truck &amp; Tractor Tag Axle Air Suspension, ART-551 Series Truck &amp; Tractor Tag Axle Air Suspension, ART-555 Series Truck &amp; Tractor Tag Axle Air Suspension, CB-2300 Series Trailer Air Suspension, CB-400/4000 Series Trailer Air Suspension, NL-200 Series Non Steer - Auxiliary Lift Air Suspension, NS-190 Series Trailer Air Suspension, NS-400 Series Trailer Air Suspension, NS-450 Series Trailer Air Suspension, RL-196A Series Trailer Air Suspension, RL-228 Series Trailer Air Suspension, RLU-228 Series Trailer Air Suspension (Axle Mounted Shock Suspension), RLU-250 Series Trailer Air Suspension, Truck &amp; Tractor Air Suspension (Tag Axle)</t>
  </si>
  <si>
    <t>INTERNATIONAL DuraStar -  4300, 4400 Series, Other O.E.M. Numbers 3584117C1, 3584117C2; FORD F Series - F550, F650, F750 Models</t>
  </si>
  <si>
    <t>KENWORTH K300, T300; ISUZU Modelos FTR con Número de E.O. 15123676, 88982682, Modelos FVR con Número de E.O. 15887728, 19152843, Modelos con Número de E.O. 8-22064-233-0, 8-2064-804-0, 8-22064-805-0, 8-22064-806-0, 8-22064-807-0; GMC TRUCK Series B, C4500, C5500 Topkick, Series T (T5500, T6500, T7500, T8500), Series P Motorhome Chassis</t>
  </si>
  <si>
    <t>BERING TRUCK CORP. HD80TT Models with Hendrickson HAS--400 Air Suspension 47902--24 1, Models with Hendrickson HAS--230 Air Suspension; CHEVROLET TRUCK C - Series (C6500, C7500, C8500) Kodiak: 1996- 99 Models with Hendrickson Air Suspension (Stamping number 47902--29), C - Series (C6500, C7500, C8500) Topkick: 1996- 99 Models with Hendrickson Air Suspension (Stamping number 47902--29); HENDRICKSON TRUCK SUSPENSION SYSTEMS HAS-190L, HAS-230 Std, HAS-400 Std, HAS-402, HAS-460, Models with O.E.M. Number 47902--15, 59057--001, 60665--003, 654895, 671007; INTERNATIONAL 2009 FVR Models with Hendrickson HAS suspension; KENWORTH T-370 2010 Models with Hendrickson HAS -- 400 (Standard) Rear Air Suspension T600, T600A, T600B, T602, T800, T800B, T800B(8x4), T800SH, T800H, T800W, W900, W900B, W900L, W900S Models with Hendrickson Rear Air Suspension; MACK CH Series with Hendrickson HA Series Air Suspension, CL600/CL700 Series with Hendrickson HA Series Air Suspension, CX Vision Series w/ Hendrickson HA Series Air Suspension Models with O.E.M. Number 14QK--410M; SAF HOLLAND Models with O.E.M. Number 90045110; VOLVO WX, WXLL, WXR, WG, AC Series -- With Hendrickson HAS--400 Rear Air Suspension -- With Hendrickson HAS--460 Rear Air Suspension; WESTERN STAR 3800 Series - Heritage Class &amp; 4800 &amp; 4900 Series - Constellation Class, 4800 &amp; 4900 Series - Heritage Class, 5800 &amp; 5900 Series - Constellation Class, 5900 &amp; 6900 Series - Heritage Class with Hendrickson Rear Suspension</t>
  </si>
  <si>
    <t>MACK CH Series, CL Series, CX Series - Vision</t>
  </si>
  <si>
    <t>HINO Models with O.E.M. Number 48500-3720, F Series - F550, F650, F750 Models, Trucks with O.E.M. Number S4850-03720</t>
  </si>
  <si>
    <t>HENDRICKSON TRUCK SUSPENSION SYSTEMS HMX Haulmax with 17.5" or 18.5" Saddle Height, YYY Models with O.E.M. Number 659049; PETERBILT Models with Hendrickson HMX 460 Haulmax with 17.5" &amp; 18.5" Saddle; KENWORTH T 470 Models with Hendrickson HMX 460 Haulmax</t>
  </si>
  <si>
    <t>HENDRICKSON TRUCK SUSPENSION SYSTEMS HMX Haulmax with 16.5" Saddle Height Models with O.E.M. Number 659048; PETERBILT Models with Hendrickson HMX 460 Haulmax with 16.5" Saddle; INTERNATIONAL Paystar - 5000 Series; KENWORTH T 470 Models with Hendrickson HMX 460 Haulmax</t>
  </si>
  <si>
    <t>HENDRICKSON TRUCK SUSPENSION SYSTEMS HAS 400, 402, 460 Models with O.E.M. Number 47902-26, 654897; WORKHORSE Models with O.E.M. Number 659222 (Rear); INTERNATIONAL WorkStar - 7000 Series</t>
  </si>
  <si>
    <t>INTERNATIONAL Other O.E.M. Numbers 3586706C2; FORD Other O.E.M. Numbers 6ETZ-18124-AA</t>
  </si>
  <si>
    <t>INTERNATIONAL Other O.E.M. Numbers 3586902C2; FORD Other O.E.M. Numbers 6ETZ-18125-A</t>
  </si>
  <si>
    <t>MACK CHU-613 Models with Hendrickson 38,000 lb Rear Air Suspension, GU-813 Models with Hendrickson 38,000 lb Rear Air Suspension, GU-713 Models with Hendrickson 38,000 lb Rear Air Suspension</t>
  </si>
  <si>
    <t>HINO Conventional Hino Models with Hendrickson Comfort Air Suspension; HENDRICKSON Modelos con Número de E.O.  59048-001, 60670-011, 659000, 659202, 659292</t>
  </si>
  <si>
    <t>NISSAN UD 1800 Series, UD 18CS Series, UD 18HD Series, UD 2000 Series, UD 23DH Series, UD 23LP Series</t>
  </si>
  <si>
    <t>INTERNATIONAL Series 9300, 9300i, 9400 &amp; 9400i  Long Hood Conventional Truck &amp; Tractor, Series 9600 &amp; 9700 Premium Cabover Tractor, Series 9800 - Premium Cabover Tractor, Series 9900, 9900i, 9900ix  Long Hood Conventional Truck, Modelos con Números de E.O. 503610C1; MACK Series F, MB, R, U, RD 600 Modelos con Números de E.O. 14QK-1200P4, 14QK-2100P314QK-29301P1, 14QK-29301P2, 14QK-29302P1; HENDRICKSON Series HN-400 y HN-460 Modelos con Números de E.O. 47902-11, 503610C2, 654890; SAF HOLLAND Series AR-92 con Suspensión Trailer Air, Suspensión de Aire para Camión &amp; Tractor (Tag Axle)</t>
  </si>
  <si>
    <t>INTERNATIONAL Series F &amp; S, Series 9300, 9300i, 9400 &amp; 9400i  Long Hood Conventional Truck &amp; Tractor, Series 9600 &amp; 9700 Premium Cabover Tractor, Series 9900, 9900i, 9900ix  Long Hood Conventional Truck Modelos con Número de E.O. 90044025; HENDRICKSON SUSPENSION SYSTEM Modelos con Número de E.O. A-4089, S-4089; VOLVO Modelos con Número de E.O. 1091351, 35901-0001, 3919585</t>
  </si>
  <si>
    <t>VOLVO Series FE, N10 con 5.5 Ton Eje Delantero, N11, N12, Modelos con Número de E.O. 1091353; MACK MH Series - 4" Wide Springs, MH Series with Camelback Rear Suspension (SS34 &amp; 38), Models with Inverted Camelback Spring Suspension, RB 600 Series (Drive Axle), RW Series with Camelback Rear Suspension (SS34 &amp; 38); FORD 1977-96 B -- 600, B -- 700, B -- 750, B -- 800, B -- 7000 with 18500 lb Axle, 1986-90 B -- 600, B -- 700, B -- 800, B -- 7000, 1980- 96 B -- 600, B -- 700, B -- 800, B -- 7000, 1990- 97 FT--900 with shock located forward of rear axle, 1990- 97 F--700, F--800, 1980- 90 F--600, F--700, F--800 with 17000 &amp; 18000 lb Rear Axle, 1986- 90 F--600, F--700, F--800, 1977- 79 B -- 600, B -- 750, with 18500 lb Axle</t>
  </si>
  <si>
    <t>INTERNATIONAL BCF--195--D, CO--190, COF--190, VCO--190, VCOF--190 &amp; CO--200, DCO--200, VCO--200 &amp; CO--220, VCO--220 &amp; VCO--190 ( 4 man cab); TRAILMOBILE CANADA CORP. Trailers with Granning Air Susp. T--350A</t>
  </si>
  <si>
    <t>INTERNATIONAL Series F&amp;S 1624, 1654, 1724, 1754, 1824, 1854, 1924, F1924, 1925, 1954, F1954, 1955, 2124, 2125, F2125, 2154, 2155 Series with Rear Axle Codes 14029, 14030, 14187, Series Metro &amp; Multishop M1600, M1700, M1800, M1900, M2100 Series -- Exc. with Rear Axle Codes, 14029, 14030, 14187, Series M1400, M1600, Series 3700, 3800</t>
  </si>
  <si>
    <t>CHEVROLET TRUCK 5, 50, 5000 &amp; 5500 Series 76 - 89 C, M, S Chassis - Conventional Cab with O.E.M. Number 22002294, 22007752, CHEVROLET TRUCK 6, 60, 6000 &amp; 6500 Series S Chassis - School Bus</t>
  </si>
  <si>
    <t>INTERNATIONAL Loadstar convencional 1600, 1600 (4x4), 1610, 1610 (4x4), 1700, 1700 (4x4), 1710, 1710 (4x4), 1750, 1800, 1810, 1850, 1890 &amp; 1890--D</t>
  </si>
  <si>
    <t>INTERNATIONAL CargoStar CO--1610A &amp; B, CO--1630A &amp; B, CO--1710A &amp;B, CO--1730A &amp; B, CO--1750A &amp; B, CO--1810A &amp; B, CO--1830A &amp; B, COF--1810A &amp; B -- Exc. with 9000, 10800, or 12000 lb Front Axle, CO--1910A &amp; B, CO--1950A &amp; B, COF--1910A&amp; B, COF--1950A &amp; B, Modelos con Número de E.O. AX267A, C4HZ--18124--E, E9HZ--18124--A, F1HZ--18124--A; VOLVO Modelos con Número de E.O. 1091362</t>
  </si>
  <si>
    <t>INTERNATIONAL CargoStar; FORD F Series - Conventional Cab, FT-900, with Taperleaf Springs and with 6000, 7000, 8500 or 9000 lb Axles, L, LT &amp; LTS - Conventional Cab, LL, LLA, LTA, LTL, LTLA - Conventional Cab, LN &amp; LNT - Conventional Cab, N and NT  89" BBC Conventional Cab, T-750, T-800, T-850, T-900, T-950 with 9000 thru 15000 lb Axles, Modelos con Número de E.O. C1TZ-18124-N, C4HZ-18124-C, D0HZ-18124-C, D2HF-18045-A, D2HF-18124-AA, D2TZ-18124-G, , D7TA-18124-GA, F5HZ-18124-AA</t>
  </si>
  <si>
    <t>INTERNATIONAL 1723 S Series with 5000, 6000 or 7500 lb Front Axle, Metro &amp; Multi- Shop Series, M1600, M1700, M1800, M1900, M2100 Series with 5000, 6000 or 7500 lb Front Axle F &amp; S Series, 1924, 1954 (6 x 6) Series, 1624, 1654, 1724, 1754, 1824, 1854, 1924, F1924, 1925, 1954, F1954, 1955, 2124, 2125, F2125, 2154, 2155 Series with 5000, 6000 or 7500 lb Front Axle, Binder S Series Binder</t>
  </si>
  <si>
    <t>VOLVO O.E.M. Interchange 1093174; KENWORTH O.E.M. Interchange K374--15, 675041, K100, K100E, K125 Models with Set Back Front Axle</t>
  </si>
  <si>
    <t>HINO 1998- 03 FD Series Trucks with O.E.M. Number 48530--1880, 1986- 87 FD16, 1988- 91 FD17, 1993- 97 FD2218, FD2218LD (FD5H). FE5H, FF5H, 1998 FE2620, 1998 FF3320</t>
  </si>
  <si>
    <t>INTERNATIONAL Series F &amp; S, School Bus, Metro &amp; Multi-Shop, 4600, 4700, 4800, 4900, Series 1000 Forward Control Chassis, Series 2000 - Conventional Truck (Severe Service), Series 3000 - School Bus Chassis, Series 7000 - Short Conventional Medium Truck &amp; Tractor, Series 8000 - Conventional Heavy Duty Tractor</t>
  </si>
  <si>
    <t>INTERNATIONAL Feb 95-&gt; Series 4600LP, 4700LP (Low Profile Vehicle) U--Haul, -&gt;Ene 95 Series 4600LP, 4700LP (Low Profile Vehicle) U--Haulf</t>
  </si>
  <si>
    <t>SAF HOLLAND ARD-125 Series Truck &amp; Tractor Air Suspension, ARD-165 Series Truck &amp; Tractor Air Suspension, ARD-244 Series Truck &amp; Tractor Air Suspension Modelos con No. De E.O. 665002; PETERBILT Modelos con Suspensión Trasera de Aire Neway ARD 125/244-8</t>
  </si>
  <si>
    <t>VOLVO Autobus C10 &amp; C11; BLUEBIRD SCHOOL BUS, TC 2000 Bus, TC/2000 FE Series With Ridewell Front Suspension Option #4540; FREIGHTLINER CUSTOM CHASSIS Models with O.E.M. Number P101977; HENDRICKSON TRAILER SUSPENSION Top Mount Style TMB--14--120 Underlung Style, T--9--390 Models with O.E.M. Number S--2213, 665406; MACK CH600 Series with AL Suspension RB 600 Series (Drive Axle) Models with O.E.M. Number 14QK--393M; OSHKOSH MOTORS Models with O.E.M. Number P101977; THOMAS SCHOOL BUS Models with Oshkosh Chassis &amp; O.E.M. Number P101977</t>
  </si>
  <si>
    <t>HENDRICKSON TRUCK SUSPENSION SYSTEMS Additional O.E.M. Numbers 47902-28, 654899, A-2240, S-2240, 665532; INTERNATIONAL Series 4000 - Short Conventional Medium Truck &amp; Tr 4000 Series with Hendrickson HAS-230 Rear Air Suspension AMS650420, Series 9800 - Premium Cabover Tractor 9800 Series - with Hendrickson HAS-402-60 Air Suspension AMS 650420; BLUEBIRD SCHOOL BUS Buses with Reyco Air Suspension 1668730, 1722222; FORD Models with O.E.M. Number F6HT-18080-FC</t>
  </si>
  <si>
    <t>VOLVO FE Series Models with Rear Air Suspension and O.E.M. Number 8056892; INTERNATIONAL Additional O.E.M. Interchanges AMS650405; KENWORTH &amp; PETERBILT Additional O.E.M. Interchanges B71-6010; MACK Additional O.E.M. Interchanges 650405; VOLVO Additional O.E.M. Interchanges 3199950, 83176215, SA5023</t>
  </si>
  <si>
    <t>VOLVO WHS, WHR, WHL or WHE Models with Front Single Shocks, Modelos con Número de E.O. 37301--3202, 1093178, 665539, 8065787, 8065787, 37301--3202, 37301--0021, 37301--0016</t>
  </si>
  <si>
    <t>INTERNATIONAL Series 4600, 4700, 4800, 4900 y 7100; VOLVO Modelos ACM, ACL, Series WCA, WIA y WG, Modelos con Números de E.O. 1093100 &amp; 665410</t>
  </si>
  <si>
    <t>BLUEBIRD SCHOOL BUS TC 2000 Bus, TC/2000 FE Series with Ridewell Front Suspension Option #4540; DURA SUSPENSION Models with O.E.M. Number 665267, A--2212; EAST MANUFACTURING CORP. Trailers with East Trailer part number 517--05806--20; FREIGHTLINER CUSTOM CHASSIS 2003-07 VC Chassis: ADL200 Suspension w/ 20K Rear O.E.M. Number 16--16873--000 -- Rear Shock with O.E.M. Numbers 141700131809, 16--16736--000; HENDRICKSON TRAILER SUSPENSION 2003-07 XC Chassis: ADL200 Suspension w/ 20K Rear --- Rear Shock with O.E.M. Numbers 141700131809, 16--16736--000; Intraax Low Ride Height Models with 15.5” to 21” Ride Height -- Std Damping &amp; 6.5” to 8” Ride Height -- High Damping Top Mount Style HT230T --14--020, --14--021, TA14--021, T250T (All Models), UnderSlung Style, HT190U --6.75--001 / --6.75--002 / --6.75--003 / --6.75--020, HT250U &amp; N--HT250U U--9--20 &amp; --21 &amp; --23, U--9.5--26, U--15--22, UB9--22, UB15--22, HT250US (Models with Remote Shock Mount) Extended Rebound w/ 6.5” to 9” Ride Height O.E.M. Number A--2212, Standard Travel w/ 12” to 14” Ride Height, T--6--071, TDC--014, Additional O.E.M. Numbers 665764, S--2212, S--23315; INTERNATIONAL Series 9300, 9300i, 9400 &amp; 9400i Long Hood Conventional Truck &amp; Tractor (SBA Model) with 16000 lb -- 18000 lb Suspension, Series 9900, 9900i, 9900ix Long Hood Conventional Truck (SBA Model) with 16,000 lb -- 18,000 lb Suspension; PAGE SUSPENSION Model with Trailmaster Air Spring Suspension Models with O.E.M. Number 665267; RIDEWELL CORPORATION Models with O.E.M. Number 665267; SPARTAN MOTORS 1997-00 Alpine / Summit MotorHome Chassis with O.E.M. Number 0377--SS5 &amp; B46--1725; TRAILMOBILE CANADA CORP. Trailers with Hendrickson Air Susp. HT250U, HT250U--Y Additional O.E.M. Interchanges 43--4--236 &amp; 43--8--031; WATSON &amp; CHALIN MFG. INC. Models with O.E.M. Number 17218</t>
  </si>
  <si>
    <t>INTERNATIONAL Series 3000 - School Bus Chassis, Series 5000, 5000i - Severe Service Conventional Truck &amp; Tractor, Series 8000 - Conventional Heavy Duty Tractor, Series 9100, 9100i - Tractor &amp; Straight Truck, Series 9300, 9300i, 9400 &amp; 9400i  Long Hood Conventional Truck &amp; Tractor, Series 9600 &amp; 9700 Premium Cabover Tractor, Series 9800 - Premium Cabover Tractor, Series 9900, 9900i, 9900ix  Long Hood Conventional Truck; HENDRICKSON TRAILER SUSPENSION SYSTEM HNT - 460, T-15-140, -155, -172, 244, -376, T-17-141, -174, -284, T-9-325, Modelos con Número de E.O. 665405, A-20886, S-20886, S-2218; KENWORTH K300, T300, T600, T600A, T600B, T602, T800, T800B, T800B(8x4), T800SH, T800H, T800W, W900, W900B, W900L, W900S</t>
  </si>
  <si>
    <t>HENDRICKSON Modelos con Número de E.O. 59057-002, 60665-004, 671006; MACK Series CV, R, RU, RD600 Series-3 1/2" Wide springs,  U, RD 600 Series/ MR600 Series with Front Taperleaf Springs, Modelos con Número de E.O. 14QK-2100P6, 14QK-366P2, 14QK-366P3, 651103R; PETERBILT Series 386, 387, 388, 389, C.O.E. Models with 14600 lb Taper Leaf Springs and Set Back Front Axle, Conventional Models with Front Air Suspension and without Set Back Front Axle, Modelos con Número de E.O. 02-02142, 665658</t>
  </si>
  <si>
    <t>FREIGHTLINER Models with O.E.M. Number 16--10688--000, 651352, 660235</t>
  </si>
  <si>
    <t>STERLING TRUCK - ACTERRA -&gt;2002 Models with 6000 to 9000 lb Front axle</t>
  </si>
  <si>
    <t>WABASH NATIONAL O.E.M. Number NEW900--44--868, SAF HOLLAND with O.E.M. Number 665454</t>
  </si>
  <si>
    <t>VOLVO Series WCA &amp; WIA, Modelos 1993-95 con Número de E.O. 8026658 y posteriores al V.I.N. 657841, Series WG Modelos 1993- 95 Modelos con Número de E.O. 8026658, 665623 Modelos 1993-95 WHS, WHR, WHL o WHE con Número de E.O. 8026658</t>
  </si>
  <si>
    <t>KENWORTH Additional O.E.M. Interchanges TruckMaster Shock Stamping Number 665926; STERLING TRUCK A - Line 9500 Series (SilverStar) 98-&gt; All Models with 12000 lb or 13200 lb Axle and 54" Multileaf Spring F6HT-18045-BC; VOLVO VN Series - 2200 Models with O.E.M. Number 665607, 8077874, 8086053</t>
  </si>
  <si>
    <t>SAF HOLLAND AR-250 Series Trailer Air Suspension, AR-90-1 Series Trailer Air Suspension, AR-92 Series Trailer Air Suspension, AR-93 Series Trailer Air Suspension, ARA-93 Series Trailer Air Suspension (ARA-93-14), ARDTB-125 Series Bus Air Suspension (ARDTB-125-6A), ARU-98 Series Trailer Air Suspension, NS-190 Series Trailer Air Suspension, RL-250 Series Trailer Air Suspension (Std Supsension), RL-300 Series Trailer Air Suspension (Offset Stud Air Spring), RLU-228 Series Trailer Air Suspension (Current Production - w/3" Axle Travel Up), RLU-250 Series Trailer Air Suspension (Frame Mount Suspension), Truck &amp; Tractor Air Suspension (Tag Axle)</t>
  </si>
  <si>
    <t>INTERNATIONAL Paystar - 5000 Series, Series 2000 - Conventional Truck (Severe Service), Series 4000 - Short Conventional Medium Truck &amp; Tractor, Series 8000 - Conventional Heavy Duty Tractor, Series 9300, 9300i, 9400 &amp; 9400i  Long Hood Conventional Truck &amp; Tractor, Series 9600 &amp; 9700 Premium Cabover Tractor, Series 9900, 9900i, 9900ix  Long Hood Conventional Truck; FREIGHTLINER MB55 &amp; MT55 Models, MB55 Shuttle bus w/8000 lb. flat leaf front suspension. MT55 Utility Van w/8000 lb. flat leaf front suspension, Modelos con Número de E.O. 16-19138-000, 16-17684-000, 16-15676-000</t>
  </si>
  <si>
    <t>RED LION TRAILER Trailers with Neway Air Susp. RL196--14, --15; SAF HOLLAND RL--196 Series Trailer Air Suspension, RLSA Series Trailer Air Suspension (RLSA--4214, --4215, --4814, --4815); STOUGHTON TRAILERS INC. Trailers with Neway RL--196--14, --15, Series Air Suspension; TRAILMOBILE CANADA CORP Trailers with Neway Air Susp. RL196--14, --15, Additional O.E.M. Interchanges 43--4--278, NEW900--44--978</t>
  </si>
  <si>
    <t>WESTERN STAR 5900 &amp; 6900 Series - Heritage Class; WATSON &amp; CHALIN MFG. INC. Models with O.E.M. Number 665728; VOLVO Models with O.E.M. Number 35901-0008; SAF HOLLAND Models with O.E.M. Number 90045568, RL-300 Series Trailer Air Suspension (Offset Stud Air Spring), RL-300 Series Trailer Air Suspension (Std Suspension); PETERBILT 385 Series Models with Chalmers 40,000 lb Rear Suspension; KENWORTH T470 2010-2016 Models with O.E.M. Number 665174; FREIGHTLINER Coronado; CHALMERS SUSPENSION K800-199 Series Kit, Single Axle Truck Suspension</t>
  </si>
  <si>
    <t>VOLVO Models with T-Ride Rear Suspension, Models with O.E.M. Number 8075287</t>
  </si>
  <si>
    <t>MACK CHN - Series 05 - 07, CHN-613 Models w/ MACK Air Suspension with O.E.M. Number 14QK-3101M; VOLVO VN SERIES 2200 with O.E.M. Number 471700000443</t>
  </si>
  <si>
    <t>ISUZU FTR Models with 15000, 19000, 21000 lb Multileaf Springs, FVR Models with 15000, 19000, 21000 lb Multileaf Springs, Models with O.E.M. Number 8-22064-232-0; GMC TRUCK B-Series C - Series (C4500, C5500) Topkick, C - Series (C6500, C7500, C8500) Topkick, T - Series (T5500, T6500, T7500, T8500); GMC TRUCK B-Series, C - Series (C4500, C5500) Kodiak, C - Series (C6500, C7500, C8500) Kodiak T - Series (T5500, T6500, T7500, T8500)</t>
  </si>
  <si>
    <t>VOLVO VNL - Series, VT Series; KENWORTH T470; INTERNATIONAL Paystar - 5000 Series; HENDRICKSON SUSPENSION SYSTEMS Firemaax  - Series, Primaax - Series Models with O.E.M. Numbers 60657-007, 665816, 665892, 671105</t>
  </si>
  <si>
    <t>DANA Dana Smart Ride - RF and RS Series - 20,000 lb and 23,000 lb</t>
  </si>
  <si>
    <t>INTERNATIONAL Models with O.E.M. Numbers 3601600C1 &amp; 3601600C2</t>
  </si>
  <si>
    <t>PETERBILT 382 Series Models with 10,000 lb to 12,000 lb Front Axle; KENWORTH T270 &amp; T370</t>
  </si>
  <si>
    <t>NISSAN 30HD Models with O.E.M. Number 56201-Z5001, 30SD Models with O.E.M. Number 56201-Z5001, 600T Models with O.E.M. Number 56201-Z5001, U D 2600, U D 2800 &amp; U D 3300 Models with O.E.M. Numbers 56201-Z5001&amp; 56210-Z5001, UD 18CS Series</t>
  </si>
  <si>
    <t>VOLVO Models with O.E.M. Number 1091372, 35901-0003; STERLING TRUCK Models with O.E.M. Number D8HZ-18124-A, E6HZ-18124-A, E6HZ-18124-D, E7HZ-18124-A, F2HZ-18124-B; SAF HOLLAND Truck &amp; Tractor Air Suspension (Tag Axle); HENDRICKSON TRAILER SUSPENSION SYSTEMS Models with O.E.M. Number  A-6156; GMC TRUCK &amp; CHEVROLET TRUCK Models with O.E.M. Number 5531027, 5552453; FREIGHTLINER Freightliner Additional O.E.M. Numbers 681-323-1100; FORD CF Series (Brazilian Built), CL &amp; CLT Series  - Highway Tractor Tilt Cab, Models with O.E.M. Number 680029, C6TA-18045-U, C6TA-18045-V, C6TZ-18124-D, C6TZ-18124-E, C6TZ-18124-H, C6TZ-18124-J, C7TA-18045-Z, D2HA-18045-EB, D2HA-18045-F1A, D2HA-18045-F1B, D2HA-18045-F2A, D2HA-18045-F2B, D7HT-18124-KA, D8HZ-18124-A, E5HT-18045-AA, E5HT-18045-DA, E5HT-18045-EA, E6HZ-18124-D, F2HZ-18124-B, W and WT Series - Hi Tilt Cab Highway Tractor; FLEXIBLE BUS Models with O.E.M. Number 680029; CLARK EQUIPMENT Ross Carrier; CHALMERS SUSPENSION Models with O.E.M. Number 800670</t>
  </si>
  <si>
    <t>VOLVO Modelos con Número de E.O. 1091373, 70042; RIDEWELL CORP. Modelos con Número de E.O. 1267395B000; PETERBILT 349 Conventional Models with 12000 lb capacity, 353 Conventional Models with 12000 lb capacity, 359 Conventional Models with 12000 lb capacity, C.O.E. Models with 12000 lb capacity, C.O.E. Models without Set Back Front Axle Modelos con Número de E.O. 680026, 680457; MOTOR COACH INDUSTRIES Modelos con Número de E.O. T14-1048; MAECO Modelos con Número de E.O. 70034, 70042, 70163; MAECO Modelos con Número de E.O. 5533699, 5554184, 70042; GMC TRUCK 8500 Series, 9500 Series Modelos con Número de E.O. 5533699, 5533699, 5544581, 5554184, 5554814; GILLIG BROS. Modelos con Número de E.O. 680009, 70034; FREIGHTLINER Classic/ClassicXL Modelos con Número de E.O. 535228, 680009, 680017, 70042; CRANE CARRIER Modelos con Número de E.O. 277A-13; CHEVROLET TRUCK 8, 80 &amp; 8000 Series Modelos con Número de E.O. 5544581, 5554184, 5554814; AM GENERAL Small Bus</t>
  </si>
  <si>
    <t>INTERNATIONAL Co-Transtar and Transtar II, F &amp; S Series, Loadstar - Conventional, Metro &amp; Multi-Shop Series, Paystar - 5000 Series, Series 1000 Forward Control Chassis, Series 405 &amp; 417, Transtar - Conventional, Unistar; HENDRICKSON TRUCK SUSPENSION SYSTEMS Modelos con Número de E.O. 5554596, 680091, 70018, 70021, BE76164-2; VOLVO Modelos con Número de E.O. 1091374, 3172948, 35901-3420, 5534430, 5534447</t>
  </si>
  <si>
    <t>WESTERN UNIT ``STABILAIRE'' SUSPENSION Modelos con Número de E.O. 101030; WESTERN STAR 5900 &amp; 6900 Series - Heritage Class; VOLVO Modelos con Número de E.O. 1091377, 3171696, 35901-3410, 5531435, 5531436, 5531437, 629398, 629501; THOMAS SCHOOL BUS School Bus; RIDEWELL CORPORATION RAD-221R Drive Axle, RD-202B Tandem Drive Axle, Modelos con Número de E.O. S7249B; PIERCE MANUFACTURING INC. Pierce FireTrucks con Número de E.O. 680401; ORION BUS INDUSTRIES Modelos con Número de E.O. 010134501-4; MAECO Modelos con Número de E.O. 70088; MACK Modelos con Número de E.O. 14QK-145; INTERNATIONAL Firetruck, S Series School Bus; HENDRICKSON TRUCK SUSPENSION SYSTEMS Modelos con Número de E.O. 70088, AE76164-3, BE76164-3; GMC TRUCK 7500 Series, 8500 Series, Modelos con Número de E.O. 3171696, 4963844, 5321920, 5321929, 5355798, 5374999, 5385939, 5455798, 5531435, 5531436, 5531437, 5532675, 5552112, 5554589, 5585939; FORD Modelos con Número de E.O. B8Q-18125-A, TFAA-18080-A; FLXIBLE BUS City Bus - 51 Passenger, City Bus - 51 Passenger with Rubber Torsion Suspension Modelos con Número de E.O. 97-9999-00807; EAGLE MOTOR COACH Buses with Rubber Torsion Suspension, Modelos con Número de E.O. 01-0100-020; DINA BUS F Series Coaches with O.E.M. Number (Drive Axle) &amp; P Chassis con Número de E.O. 39390339-6; CRANE CARRIER Modelos con Número de E.O. 277A-1, 277A-9; CONTINENTAL TRAILWAYS-EAGLE INT'L Modelos con Número de E.O. 6-05-5, 01-0100-020; CLARK EQUIPMENT Model 130885 (Air Suspension); CHEVROLET TRUCK 7, 70 &amp; 7000 Series, 8, 80 &amp; 8000 Series; BUS &amp; TRUCK CO. Silver Eagle Bus; BROCKWAY SCHOOL BUS Modelos con Número de E.O. 508657, 532397; BLUEBIRD SCHOOL BUS City Bird Buses, Rear Engine Model School Buses; AFC BRILL BUS Modelos con Número de E.O. 610513, 995891</t>
  </si>
  <si>
    <t>VOLVO Serie 1500, Modelos con Número de E.O. 1091378; PETERBILT Serie 385, Models with Air Trac Suspension (38000 or 40000 lb), Modelos con Número de E.O. 03-01635, 23-08233, 23-10393, 680027, 680185; ORION BUS INDUSTRIES Orion I &amp; Orion II; INTERNATIONAL S Series School Bus, Series 405, Transtar - Conventional; GMC TRUCK Serie 7500 &amp; 8500, Modelos con Número de E.O. 22012090, 4939852, 4939967, 5374779, 5522794, 5552210, 5552244; FREIGHTLINER Classic/ClassicXL, Modelos con Número de E.O. 700229; CHEVROLET TRUCK Serie 7, 70, 7000, 8, 80, 8000</t>
  </si>
  <si>
    <t>Volvo Carrocería Busscar 3 ejes Autobús, 94-01 Volvo Carrocería Busscar 2 ejes Autobús, 94-01 Volvo Estrada Autobús; INTERNATIONAL Series 400, 500, 600, 700, &amp; 900  - Medium Cabover Truck &amp; Tractor (Nissan); KENWORTH Modelos con Número de E.O. 680586; PETERBILT Series 382, 384, 385, 387, 388, 389, 587, Modelos con Suspensión Air Trac (38000 or 40000 lb), Modelos con Número de E.O. 03-04629, 03-07281, 03-07424, 680459, 680586</t>
  </si>
  <si>
    <t>MOTOR COACH INDUSTRIES Drive Axle with OEM Number 12J-5-2</t>
  </si>
  <si>
    <t>FLXIBLE BUS Additional O.E.M. Interchanges 97-9999-02595; MOTOR COACH INDUSTRIES Tag Axle with OEM Number 12J-5-11</t>
  </si>
  <si>
    <t>HAUSMAN Models with O.E.M. Number 695110; GILLIG BROS. Models with O.E.M. Number 53-02133-000, Transit Bus, Phantom 55, 40, TB40</t>
  </si>
  <si>
    <t>INTERNATIONAL 3900FC Series (Genesis -- Front Engine)</t>
  </si>
  <si>
    <t>INTERNATIONAL 3900FC Series (Genesis -- Rear Engine)</t>
  </si>
  <si>
    <t>HENDRICKSON TRAILER SUSPENSION SYSTEMS Intraax Models with O.E.M. Numbers 680614, 680776, B-25515, B-29826, S-25515, S-29826</t>
  </si>
  <si>
    <t>TRANSPORTATION MFG. CORP G 4500 Coach Low Floor Buses w/ O.E.M. Number 12L-5-99; MOTOR COACH INDUSTRIES D 4000 Coach, Low Floor Buses w/ O.E.M. Number 12L-5-99, Models with O.E.M. Numbers 12L-5-98, 680452, 680546, 680602, OE10883</t>
  </si>
  <si>
    <t>MOTOR COACH INDUSTRIES E 4500 &amp; J 4500 Coach Trailing Axle</t>
  </si>
  <si>
    <t>STERLING TRUCK L - Line 8500 Series - Conventional Cab Models with O.E.M. Number F2HZ-18124-A; FORD AeroMax (A, AT, AAT, 8500, 9500) Series, CF Series (Brazilian Built), LA, LS &amp; LST - Conventional Cab</t>
  </si>
  <si>
    <t>TRANSPORTATION MFG CORP Models with O.E.M. Number 12B-5-1, 12G-5-1, 12L-5-69, 12L-5-70 Tag Axle; SICARD Models with O.E.M. Number 3166657; PREVOST Models with O.E.M. Number 2B-5-1, 3166657, 680323, G5008070, N22212; ORION BUS INDUSTRIES Models with O.E.M. Number OB3166657; NOVA BUS Models with O.E.M. Number 680323,. 680326, 97-2201-00151, 97-9999-02514, G5008070, N22212; MUNCIE RECLAMATION Models with O.E.M. Number MR1623; MOTOR COACH INDUSTRIES MC5, MC7, MC8 Models with O.E.M. Number 12-5-1-G, 12-5-1-GS, 12B-5-1-G, 12G-5-1, 12J-5-9, 12L-5-69, 12L-5-70, 22012067, 680323, 690029, 97-2201-00151, 97-9999-02514, G5008069, T14-1045GS; MOHAWK Models with O.E.M. Number 22012114, 680323; KENWORTH Models with O.E.M. Number 3166657; JAY MADSEN Models with O.E.M. Number 3166657, 3192333; GREYHOUND BUS MC5, MC7, MC8 Models with O.E.M. Number 3166657, 3192333, 690029; GMC TRUCK Coaches Models with O.E.M. Number (also CHEVROLET TRUCK) 22012067, 22012114, 3178157, 3178507, 3178995, 4974401, 4975501, 4975538, 507-19; FLYER INDUSTRIES Models with O.E.M. Number 22012067, 22012114, 31666573192333, 4975501, 592-6568, 5979574; FLEXIBLE BUS Models with O.E.M. Number 06-0367-00151, 22012067, 22012114, 3166657, 3192333, 6-367-12, 6-367-14, 6-367-16, 6-367-17, 6-367-8, 97-2201-00151, 97-9999-02514; EAGLE MOTOR COACH Models with O.E.M. Number 12B-5-1; AM GENERAL Models with O.E.M. Number 3166657, 4975501, 5565748, 5957136, 5969438, 5978712, 5979574, 5982537; ABC BUS Models with O.E.M. Number 12B-5-1, 3166657, 680323</t>
  </si>
  <si>
    <t>GMC TRUCK/CHEVROLET TRUCK Modelos con Número de E.O. 22012082, 22045526, 22052014, 22046481, 4975516, 4975550, 507-16, 97-2210-00156</t>
  </si>
  <si>
    <t>GRUMMAN BUS Model 870 Flex Bus, Model 870 Flex Bus, Metro; FLEXIBLE BUS Model 870 Flex Bus, Model 870 Flex Bus, Metro, Models with O.E.M. Number 97-2201-00001, 97-2201-00002, 97-2201-00004; MOHAWK Models with O.E.M. Number 97-2201-00007; MUNCIE RECLAMATION Models with O.E.M. Number MR2997</t>
  </si>
  <si>
    <t>RIDEWELL CORP Models with O.E.M. Number 1275813B000; REYCO SUSPENSION &amp; TUTHILL TECHNOLOGIES 101A, 101AR; GMC TRUCK Models with O.E.M. Number 22024061, 22025305, 4975518, 87-2520-00003; GRUMMAN BUS Model 870 Flex Bus, Model 870 Flex Bus, Metro; FLEXIBLE BUS Model 870 Flex Bus, Model 870 Flex Bus, Metro, Models with O.E.M. Number 22025305, 22025067, 22024061; MOHAWK Models with O.E.M. Number 97-2201-00011, 97-9999-02320</t>
  </si>
  <si>
    <t>Volvo Carrocería Busscar 3 ejes Autobús, 94-01 Volvo Carrocería Busscar 2 ejes Autobús, 94-01 Volvo Estrada Autobús; NEOPLAN Modelos con Número de E.O. 680308, GJ1002002; HAUSMAN Modelos con Número de E.O. 6951982</t>
  </si>
  <si>
    <t>SPARTAN MOTORS Fire truck; CARPENTER BUS Models with O.E.M. Number 0272-SS5; RIDEWELL CORPORATION Models with O.E.M. Number 1254025B000, 12651527B000; OSTERLUND TRUCK Models with O.E.M. Number 220-S5-10; FLUIDRIVE &amp; GRANNING SUSPENSION Models T950-1200, -1400, -1700; FLXIBLE BUS Models with O.E.M. Number 48-1-241; THOMAS SCHOOL BUS Models with O.E.M. Number 6130029; BLUEBIRD SCHOOL BUS WanderLodge, TC 2000 Bus, TC/2000 FE Series, Bus with 35" Chassis Models with O.E.M. Number 680155, 90-1813, A-4890; MERITOR &amp; RAYDAN MANUFACTURING AL460 Air Link Suspension, AL520 Air Link Suspension; GILLIG BROS. Models with O.E.M. Number 90-1968; HENDRICKSON SUSPENSION SYSTEMS Models with O.E.M. Number A-4890, S-4890; ORION BUS INDUSTRIES Models with O.E.M. Number A-4890</t>
  </si>
  <si>
    <t>REYCO SUSPENSION 200 Series Air Suspension, AirGlide 400 Air Suspension, 240AR Air-Ride Suspension; TUTHILL TECHNOLOGIES 200 Series Air Suspension; PREVOST Models with O.E.M. Number 481700000209, 630001, 630080, 690060, X3-45 Bus XL II Bus, XL II MTH Bus, XL II MTH Bus; THOMAS SCHOOL BUS Models with O.E.M. Number 61310104, 63-0001, 680088; NOVA BUS, TRANSPORTATION MFG. CORP &amp; MOTOR COACH INDUSTRIES Models with O.E.M. Number 680470, G1101590; CRANE CARRIER Models with O.E.M. Number 680088; MUNCIE RECLAMATION Models with O.E.M. Number MR1710, MR1751, MR1765</t>
  </si>
  <si>
    <t>ORION BUS INDUSTRIES Orion I, Models with O.E.M. Number 680271; MOHAWK Models with O.E.M. Number 10134506, 10234503</t>
  </si>
  <si>
    <t>FLYER INDUSTRIES Coaches with Low Floor; NEW FLYER Diesel Low Floor Coach Models with O.E.M. Number 680346; VOLVO FE Series; GILLIG BROS. Models with O.E.M. Number 53-13952-000; M.A.N. BUS Americana Bus with O.E.M. Numbers 81-43701-6573</t>
  </si>
  <si>
    <t>GILLIG BROS. Models with O.E.M. Number 53-02132, 53-14005-000, 695109, 90-1908, H53-02132/14005, MR-6394; MUNCIE RECLAMATION Models with O.E.M. Number MR-6394</t>
  </si>
  <si>
    <t>MERITOR Models with O.E.M. Number 680705, FS230 Trailer Suspension (Light Duty)</t>
  </si>
  <si>
    <t>REYCO SUSPENSION 30 ARUU - 9, -12 and -17, 30 ARUUL - 12 and -17 Models with O.E.M. Number 680551; TUTHILL TECHNOLOGIES 30 ARUUL - 12 and -17; EAST MANUFACTURING CORP. Models with O.E.M. Number 517-05808-20; HENDRICKSON TRAILER SUSPENSION SYSTEMS Models with O.E.M. Number 680509, 680565, B-23014, 680571, B-24023, S-21553, S-23014, S-24023, HT230T, HT250U &amp; N-HT250U, HT300T &amp; N-HT300T Intraax</t>
  </si>
  <si>
    <t>MOTOR COACH INDUSTRIES Models with O.E.M. Number 1498200, OE10882, G 4500 Coach</t>
  </si>
  <si>
    <t>KENWORTH C500, C500B, C500K, C540 &amp; C550, K100, K100E, K125, K300, T300, T2000, T400, T400B, T450B, T600, T600A, T600B, T602, T800, T800B, T800B(8x4), T800SH, T800H, T800W, W900, W900B, W900L, W900S; FREIGHTLINER CUSTOM CHASSIS 2003 - 07 ZF- IFS Front Suspension with 23,000 lb GVW or Greater</t>
  </si>
  <si>
    <t>KENWORTH C500, C500B, C500K, C540 &amp; C550, K100, K100E, K125, K300, T300, T2000, T400, T400B, T450B, T600, T600A, T600B, T602, T800, T800B, T800B(8x4), T800SH, T800H, T800W, W900, W900B, W900L, W900S</t>
  </si>
  <si>
    <t>MACK With Neway Rear Suspension (With O.E.Stamping 90045099); SAF HOLLAND AD-123 Series Truck and Tractor Air Suspension (AD123-6,-8,-10,-8.75), AD-246 Series Truck &amp; Tractor Air Suspension (AD246 -6, -8, -10, -8.75), Models with O.E.M. Number 680234, 90045000, 90045002; VOLVO Models with O.E.M. Number 8174749; WESTERN STAR 4800 &amp; 4900 Series - Heritage Class 5800 &amp; 5900 Series - Constellation Class, 5900 &amp; 6900 Series - Heritage Class; FORD AeroMax (A, AT, AAT, 8500, 9500) Series, Louisville Series - Conventional Cab Models with O.E.M. Number F6HT-18080-EA; STERLING TRUCK Models with Neway Rear Suspension Models with O.E.M. Number F6HT-18080-EA; KENWORTH T470</t>
  </si>
  <si>
    <t>SAF HOLLAND ARDTB-125-6A</t>
  </si>
  <si>
    <t>MERCEDES BENZ Autobus Andare, Allegro, Busscar 320; FORD AeroMax (A, AT, AAT, 8500, 9500) Series All with Neway AD-246 Air Suspension, Louisville Series - Conventional Cab All with Neway AD-246 Air Suspension; HENDRICKSON TRUCK SUSPENSION SYSTEMS HAS - Series HAS - 400; HENDRICKSON TRUCK SUSPENSION SYSTEMS HAS - Series HAS - 402, Series HAS - 460; KENWORTH T440 Models with Neway AD-123 or AD-246 Series Air Suspension with - Shock stamping number, T470 Models with Neway AD-123 or AD-246 Series Air Suspension with - Shock stamping number T800, T800B, T800B(8x4), T800SH, T800H, T800W Models with Neway Rear Air Suspension (AD123-, AD246- ), W900, W900B, W900L, W900S Models with 46,000 lb Neway Rear Air Suspension; MACK CH Series CH600 Series with Neway AD Air Suspension Shock w/ extend length of 24.30", CL Series CL600/CL700 Series with Neway AD Air Suspension Shock w/ extend length of 24.30", CX Series - Vision CX Vision Series w/ Neway AD Air Suspension Shock w/ extend length of 24.30"; ROADMASTER (MONACO)  Models with AD-123 Series Suspension (AD123-6,-8,-10,-8.75); SAF HOLLAND Truck, Bus &amp; Motorhome Air Suspensions AD-123 Series Truck and Tractor Air Suspension (AD123-6,-8,-10,-8.75) Shock Mount approx. 2-1/2" above bottom of frame; SAF HOLLAND Truck, Bus &amp; Motorhome Air Suspensions AD-246 Series Truck &amp; Tractor Air Suspension (AD246 -6, -8, -10, -8.75), Truck, Bus &amp; Motorhome Air Suspensions AD-252-10 Tandem Axle; FORD Series AeroMax (A, AT, AAT, 8500, 9500), 96-97 con suspensión de aire Neway AD--246, Series Louisville - Cabina Convencional con suspensión de aire Neway AD--246</t>
  </si>
  <si>
    <t>HENDRICKSON TRAILER SUSPENSION SYSTEMS HT230T, Intraax Modelos con Número de E.O. 665698, 665761, 680769, B-27747, B-29678, S-22345, S-23361, S-29678</t>
  </si>
  <si>
    <t>SAF HOLLAND Models with O.E.M. Number 90045019</t>
  </si>
  <si>
    <t>SAF HOLLAND ARDTB-125-6A (Note: Front shock); BLUEBIRD SCHOOL BUS TC 2000 Bus, TC/2000 FE Series (Rear)</t>
  </si>
  <si>
    <t>MERCEDES BENZ Autobus Andare, Allegro, Busscar 320; SAF HOLLAND Models with O.E.M. Number 671921, 671931, 90045418, 90045433, ARS112 Series Trailer Air Suspension (ARS112-6) Truck &amp; Tractor Air Suspension (Tag Axle)</t>
  </si>
  <si>
    <t>STERLING TRUCK Acterra models with 10000 to12000 lb. Front Axle and 4" Taper-leaf Suspension; FREIGHTLINER 2002-&gt; BUSINESS CLASS M2 con Eje delantero de 6000 a 9000 lb.</t>
  </si>
  <si>
    <t>INTERNATIONAL DURASTAR 4300, 4400 Series - 2002-10 Models with 22,000 lb Rear Spring Suspension, TranStar - 8500, 8600 Series - 2003-10 Models with 40,000 lb Rear Air Suspension</t>
  </si>
  <si>
    <t>INTERNATIONAL Series 9200, 9200i - Tractor &amp; Straight Truck, Series 9300, 9300i, 9400 &amp; 9400i  Long Hood Conventional Truck &amp; Tractor, Series 9900, 9900i, 9900ix  Long Hood Conventional Truck Modelos con Número de E.O. 3581109C1, 3584535C1, 3584535C2</t>
  </si>
  <si>
    <t>INTERNATIONAL Models with O.E.M. Number 3558089C1, 3558089C2, WorkStar - 7000 Series</t>
  </si>
  <si>
    <t>INTERNATIONAL Models with O.E.M. Number 3544768C1, 3549100C1, 4C4Z-18125-DA, DuraStar -  4300, 4400 Series; FORD F Series - F550, F650, F750 Models; STERLING TRUCK Models with O.E.M. Number 4C4Z-18125-DA</t>
  </si>
  <si>
    <t>INTERNATIONAL Models with O.E.M. Number 3553628C1; FORD F Series - F550, F650, F750 Models</t>
  </si>
  <si>
    <t>INTERNATIONAL Serie 4000</t>
  </si>
  <si>
    <t>INTERNATIONAL Series 7000 - Short Conventional Medium Truck &amp; Tractor</t>
  </si>
  <si>
    <t>INTERNATIONAL Series ProStar 2009-11 Todos los modelos con 40,000 lb Suspensión de Aire Trasera</t>
  </si>
  <si>
    <t>RIDEWELL CORPORATION RAR-240, RAR-240W (Mono Pivot Trailers with HD Air Suspension), RAR-243 (Mono Pivot Trailers with HD Air Suspension), RAR-260 Overslung Air Suspension (25,000 lb Capacity), RAR-260 Underslung Air Suspension (25,000 lb and 30,000 lb Capacity), RideLite Trailer Air Suspension; WATSON &amp; CHALIN MFG. INC. Models with O.E.M. Number 19036, 680714 (F&amp;R); MAECO Models with O.E.M. Number 70720</t>
  </si>
  <si>
    <t>HENDRICKSON TRAILER SUSPENSION SYSTEMS Low Ride Height Models with (6.5” to 8” Ride Height -- High Damping), HT300T &amp; N--HT300T - TB15-027, HT250US Models with Angled and Frame Clearance Mount - Standard Travel w/ 6.5”, 7.5” &amp; 14” Ride Height --High Damping, HT250US Models with Standard Shock Mount - Extended Rebound w/ 6.5” Ride Height --High Damping O.E.M. Part numbers 680573, 680573, 680579, B--22312, S--22312, S--24579; TIMBREN INDUSTRIES Additional O.E.M. Interchanges 665804</t>
  </si>
  <si>
    <t>INTERNATIONAL Series 8000 - Conventional Heavy Duty Tractor, ProStar - Series</t>
  </si>
  <si>
    <t>INTERNATIONAL Series 9200, 9200i - Tractor &amp; Straight Truck, Series 9300, 9300i, 9400 &amp; 9400i  Long Hood Conventional Truck &amp; Tractor; HENDRICKSON TRUCK SUSPENSION SYSTEMS Airtek - Series Models with O.E.M. Number 671606, 671611</t>
  </si>
  <si>
    <t>WESTERN STAR 4800 &amp; 4900 Series - Constellation Class, 4800 &amp; 4900 Series - Heritage Class, 5800 &amp; 5900 Series - Constellation Class, 5900 &amp; 6900 Series - Heritage Class; FREIGHTLINER Coronado FLC &amp; FLD Series - 112 &amp; 120 Conventional Truck &amp; Tractor</t>
  </si>
  <si>
    <t>INTERNATIONAL DuraStar - Series 4300, 4400, TranStar - Series 8500, 8600, WorkStar - Series 7000 Modelos con Número de E.O. 3584118C1, 3584118C2, 4C4Z-18124-N; FORD F Series - Modelos F550, F650, F750; STERLING TRUCK Modelos con Número de E.O. 4C4Z-18124-N</t>
  </si>
  <si>
    <t>WESTERN STAR 4800 &amp; 4900 Series - Constellation Class, 4800 &amp; 4900 Series - Heritage Class, 5800 &amp; 5900 Series - Constellation Class, 5900 &amp; 6900 Series - Heritage Class; FREIGHTLINER Coronado FLC &amp; FLD Series - 112 &amp; 120 Conventional Truck &amp; Tractor, Business Class - M2 Cascadia models with 12000 lb Taperleaf Front Suspension, Columbia models with 12000 lb Taperleaf Front Suspension</t>
  </si>
  <si>
    <t>INTERNATIONAL Lone Star Series , ProStar Series</t>
  </si>
  <si>
    <t>HENDRICKSON TRUCK SUSPENSION SYSTEMS Firemaax  - Series, Primaax - Series, Models with O.E.M. Number 671792</t>
  </si>
  <si>
    <t>HENDRICKSON TRUCK SUSPENSION SYSTEMS HA-Series HA-360/400/460 Edge System High Torque Rise OEM Number 60675-003, HAS - 460, HAS-402, HAS-400, HAS-360, HAS-230, HAS-210, HAS-190 OEM Number 60675-003, HAS-Series with OEM Number 60675-8Q, Additional Applications Models with OEM Number 57905-1; INTERNATIONAL Models with OEM Number 3914952C1, VOLVO Models with OEM Number 3972662</t>
  </si>
  <si>
    <t>VOLVO Modelos con Número de E.O. 1091359, 35901-0011; KENWORTH K300, T300, T270, T370, T600, T600A, T600B, T602T800, T800B, T800B(8x4), T800SH, T800H, T800W, W900, W900B, W900L, W900S; INTERNATIONAL F &amp; S Series, S Series School Bus, Series 3000 - School Bus Chassis, Series 9600 &amp; 9700 Premium Cabover Tractor; HENDRICKSON TRUCK SUSPENSION SYSTEMS HA  Series Air Suspension (All Series used on Mack), HAS - 190L, HAS - 210L, HAS - 230L, HAS - 400L, HAS - 402L, HAS - 460L Modelos con Número de E.O. 47902-27, 60670-001, 60670-004, 654894, 654898, 659004; FORD CL &amp; CLT Series  - Highway Tractor Tilt Cab Modelos con Número de E.O. D7HT-18125-FA, D8HZ-18125-B; SAF HOLLAND Serie AR-80 con Suspensión de Aire para trailer, Serie ARD-234 Suspensión de Aire para Camión y Tractor (ARD-234-6), Modelos con Supsensión de Aire para Camión y Tractor (Tag Axle)</t>
  </si>
  <si>
    <t>VOLVO Números de E.O. 3915947; TUTHILL TECHNOLOGIES Números de E.O. 17142-01; STERLING TRUCK Números de E.O. F5HZ-18125-B; REYCO SUSPENSION Números de E.O. 17142-01; MAECO Números de E.O. 70312; MACK CH Series, CL Series, Números de E.O. en MH Series: 14QK-2113P5, 14QK-2133M, 14QK-2133M2 Modelos con número de E.O. 14QK-2113P3, 650102 RD Series with ST34 Suspension, Números de E.O. en RW Series: 14QK-2113P5, 14QK-2133M, 14QK-2133M2; KENWORTH C500, C500B, C500K, C540 &amp; C550, K100, K100E, K125, K300, T300, T2000, T400, T400B, T450B, T600, T600A, T600B, T602, T800, T800B, T800B(8x4), T800SH, T800H, T800W, W900, W900B, W900L, W900S, Números de E.O. 665453, 665670, 675122; FORD AeroMax (A, AT, AAT, 8500, 9500) Series, F Series - Conventional Cab, FT-900 with 46" Taperleaf Springs and 21000 lb Axle, L, LT &amp; LTS - Conventional Cab, LN &amp; LNT - Conventional Cab, Modelos con número de E.O. F5HZ-18125-B, F5HZ-18125-BA</t>
  </si>
  <si>
    <t>SAF HOLLAND Truck, Bus &amp; Motorhome Air Suspensions Models with O.E.M. Number 90045536; HENDRICKSON TRAILER SUSPENSION SYSTEMS Models with O.E.M. Number 671779, 98583-020</t>
  </si>
  <si>
    <t>KENWORTH C500, C500B, C500K, C540 &amp; C550, K100, K100E, K125, T400, T400B, T450B, T800, T800B, T800B(8x4), T800SH, T800H, T800W, W900, W900B, W900L, W900S, Modelos con Número de E.O. 680475; STERLING TRUCK A - Line 9500 Series (SilverStar), L - Line 8500 Series - Conventional Cab, L - Line 9500 Series - Conventional Cab, Modelos con Número de E.O. F5HZ-18125-A</t>
  </si>
  <si>
    <t>04 - 09 INTERNATIONAL Paystar - 5000 Series; 05-09 HINO 145 SERIES Modelos con Número de E.O. 485003710A</t>
  </si>
  <si>
    <t>VOLVO VN SERIES 2200</t>
  </si>
  <si>
    <t>INTERNATIONAL Series 9200, 9200i - Tractor &amp; Straight Truck 6 X 4 Models with 12,000 to 14,000 lb Front Axles, 2000-09 Models with 12,000 lb Front Axle Series 9300, 9300i, 9400 &amp; 9400i Long Hood Conventional Truck &amp; Tractor + Series 9900, 9900i, 9900ix Long Hood Conventional Truck 6 X 4 Models with 12,000 to 14,000 lb Front Axles, 2000-09 Models with 12,000 lb Front Axle Additional O.E.M. 3584535C1</t>
  </si>
  <si>
    <t>INTERNATIONAL DuraStar - 4300, 4400 Series - 2009 Models with 40,000 lb Rear Air Suspension, LoneStar - Series 2009 - 10 All models with 40,000 lb Rear Air Suspension, ProStar - Series 2009 - 11 All models with 40,000 lb Rear Air Suspension, Series 9200, 9200i - Tractor &amp; Straight Truck 2004 - 09 Models with 40,000 lb Rear Air Suspension, Models with IAS Suspension w/ 9.25” or 9.5” Ride Height, Series 9300, 9300i, 9400 &amp; 9400i Long Hood Conventional Truck &amp; Tractor + Series 9900, 9900i, 9900ix Long Hood Conventional Truck 2004 - 09 Models with 40,000 lb Rear Air Suspension Models with IAS Suspension w/ 9.25” or 9.5” Ride Height, TranStar - 8500, 8600 Series 2003 - 10 Models with 40,000 lb Rear Air Suspension</t>
  </si>
  <si>
    <t>KENWORTH T270 &amp; T370 2010 - 11 Models with 10,000 lb to 12,000 lb Front Axle, 13,200 lb &amp; 14,600 lb Front Axle, 8,000 lb Front Axle</t>
  </si>
  <si>
    <t>83081</t>
  </si>
  <si>
    <t>13-16 Kenworth K270, K370 &amp; Peterbilt 220 with O.E.M. Number R71-6009 / 1201-8002</t>
  </si>
  <si>
    <t>83391</t>
  </si>
  <si>
    <t>15-17 HINO 238, 258, 268, 268A, 338 &amp; 358 Models with O.E.M. Number 48500-E0420</t>
  </si>
  <si>
    <t>Mack CHU - Pinnacle Series, CHU-613 DayCab -2017, CXU - Pinnacle Series CXU-613 DayCab Models - 2016, Granite Series GU-432 &amp; GU-533 Models 2012 - 17, GU-713 &amp; GU-813 Models 2008 - 17, Models with O.E.M. Numbers 21345868, 21345869, 21490486, 22662254, 22662259</t>
  </si>
  <si>
    <t>13-16 Kenworth K270, K370 &amp; Peterbilt 220 with O.E.M. Number 1707378PAC</t>
  </si>
  <si>
    <t>80-95 Toyota Land Cruiser</t>
  </si>
  <si>
    <t>02-09 Chevrolet Trailblazer Rear Coil Spring, 02-06 Chevrolet Trailblazer EXT; 02-09 GMC Envoy Rear Coil Spring, 02-06 GMC Envoy XL, 04-05 GMC Envoy XUV</t>
  </si>
  <si>
    <t>739406MT</t>
  </si>
  <si>
    <t>733477MT</t>
  </si>
  <si>
    <t>739455MT</t>
  </si>
  <si>
    <t>733313MT</t>
  </si>
  <si>
    <t>733339MT</t>
  </si>
  <si>
    <t>G56938</t>
  </si>
  <si>
    <t>G56943</t>
  </si>
  <si>
    <t>G56961</t>
  </si>
  <si>
    <t>G56981</t>
  </si>
  <si>
    <t>G56995</t>
  </si>
  <si>
    <t>98-02 Honda Accord</t>
  </si>
  <si>
    <t>94-97 Honda Accord</t>
  </si>
  <si>
    <t>90-93 Honda Accord</t>
  </si>
  <si>
    <t>94-01 Acura Integra Exc.Type R Models; 92-95 Honda Civic</t>
  </si>
  <si>
    <t>G51916</t>
  </si>
  <si>
    <t>G51933</t>
  </si>
  <si>
    <t>G51953</t>
  </si>
  <si>
    <t>G51954</t>
  </si>
  <si>
    <t>G51955</t>
  </si>
  <si>
    <t>G51968</t>
  </si>
  <si>
    <t>06-09 Nissan 350Z</t>
  </si>
  <si>
    <t>G52406</t>
  </si>
  <si>
    <t>11-14 Ford Mustang</t>
  </si>
  <si>
    <t>G52528</t>
  </si>
  <si>
    <t>G52529</t>
  </si>
  <si>
    <t>02-07 Nissan X-Trail</t>
  </si>
  <si>
    <t>08-11 Buick Enclave; 09-12 Chevrolet Traverse; 07-11 GMC Acadia; 07-09 Saturn Outlook</t>
  </si>
  <si>
    <t>04-11 Chevrolet Aveo; 06-11 Aveo5, 07-09 Pontiac G3; 05-08 Pontiac Wave; 04-09 Suzuki Swift+</t>
  </si>
  <si>
    <t>98-02 Mercedes Benz CLK320; 99-02 Mercedes-Benz CLK430, 98-04 SLK230; 01-02 Mercedes-Benz SLK320 170.465(MfrBodyCode); 03-04 Mercedes-Benz SLK320</t>
  </si>
  <si>
    <t>G511044</t>
  </si>
  <si>
    <t>G51869</t>
  </si>
  <si>
    <t>G51914</t>
  </si>
  <si>
    <t>G51927</t>
  </si>
  <si>
    <t>G51868</t>
  </si>
  <si>
    <t>G51910</t>
  </si>
  <si>
    <t>G51920</t>
  </si>
  <si>
    <t>G51921</t>
  </si>
  <si>
    <t>G51922</t>
  </si>
  <si>
    <t>G51923</t>
  </si>
  <si>
    <t>G51924</t>
  </si>
  <si>
    <t>G51925</t>
  </si>
  <si>
    <t>G51926</t>
  </si>
  <si>
    <t>G51930</t>
  </si>
  <si>
    <t>G51966</t>
  </si>
  <si>
    <t>G52247</t>
  </si>
  <si>
    <t>G52248</t>
  </si>
  <si>
    <t>G52264</t>
  </si>
  <si>
    <t>G52265</t>
  </si>
  <si>
    <t>G52268</t>
  </si>
  <si>
    <t>G52269</t>
  </si>
  <si>
    <t>G52270</t>
  </si>
  <si>
    <t>G52271</t>
  </si>
  <si>
    <t>G52329</t>
  </si>
  <si>
    <t>G52330</t>
  </si>
  <si>
    <t>G52333</t>
  </si>
  <si>
    <t>G52334</t>
  </si>
  <si>
    <t>G64074</t>
  </si>
  <si>
    <t>G511004</t>
  </si>
  <si>
    <t>G64111</t>
  </si>
  <si>
    <t>G52388</t>
  </si>
  <si>
    <t>G51975</t>
  </si>
  <si>
    <t>G52382</t>
  </si>
  <si>
    <t>G52383</t>
  </si>
  <si>
    <t>G51961</t>
  </si>
  <si>
    <t>G52175</t>
  </si>
  <si>
    <t>G52176</t>
  </si>
  <si>
    <t>G51976</t>
  </si>
  <si>
    <t>G64105</t>
  </si>
  <si>
    <t>G52374</t>
  </si>
  <si>
    <t>G52375</t>
  </si>
  <si>
    <t>G52398</t>
  </si>
  <si>
    <t>G52399</t>
  </si>
  <si>
    <t>G52439</t>
  </si>
  <si>
    <t>G52440</t>
  </si>
  <si>
    <t>G52384</t>
  </si>
  <si>
    <t>G52385</t>
  </si>
  <si>
    <t>G52389</t>
  </si>
  <si>
    <t>G52390</t>
  </si>
  <si>
    <t>G52437</t>
  </si>
  <si>
    <t>G52438</t>
  </si>
  <si>
    <t>G64104</t>
  </si>
  <si>
    <t>G64146</t>
  </si>
  <si>
    <t>G511043</t>
  </si>
  <si>
    <t>G52591</t>
  </si>
  <si>
    <t>G52592</t>
  </si>
  <si>
    <t>G52449</t>
  </si>
  <si>
    <t>G52450</t>
  </si>
  <si>
    <t>G52524</t>
  </si>
  <si>
    <t>G52525</t>
  </si>
  <si>
    <t>G64114</t>
  </si>
  <si>
    <t>G51969</t>
  </si>
  <si>
    <t>G52369</t>
  </si>
  <si>
    <t>G52370</t>
  </si>
  <si>
    <t>G52362</t>
  </si>
  <si>
    <t>G52363</t>
  </si>
  <si>
    <t>G52395</t>
  </si>
  <si>
    <t>G52396</t>
  </si>
  <si>
    <t>G52355</t>
  </si>
  <si>
    <t>G52356</t>
  </si>
  <si>
    <t>G64163</t>
  </si>
  <si>
    <t>G51982</t>
  </si>
  <si>
    <t>G52435</t>
  </si>
  <si>
    <t>G52436</t>
  </si>
  <si>
    <t>G52447</t>
  </si>
  <si>
    <t>Ultra Car Shocks</t>
  </si>
  <si>
    <t>MaxControl Monotube shocks</t>
  </si>
  <si>
    <t>ProGuard shocks</t>
  </si>
  <si>
    <t>01-07 Toyota Sequoia; 00-06 Toyota Tundra</t>
  </si>
  <si>
    <t>06-10 Infiniti M35, M45</t>
  </si>
  <si>
    <t>98-02 Mercedes Benz CLK320; 99-02 Mercedes Benz CLK430; 98-04 Mercedes Benz SLK230; 03-04 Mercedes Benz SLK320; 01-02 Mercedes Benz SLK320 (170.465 MfrBodyCode)</t>
  </si>
  <si>
    <t>11-16 Nissan Quest</t>
  </si>
  <si>
    <t>96-02 Toyota 4Runner; 95-04 Toyota Tacoma</t>
  </si>
  <si>
    <t>05-09 Subaru Outback</t>
  </si>
  <si>
    <t>06-11 Lexus IS250</t>
  </si>
  <si>
    <t>04-08 Mazda RX-8</t>
  </si>
  <si>
    <t>06-07 Infiniti M35, M45</t>
  </si>
  <si>
    <t>97-01 Infiniti Q45</t>
  </si>
  <si>
    <t>07-12 Acura RDX</t>
  </si>
  <si>
    <t>07-10 Kia Magentis; 07-10 Kia Optima; 06 Kia Optima (New Style); 07-11 Kia Rondo</t>
  </si>
  <si>
    <t>08-15 Scion xB</t>
  </si>
  <si>
    <t>08-14 Scion xD</t>
  </si>
  <si>
    <t>06-07 Subaru B9 Tribeca; 08-14 Subaru Tribeca</t>
  </si>
  <si>
    <t>11 Hyundai Sonata (Exc. Hybrid); 11 Hyundai Sonata SE</t>
  </si>
  <si>
    <t>11 Hyundai Sonata (Exc. Hybrid)</t>
  </si>
  <si>
    <t>97-05 Hyundai Accent</t>
  </si>
  <si>
    <t>03-08 Land Rover Range Rover</t>
  </si>
  <si>
    <t>07-12 Jeep Wrangler</t>
  </si>
  <si>
    <t>97-06 Jeep Wrangler</t>
  </si>
  <si>
    <t>07 Mitsubishi Outlander; 08-13 Mitsubishi Outlander XLS; 09-13 Mitsubishi Outlander SE; 10-13 Mitsubishi Outlander GT</t>
  </si>
  <si>
    <t>06-08 Dodge Ram 1500 5.7L 8Cyl V (345) 4WD; 06 Dodge Ram 2500, Ram 3500 5.9L 6Cyl L (359) 4WD</t>
  </si>
  <si>
    <t>00-02 Dodge Neon SRT</t>
  </si>
  <si>
    <t>10-12 Chevrolet Camaro SS</t>
  </si>
  <si>
    <t>09-14 Nissan Maxima</t>
  </si>
  <si>
    <t>07-10 Kia Magentis, Optima; 07-11 Kia Rondo</t>
  </si>
  <si>
    <t>09-13 Subaru Forester</t>
  </si>
  <si>
    <t>11-16 Hyundai Elantra; 13 Hyundai Elantra Coupe</t>
  </si>
  <si>
    <t>07-09 Kia Sorento</t>
  </si>
  <si>
    <t>09-13 Nissan Cube</t>
  </si>
  <si>
    <t>02-06 Suzuki XL-7</t>
  </si>
  <si>
    <t>10-12 Ford Taurus; 09-12 Lincoln MKS</t>
  </si>
  <si>
    <t>12-13 Hyundai Elantra; 13 Hyundai Elantra Coupe</t>
  </si>
  <si>
    <t>10-12 Ford Flex; 10-12 Lincoln MKT</t>
  </si>
  <si>
    <t>04-06 Suzuki Verona</t>
  </si>
  <si>
    <t>12-17 Hyundai Azera</t>
  </si>
  <si>
    <t>04-09 Dodge Durango</t>
  </si>
  <si>
    <t>05-10 Chrysler 300</t>
  </si>
  <si>
    <t>99-04 Ford F-250, F-350</t>
  </si>
  <si>
    <t>13-17 Nissan NV200; 15-17 Chevrolet City Express</t>
  </si>
  <si>
    <t>13-16 Nissan Pathfinder</t>
  </si>
  <si>
    <t>07-13 Mazda 3 Mazdaspeed</t>
  </si>
  <si>
    <t>10-13 Ford Transit Connect</t>
  </si>
  <si>
    <t>04-06 Mitsubishi Galant LS</t>
  </si>
  <si>
    <t>10-16 Ford Taurus Limited; 13-17 Ford Police Interceptor Sedan; 10-16 Ford Taurus w/ Suspension Code A and B Exc. SHO Models; 09-12 Lincoln MKS</t>
  </si>
  <si>
    <t>10-15 Chevrolet Camaro SS</t>
  </si>
  <si>
    <t>11-13 Nissan Quest</t>
  </si>
  <si>
    <t>10-15 Lexus RX350</t>
  </si>
  <si>
    <t>11-12 Buick Regal Exc. Active Suspension</t>
  </si>
  <si>
    <t>11-13 Buick Regal Exc. Active Suspension</t>
  </si>
  <si>
    <t>FREIGHTLINER Cab Shocks for 2017-18 Cascadia / M2/ Coronado/ Columbia with Sleeper Cabs, with O.E.M. Numbers: 814903015188, 18-69674-000</t>
  </si>
  <si>
    <t>VOLVO Cab Shocks 2011-17 VNL / VNM &amp; VNX DayCab Models with O.E.M. Number 22662230, 21368411, 22662237, 22662235; MACK Cab Shocks Models with O.E.M. Number 14QK-397AM, 25622373.</t>
  </si>
  <si>
    <t>INTERNATIONAL 2014-16 9900/9900i Models with Sleeper Cab and 14,000 to 16,000 lb Taperleaf Front Spring Suspension with O.E.M. 3977759C2</t>
  </si>
  <si>
    <t>HENDRICKSON TRUCK SUSPENSION SYSTEMS - HAS 460 WITH O.E.M. Number 60675-12</t>
  </si>
  <si>
    <t>SAF HOLLAND Models with O.E.M. Numbers 90045608, 90045298: CB 25Y/CBX 25Y Models with Fusion Axle and Beam Assembly (9.0" Ride Height); CB-2300 Models Trailer Air Suspension (16.0" &amp; 17.0" Ride Height); CB-400/4000 Models Trailer Air Suspension; CBX 23 &amp; CBX 25 Models Trailer Air Suspension (16.0" &amp; 17.0" Ride Height); CBX 23 Models with 245 or 317 Fusion Axle and Beam Assembly; CBX 23U Models with 342 Fusion Axle and Beam Assembly (8.0" Ride Height); CBX 25 Models with 245 or 338 Fusion Axle and Beam Assembly (15.0" Ride Height); CBX 25U-4 Models with 342 Fusion Axle and Beam Assembly (9.0" Ride Height); CBX 30 Models with 245 or 338 Fusion Axle and Beam Assembly (15.0" Ride Height); CBX 40 Models with 265 Fusion Axle and Beam Assembly (15.5" &amp; 16.0" Ride Height); CBX 46 / CBX 50 Models Trailer Air Suspension (16" Ride Height); NS-400 / NS-450 Models Trailer Air Suspension; RLU-228 Models Trailer Air Suspension (Current Production - w/3" Axle Travel Up)</t>
  </si>
  <si>
    <t>INTERNATIONAL 2012-17 Models with 10,500 to 13,500 lb Vari-Rate Rear Spring Suspension with O.E.M. Number 6127087C1, 3586902C3</t>
  </si>
  <si>
    <t>INTERNATIONAL 2014-16 Models with O.E.M. Number 6127086C1</t>
  </si>
  <si>
    <t>Reemplaza al 79900</t>
  </si>
  <si>
    <t>Reemplaza al 79901</t>
  </si>
  <si>
    <t>Nuevo</t>
  </si>
  <si>
    <t>739495, 739446</t>
  </si>
  <si>
    <t>753234, 754550</t>
  </si>
  <si>
    <t>753235, 754551</t>
  </si>
  <si>
    <t>753261, 754552</t>
  </si>
  <si>
    <t>753262, 754553</t>
  </si>
  <si>
    <t>753313, 754556</t>
  </si>
  <si>
    <t>753314, 754557</t>
  </si>
  <si>
    <t>753334, 754558</t>
  </si>
  <si>
    <t>753335, 754559</t>
  </si>
  <si>
    <t>752790, 754534</t>
  </si>
  <si>
    <t>752791, 754535</t>
  </si>
  <si>
    <t>752802, 754536</t>
  </si>
  <si>
    <t>752803, 754537</t>
  </si>
  <si>
    <t>752805, 754539</t>
  </si>
  <si>
    <t>752880, 754542</t>
  </si>
  <si>
    <t>752881, 754543</t>
  </si>
  <si>
    <t>752901, 754544</t>
  </si>
  <si>
    <t>752902, 753098</t>
  </si>
  <si>
    <t>723288, 723665</t>
  </si>
  <si>
    <t>723289, 723666</t>
  </si>
  <si>
    <t>723291, 723279</t>
  </si>
  <si>
    <t>723290, 723280</t>
  </si>
  <si>
    <t>11-13 Ford Fiesta; 11-14 Mazda 2</t>
  </si>
  <si>
    <t>VIGENCIA 11 DE JUNIO DE 2018</t>
  </si>
  <si>
    <t>Precio de Lista 11 de Junio 2018</t>
  </si>
  <si>
    <t>04 Chevrolet Malibu Maxx; 04-07 Chevrolet Malibu Maxx LS; 08 Chevrolet Malibu Base; 05-10 Pontiac G6; 07-08 Saturn Aura Green Line; 07-09 Saturn Aura XE</t>
  </si>
  <si>
    <t>G511003</t>
  </si>
  <si>
    <t>13-14 Honda Accord Coupe</t>
  </si>
  <si>
    <t>G511019</t>
  </si>
  <si>
    <t>07-08 Infiniti G35 AWD; 09-13 Infiniti G37 AWD</t>
  </si>
  <si>
    <t>G511020</t>
  </si>
  <si>
    <t>G511021</t>
  </si>
  <si>
    <t>Ultra Shock</t>
  </si>
  <si>
    <t>G511037</t>
  </si>
  <si>
    <t>11-14 Honda CR-Z</t>
  </si>
  <si>
    <t>G51995</t>
  </si>
  <si>
    <t>02-05 Lexus SC430</t>
  </si>
  <si>
    <t>G52386</t>
  </si>
  <si>
    <t>02-03 Subaru Impreza Wagon</t>
  </si>
  <si>
    <t>G52387</t>
  </si>
  <si>
    <t>G52400</t>
  </si>
  <si>
    <t>08-09 Ford Taurus X</t>
  </si>
  <si>
    <t>G52401</t>
  </si>
  <si>
    <t>G52448</t>
  </si>
  <si>
    <t>G52485</t>
  </si>
  <si>
    <t>12-13 Toyota Camry Hybrid LE</t>
  </si>
  <si>
    <t>G52486</t>
  </si>
  <si>
    <t>02-05 Volkswagen Passat FWD</t>
  </si>
  <si>
    <t>05-09 Dodge Dakota; 06-09 Mitsubishi Raider</t>
  </si>
  <si>
    <t>07-17 Nissan Altima</t>
  </si>
  <si>
    <t>07-10 Ford Edge; 08 Ford Taurus, Taurus X; 07-10 Lincoln MKX; 08-09 Mercury Sable</t>
  </si>
  <si>
    <t>G511001</t>
  </si>
  <si>
    <t>12-16 Ford Escape</t>
  </si>
  <si>
    <t>G511002</t>
  </si>
  <si>
    <t>12-14 Ford Focus</t>
  </si>
  <si>
    <t>G511061</t>
  </si>
  <si>
    <t>G511062</t>
  </si>
  <si>
    <t>G51972</t>
  </si>
  <si>
    <t>12-16 Honda CR-V</t>
  </si>
  <si>
    <t>G51980</t>
  </si>
  <si>
    <t>11-17 Ford Explorer</t>
  </si>
  <si>
    <t>G51983</t>
  </si>
  <si>
    <t>10-13 Mazda 3</t>
  </si>
  <si>
    <t>G52380</t>
  </si>
  <si>
    <t>08-13 Toyota Highlander AWD</t>
  </si>
  <si>
    <t>G52381</t>
  </si>
  <si>
    <t>G52420</t>
  </si>
  <si>
    <t>13 Ford Escape</t>
  </si>
  <si>
    <t>G52421</t>
  </si>
  <si>
    <t>G52425</t>
  </si>
  <si>
    <t>G52426</t>
  </si>
  <si>
    <t>G52459</t>
  </si>
  <si>
    <t>G52460</t>
  </si>
  <si>
    <t>G52491</t>
  </si>
  <si>
    <t>G52492</t>
  </si>
  <si>
    <t>G52502</t>
  </si>
  <si>
    <t>13-16 Dodge Dart</t>
  </si>
  <si>
    <t>G52503</t>
  </si>
  <si>
    <t>G52585</t>
  </si>
  <si>
    <t>G52586</t>
  </si>
  <si>
    <t>G52587</t>
  </si>
  <si>
    <t>G64140</t>
  </si>
  <si>
    <t>14-17 Chevrolet Equinox; 14-17 GMC Terrain</t>
  </si>
  <si>
    <t>REPORTE DE GARANTIAS</t>
  </si>
  <si>
    <t>Folio:</t>
  </si>
  <si>
    <t>Distribuidor:</t>
  </si>
  <si>
    <t xml:space="preserve">No. Cliente: </t>
  </si>
  <si>
    <t>Sucursal:</t>
  </si>
  <si>
    <t>Tel.</t>
  </si>
  <si>
    <t>Encargado de Garantias</t>
  </si>
  <si>
    <t>Representante :</t>
  </si>
  <si>
    <t>Periodo Revision:</t>
  </si>
  <si>
    <t>Factor</t>
  </si>
  <si>
    <t>Número SAP</t>
  </si>
  <si>
    <t>Lote de Fabricación o Empaque</t>
  </si>
  <si>
    <t>Código de Problema</t>
  </si>
  <si>
    <t>Precio Lista 
Unitario MXN</t>
  </si>
  <si>
    <t>Cantidad</t>
  </si>
  <si>
    <t>Códigos de Fallas</t>
  </si>
  <si>
    <t>Fuga de Aire (Solo Hi Jackers)</t>
  </si>
  <si>
    <t>Fuga de Aceite</t>
  </si>
  <si>
    <t>Problema con Montaje Superior</t>
  </si>
  <si>
    <t>Problema con Montaje Inferior</t>
  </si>
  <si>
    <t>Ruido</t>
  </si>
  <si>
    <t>Golpeteo</t>
  </si>
  <si>
    <t>Error de Manufactura (Soldaduras, Ensamble)</t>
  </si>
  <si>
    <t>Durabilidad menor a garantía</t>
  </si>
  <si>
    <t>Sub Total</t>
  </si>
  <si>
    <t>Firma de revisado (GRC)</t>
  </si>
  <si>
    <t>Comentarios / Explicación de garantías (Códigos en amarillo):</t>
  </si>
  <si>
    <t>Firma de revisado (Cliente)</t>
  </si>
  <si>
    <t>Nombre:</t>
  </si>
  <si>
    <t>Puesto:</t>
  </si>
  <si>
    <t>Fecha:</t>
  </si>
  <si>
    <t>* Si cuentan con fotografías favor de enviarlas por correo</t>
  </si>
  <si>
    <t>7004902J</t>
  </si>
  <si>
    <t>7007802J</t>
  </si>
  <si>
    <t>7009802J</t>
  </si>
  <si>
    <t>G51100302J</t>
  </si>
  <si>
    <t>G51101902J</t>
  </si>
  <si>
    <t>G51102002J</t>
  </si>
  <si>
    <t>G51102102J</t>
  </si>
  <si>
    <t>G51103702J</t>
  </si>
  <si>
    <t>G5196102J</t>
  </si>
  <si>
    <t>G5197602J</t>
  </si>
  <si>
    <t>G5198202J</t>
  </si>
  <si>
    <t>G5199502J</t>
  </si>
  <si>
    <t>G5217502J</t>
  </si>
  <si>
    <t>G5217602J</t>
  </si>
  <si>
    <t>G5237402J</t>
  </si>
  <si>
    <t>G5237502J</t>
  </si>
  <si>
    <t>G5238402J</t>
  </si>
  <si>
    <t>G5238502J</t>
  </si>
  <si>
    <t>G5238602J</t>
  </si>
  <si>
    <t>G5238702J</t>
  </si>
  <si>
    <t>G5238902J</t>
  </si>
  <si>
    <t>G5239002J</t>
  </si>
  <si>
    <t>G5240002J</t>
  </si>
  <si>
    <t>G5240102J</t>
  </si>
  <si>
    <t>G5243502J</t>
  </si>
  <si>
    <t>G5243602J</t>
  </si>
  <si>
    <t>G5243702J</t>
  </si>
  <si>
    <t>G5243802J</t>
  </si>
  <si>
    <t>G5243902J</t>
  </si>
  <si>
    <t>G5244002J</t>
  </si>
  <si>
    <t>G5244702J</t>
  </si>
  <si>
    <t>G5244802J</t>
  </si>
  <si>
    <t>G5248502J</t>
  </si>
  <si>
    <t>G5248602J</t>
  </si>
  <si>
    <t>G6410502J</t>
  </si>
  <si>
    <t>G6416302J</t>
  </si>
  <si>
    <t>08308102I</t>
  </si>
  <si>
    <t>08317102I</t>
  </si>
  <si>
    <t>08339102Y</t>
  </si>
  <si>
    <t>08351802Y</t>
  </si>
  <si>
    <t>08351902Y</t>
  </si>
  <si>
    <t>08390102I</t>
  </si>
  <si>
    <t>08510402I</t>
  </si>
  <si>
    <t>08518202Y</t>
  </si>
  <si>
    <t>08534602Y</t>
  </si>
  <si>
    <t>08534702Y</t>
  </si>
  <si>
    <t>08620102I</t>
  </si>
  <si>
    <t>08620202I</t>
  </si>
  <si>
    <t>08620302I</t>
  </si>
  <si>
    <t>ARV14004</t>
  </si>
  <si>
    <t>ARV14017</t>
  </si>
  <si>
    <t>ARV14039</t>
  </si>
  <si>
    <t>ARV14040</t>
  </si>
  <si>
    <t>ARV14071</t>
  </si>
  <si>
    <t>ARV14072</t>
  </si>
  <si>
    <t>ARV14076</t>
  </si>
  <si>
    <t>ARV14077</t>
  </si>
  <si>
    <t>ARV141099</t>
  </si>
  <si>
    <t>ARV141580</t>
  </si>
  <si>
    <t>ARV142092</t>
  </si>
  <si>
    <t>ARV142108</t>
  </si>
  <si>
    <t>ARV142141</t>
  </si>
  <si>
    <t>ARV142148</t>
  </si>
  <si>
    <t>ARV142226</t>
  </si>
  <si>
    <t>ARV142230</t>
  </si>
  <si>
    <t>ARV142241</t>
  </si>
  <si>
    <t>ARV142244</t>
  </si>
  <si>
    <t>ARV142245</t>
  </si>
  <si>
    <t>ARV142252</t>
  </si>
  <si>
    <t>ARV142307</t>
  </si>
  <si>
    <t>ARV142393</t>
  </si>
  <si>
    <t>ARV142396</t>
  </si>
  <si>
    <t>ARV142399</t>
  </si>
  <si>
    <t>ARV142413</t>
  </si>
  <si>
    <t>ARV142419</t>
  </si>
  <si>
    <t>ARV142526</t>
  </si>
  <si>
    <t>ARV142531</t>
  </si>
  <si>
    <t>ARV142532</t>
  </si>
  <si>
    <t>ARV142546</t>
  </si>
  <si>
    <t>ARV142623</t>
  </si>
  <si>
    <t>ARV142626</t>
  </si>
  <si>
    <t>ARV142646</t>
  </si>
  <si>
    <t>ARV142651</t>
  </si>
  <si>
    <t>ARV142654</t>
  </si>
  <si>
    <t>ARV142827</t>
  </si>
  <si>
    <t>ARV142840</t>
  </si>
  <si>
    <t>ARV142841</t>
  </si>
  <si>
    <t>ARV142845</t>
  </si>
  <si>
    <t>ARV142854</t>
  </si>
  <si>
    <t>ARV142856</t>
  </si>
  <si>
    <t>ARV142860</t>
  </si>
  <si>
    <t>ARV142861</t>
  </si>
  <si>
    <t>ARV142862</t>
  </si>
  <si>
    <t>ARV142880</t>
  </si>
  <si>
    <t>ARV142930</t>
  </si>
  <si>
    <t>ARV142931</t>
  </si>
  <si>
    <t>ARV142932</t>
  </si>
  <si>
    <t>ARV142933</t>
  </si>
  <si>
    <t>ARV142935</t>
  </si>
  <si>
    <t>ARV142936</t>
  </si>
  <si>
    <t>ARV142937</t>
  </si>
  <si>
    <t>ARV142939</t>
  </si>
  <si>
    <t>ARV143030</t>
  </si>
  <si>
    <t>ARV143035</t>
  </si>
  <si>
    <t>ARV143057</t>
  </si>
  <si>
    <t>ARV143059</t>
  </si>
  <si>
    <t>ARV143060</t>
  </si>
  <si>
    <t>ARV143082</t>
  </si>
  <si>
    <t>ARV143084</t>
  </si>
  <si>
    <t>ARV143088</t>
  </si>
  <si>
    <t>ARV143091</t>
  </si>
  <si>
    <t>ARV143093</t>
  </si>
  <si>
    <t>ARV143201</t>
  </si>
  <si>
    <t>ARV143202</t>
  </si>
  <si>
    <t>ARV143204</t>
  </si>
  <si>
    <t>ARV143209</t>
  </si>
  <si>
    <t>ARV143214</t>
  </si>
  <si>
    <t>ARV143218</t>
  </si>
  <si>
    <t>ARV143231</t>
  </si>
  <si>
    <t>ARV143233</t>
  </si>
  <si>
    <t>ARV143239</t>
  </si>
  <si>
    <t>ARV143241</t>
  </si>
  <si>
    <t>ARV143248</t>
  </si>
  <si>
    <t>ARV143253</t>
  </si>
  <si>
    <t>ARV143255</t>
  </si>
  <si>
    <t>ARV143264</t>
  </si>
  <si>
    <t>ARV143265</t>
  </si>
  <si>
    <t>ARV143266</t>
  </si>
  <si>
    <t>ARV143280</t>
  </si>
  <si>
    <t>ARV143281</t>
  </si>
  <si>
    <t>ARV143285</t>
  </si>
  <si>
    <t>ARV143287</t>
  </si>
  <si>
    <t>ARV143292</t>
  </si>
  <si>
    <t>ARV143299</t>
  </si>
  <si>
    <t>ARV143300</t>
  </si>
  <si>
    <t>ARV143309</t>
  </si>
  <si>
    <t>ARV143316</t>
  </si>
  <si>
    <t>ARV143318</t>
  </si>
  <si>
    <t>ARV143319</t>
  </si>
  <si>
    <t>ARV143321</t>
  </si>
  <si>
    <t>ARV143322</t>
  </si>
  <si>
    <t>ARV143323</t>
  </si>
  <si>
    <t>ARV143324</t>
  </si>
  <si>
    <t>ARV143325</t>
  </si>
  <si>
    <t>ARV143328</t>
  </si>
  <si>
    <t>ARV143336</t>
  </si>
  <si>
    <t>ARV143337</t>
  </si>
  <si>
    <t>ARV143343</t>
  </si>
  <si>
    <t>ARV143346</t>
  </si>
  <si>
    <t>ARV143348</t>
  </si>
  <si>
    <t>ARV143349</t>
  </si>
  <si>
    <t>ARV143350</t>
  </si>
  <si>
    <t>ARV143352</t>
  </si>
  <si>
    <t>ARV143354</t>
  </si>
  <si>
    <t>ARV143355</t>
  </si>
  <si>
    <t>ARV143363</t>
  </si>
  <si>
    <t>ARV143364</t>
  </si>
  <si>
    <t>ARV143365</t>
  </si>
  <si>
    <t>ARV143366</t>
  </si>
  <si>
    <t>ARV143369</t>
  </si>
  <si>
    <t>ARV143375</t>
  </si>
  <si>
    <t>ARV143379</t>
  </si>
  <si>
    <t>ARV143380</t>
  </si>
  <si>
    <t>ARV143385</t>
  </si>
  <si>
    <t>ARV143395</t>
  </si>
  <si>
    <t>ARV143399</t>
  </si>
  <si>
    <t>ARV143400</t>
  </si>
  <si>
    <t>ARV143404</t>
  </si>
  <si>
    <t>ARV143415</t>
  </si>
  <si>
    <t>ARV143423</t>
  </si>
  <si>
    <t>ARV40025</t>
  </si>
  <si>
    <t>ARV40026</t>
  </si>
  <si>
    <t>ARV40027</t>
  </si>
  <si>
    <t>ARV42094</t>
  </si>
  <si>
    <t>ARV42161</t>
  </si>
  <si>
    <t>ARV42459</t>
  </si>
  <si>
    <t>ARV42508</t>
  </si>
  <si>
    <t>ARV42517</t>
  </si>
  <si>
    <t>ARV42520</t>
  </si>
  <si>
    <t>ARV42577</t>
  </si>
  <si>
    <t>ARV42952</t>
  </si>
  <si>
    <t>ARV42953</t>
  </si>
  <si>
    <t>ARV42954</t>
  </si>
  <si>
    <t>ARV42955</t>
  </si>
  <si>
    <t>ARV42958</t>
  </si>
  <si>
    <t>ARV42960</t>
  </si>
  <si>
    <t>ARV42961</t>
  </si>
  <si>
    <t>ARV42962</t>
  </si>
  <si>
    <t>ARV42963</t>
  </si>
  <si>
    <t>ARV42964</t>
  </si>
  <si>
    <t>ARV42966</t>
  </si>
  <si>
    <t>ARV42967</t>
  </si>
  <si>
    <t>ARV42968</t>
  </si>
  <si>
    <t>ARV42969</t>
  </si>
  <si>
    <t>ARV42970</t>
  </si>
  <si>
    <t>ARV42972</t>
  </si>
  <si>
    <t>ARV42973</t>
  </si>
  <si>
    <t>ARV43167</t>
  </si>
  <si>
    <t>ARV44763</t>
  </si>
  <si>
    <t>ARV44902</t>
  </si>
  <si>
    <t>ARV49105</t>
  </si>
  <si>
    <t>ARV49131</t>
  </si>
  <si>
    <t>ARV49173</t>
  </si>
  <si>
    <t>ARV49205</t>
  </si>
  <si>
    <t>ARV49228</t>
  </si>
  <si>
    <t>ARV49230</t>
  </si>
  <si>
    <t>ARV49233</t>
  </si>
  <si>
    <t>ARV49235</t>
  </si>
  <si>
    <t>ARV49236</t>
  </si>
  <si>
    <t>ARV49237</t>
  </si>
  <si>
    <t>ARV49255</t>
  </si>
  <si>
    <t>ARV49369</t>
  </si>
  <si>
    <t>ARV49370</t>
  </si>
  <si>
    <t>ARV51006</t>
  </si>
  <si>
    <t>ARV51022</t>
  </si>
  <si>
    <t>ARV51294</t>
  </si>
  <si>
    <t>ARV55514</t>
  </si>
  <si>
    <t>ARV55526</t>
  </si>
  <si>
    <t>ARV55657</t>
  </si>
  <si>
    <t>ARV55658</t>
  </si>
  <si>
    <t>ARV55745</t>
  </si>
  <si>
    <t>ARV55746</t>
  </si>
  <si>
    <t>ARV55976</t>
  </si>
  <si>
    <t>ARV55977</t>
  </si>
  <si>
    <t>ARV55991</t>
  </si>
  <si>
    <t>ARV56630</t>
  </si>
  <si>
    <t>ARV56743</t>
  </si>
  <si>
    <t>ARV56744</t>
  </si>
  <si>
    <t>ARV56980</t>
  </si>
  <si>
    <t>ARV58406</t>
  </si>
  <si>
    <t>ARV58412</t>
  </si>
  <si>
    <t>ARV58414</t>
  </si>
  <si>
    <t>ARV58456</t>
  </si>
  <si>
    <t>ARV58488</t>
  </si>
  <si>
    <t>ARV58622</t>
  </si>
  <si>
    <t>ARV58661</t>
  </si>
  <si>
    <t>ARV58662</t>
  </si>
  <si>
    <t>ARV58714</t>
  </si>
  <si>
    <t>ARV58716</t>
  </si>
  <si>
    <t>ARV58778</t>
  </si>
  <si>
    <t>ARV58803</t>
  </si>
  <si>
    <t>ARV58807</t>
  </si>
  <si>
    <t>ARV58808</t>
  </si>
  <si>
    <t>ARV58809</t>
  </si>
  <si>
    <t>ARV58810</t>
  </si>
  <si>
    <t>ARV58817</t>
  </si>
  <si>
    <t>ARV58930</t>
  </si>
  <si>
    <t>ARV58945</t>
  </si>
  <si>
    <t>ARV61500</t>
  </si>
  <si>
    <t>ARV61501</t>
  </si>
  <si>
    <t>ARV61502</t>
  </si>
  <si>
    <t>ARV61503</t>
  </si>
  <si>
    <t>ARV61504</t>
  </si>
  <si>
    <t>ARV61506</t>
  </si>
  <si>
    <t>ARV61508</t>
  </si>
  <si>
    <t>ARV61509</t>
  </si>
  <si>
    <t>ARV61510</t>
  </si>
  <si>
    <t>ARV61511</t>
  </si>
  <si>
    <t>ARV61512</t>
  </si>
  <si>
    <t>ARV61516</t>
  </si>
  <si>
    <t>ARV61517</t>
  </si>
  <si>
    <t>ARV61518</t>
  </si>
  <si>
    <t>ARV61519</t>
  </si>
  <si>
    <t>ARV61520</t>
  </si>
  <si>
    <t>ARV61521</t>
  </si>
  <si>
    <t>ARV61522</t>
  </si>
  <si>
    <t>ARV61523</t>
  </si>
  <si>
    <t>ARV61524</t>
  </si>
  <si>
    <t>ARV61525</t>
  </si>
  <si>
    <t>ARV61526</t>
  </si>
  <si>
    <t>ARV61528</t>
  </si>
  <si>
    <t>ARV61529</t>
  </si>
  <si>
    <t>ARV61530</t>
  </si>
  <si>
    <t>ARV61531</t>
  </si>
  <si>
    <t>ARV61532</t>
  </si>
  <si>
    <t>ARV61533</t>
  </si>
  <si>
    <t>ARV61534</t>
  </si>
  <si>
    <t>ARV61535</t>
  </si>
  <si>
    <t>ARV61536</t>
  </si>
  <si>
    <t>ARV61538</t>
  </si>
  <si>
    <t>ARV61539</t>
  </si>
  <si>
    <t>ARV61540</t>
  </si>
  <si>
    <t>ARV61541</t>
  </si>
  <si>
    <t>ARV61542</t>
  </si>
  <si>
    <t>ARV61543</t>
  </si>
  <si>
    <t>ARV61544</t>
  </si>
  <si>
    <t>ARV61546</t>
  </si>
  <si>
    <t>ARV61547</t>
  </si>
  <si>
    <t>ARV61551</t>
  </si>
  <si>
    <t>ARV61552</t>
  </si>
  <si>
    <t>ARV61553</t>
  </si>
  <si>
    <t>ARV61554</t>
  </si>
  <si>
    <t>ARV61555</t>
  </si>
  <si>
    <t>ARV61556</t>
  </si>
  <si>
    <t>ARV61557</t>
  </si>
  <si>
    <t>ARV61559</t>
  </si>
  <si>
    <t>ARV61560</t>
  </si>
  <si>
    <t>ARV61561</t>
  </si>
  <si>
    <t>ARV61565</t>
  </si>
  <si>
    <t>ARV61573</t>
  </si>
  <si>
    <t>ARV61575</t>
  </si>
  <si>
    <t>ARV61582</t>
  </si>
  <si>
    <t>ARV61584</t>
  </si>
  <si>
    <t>ARV61586</t>
  </si>
  <si>
    <t>ARV61588</t>
  </si>
  <si>
    <t>ARV61590</t>
  </si>
  <si>
    <t>ARV61591</t>
  </si>
  <si>
    <t>ARV61592</t>
  </si>
  <si>
    <t>ARV61593</t>
  </si>
  <si>
    <t>ARV61595</t>
  </si>
  <si>
    <t>ARV61599</t>
  </si>
  <si>
    <t>ARV61600</t>
  </si>
  <si>
    <t>ARV61601</t>
  </si>
  <si>
    <t>ARV61605</t>
  </si>
  <si>
    <t>ARV61606</t>
  </si>
  <si>
    <t>ARV61607</t>
  </si>
  <si>
    <t>ARV61608</t>
  </si>
  <si>
    <t>ARV61609</t>
  </si>
  <si>
    <t>ARV61610</t>
  </si>
  <si>
    <t>ARV61611</t>
  </si>
  <si>
    <t>ARV61612</t>
  </si>
  <si>
    <t>ARV61613</t>
  </si>
  <si>
    <t>ARV61614</t>
  </si>
  <si>
    <t>ARV61615</t>
  </si>
  <si>
    <t>ARV61616</t>
  </si>
  <si>
    <t>ARV61623</t>
  </si>
  <si>
    <t>ARV61624</t>
  </si>
  <si>
    <t>ARV61625</t>
  </si>
  <si>
    <t>ARV61626</t>
  </si>
  <si>
    <t>ARV61627</t>
  </si>
  <si>
    <t>ARV61629</t>
  </si>
  <si>
    <t>ARV61634</t>
  </si>
  <si>
    <t>ARV61635</t>
  </si>
  <si>
    <t>ARV61637</t>
  </si>
  <si>
    <t>ARV61638</t>
  </si>
  <si>
    <t>ARV61641</t>
  </si>
  <si>
    <t>ARV61642</t>
  </si>
  <si>
    <t>ARV61643</t>
  </si>
  <si>
    <t>ARV61646</t>
  </si>
  <si>
    <t>ARV61649</t>
  </si>
  <si>
    <t>ARV61650</t>
  </si>
  <si>
    <t>ARV61651</t>
  </si>
  <si>
    <t>ARV61653</t>
  </si>
  <si>
    <t>ARV61654</t>
  </si>
  <si>
    <t>ARV61655</t>
  </si>
  <si>
    <t>ARV61656</t>
  </si>
  <si>
    <t>ARV61657</t>
  </si>
  <si>
    <t>ARV61658</t>
  </si>
  <si>
    <t>ARV61659</t>
  </si>
  <si>
    <t>ARV61662</t>
  </si>
  <si>
    <t>ARV61663</t>
  </si>
  <si>
    <t>ARV61664</t>
  </si>
  <si>
    <t>ARV61665</t>
  </si>
  <si>
    <t>ARV61666</t>
  </si>
  <si>
    <t>ARV61667</t>
  </si>
  <si>
    <t>ARV61668</t>
  </si>
  <si>
    <t>ARV61672</t>
  </si>
  <si>
    <t>ARV61674</t>
  </si>
  <si>
    <t>ARV61675</t>
  </si>
  <si>
    <t>ARV61676</t>
  </si>
  <si>
    <t>ARV61679</t>
  </si>
  <si>
    <t>ARV61680</t>
  </si>
  <si>
    <t>ARV61681</t>
  </si>
  <si>
    <t>ARV61682</t>
  </si>
  <si>
    <t>ARV61683</t>
  </si>
  <si>
    <t>ARV61684</t>
  </si>
  <si>
    <t>ARV61685</t>
  </si>
  <si>
    <t>ARV61686</t>
  </si>
  <si>
    <t>ARV61687</t>
  </si>
  <si>
    <t>ARV61688</t>
  </si>
  <si>
    <t>ARV61690</t>
  </si>
  <si>
    <t>ARV61691</t>
  </si>
  <si>
    <t>ARV61692</t>
  </si>
  <si>
    <t>ARV61696</t>
  </si>
  <si>
    <t>ARV61697</t>
  </si>
  <si>
    <t>ARV61699</t>
  </si>
  <si>
    <t>ARV61700</t>
  </si>
  <si>
    <t>ARV61704</t>
  </si>
  <si>
    <t>ARV61709</t>
  </si>
  <si>
    <t>ARV61710</t>
  </si>
  <si>
    <t>ARV61711</t>
  </si>
  <si>
    <t>ARV61712</t>
  </si>
  <si>
    <t>ARV61713</t>
  </si>
  <si>
    <t>ARV61714</t>
  </si>
  <si>
    <t>ARV61715</t>
  </si>
  <si>
    <t>ARV61716</t>
  </si>
  <si>
    <t>ARV61717</t>
  </si>
  <si>
    <t>ARV61718</t>
  </si>
  <si>
    <t>ARV61720</t>
  </si>
  <si>
    <t>ARV61732</t>
  </si>
  <si>
    <t>ARV61734</t>
  </si>
  <si>
    <t>ARV61777</t>
  </si>
  <si>
    <t>ARV6801SE</t>
  </si>
  <si>
    <t>ARV6802SE</t>
  </si>
  <si>
    <t>ARV6803SE</t>
  </si>
  <si>
    <t>ARV6804SE</t>
  </si>
  <si>
    <t>ARV6805SE</t>
  </si>
  <si>
    <t>ARV6807SE</t>
  </si>
  <si>
    <t>ARV6826SE</t>
  </si>
  <si>
    <t>ARV6827SE</t>
  </si>
  <si>
    <t>ARV6828SE</t>
  </si>
  <si>
    <t>ARV6846SE</t>
  </si>
  <si>
    <t>ARV6847SE</t>
  </si>
  <si>
    <t>ARV6848SE</t>
  </si>
  <si>
    <t>ARV6852SE</t>
  </si>
  <si>
    <t>ARV6853SE</t>
  </si>
  <si>
    <t>ARV6854SE</t>
  </si>
  <si>
    <t>ARV6855SE</t>
  </si>
  <si>
    <t>ARV6856SE</t>
  </si>
  <si>
    <t>ARV6857SE</t>
  </si>
  <si>
    <t>ARV6859SE</t>
  </si>
  <si>
    <t>ARV6860SE</t>
  </si>
  <si>
    <t>ARV6861SE</t>
  </si>
  <si>
    <t>ARV6862SE</t>
  </si>
  <si>
    <t>ARV69450</t>
  </si>
  <si>
    <t>ARV69464</t>
  </si>
  <si>
    <t>ARV69465</t>
  </si>
  <si>
    <t>ARV69473</t>
  </si>
  <si>
    <t>ARV69573</t>
  </si>
  <si>
    <t>ARV69574</t>
  </si>
  <si>
    <t>ARV69575</t>
  </si>
  <si>
    <t>ARV69579</t>
  </si>
  <si>
    <t>ARV69580</t>
  </si>
  <si>
    <t>ARV69581</t>
  </si>
  <si>
    <t>ARV69582</t>
  </si>
  <si>
    <t>ARV69583</t>
  </si>
  <si>
    <t>ARV69584</t>
  </si>
  <si>
    <t>ARV69586</t>
  </si>
  <si>
    <t>ARV69587</t>
  </si>
  <si>
    <t>ARV69588</t>
  </si>
  <si>
    <t>ARV69589</t>
  </si>
  <si>
    <t>ARV69590</t>
  </si>
  <si>
    <t>ARV69591</t>
  </si>
  <si>
    <t>ARV69592</t>
  </si>
  <si>
    <t>ARV69593</t>
  </si>
  <si>
    <t>ARV69594</t>
  </si>
  <si>
    <t>ARV69595</t>
  </si>
  <si>
    <t>ARV69600</t>
  </si>
  <si>
    <t>ARV69604</t>
  </si>
  <si>
    <t>ARV69606</t>
  </si>
  <si>
    <t>ARV69632</t>
  </si>
  <si>
    <t>ARV69633</t>
  </si>
  <si>
    <t>ARV69675</t>
  </si>
  <si>
    <t>ARV69676</t>
  </si>
  <si>
    <t>ARV69713</t>
  </si>
  <si>
    <t>ARV69723</t>
  </si>
  <si>
    <t>ARV69724</t>
  </si>
  <si>
    <t>ARV69726</t>
  </si>
  <si>
    <t>ARV69749</t>
  </si>
  <si>
    <t>ARV69755</t>
  </si>
  <si>
    <t>ARV69756</t>
  </si>
  <si>
    <t>ARV69782</t>
  </si>
  <si>
    <t>ARV69813</t>
  </si>
  <si>
    <t>ARV69845</t>
  </si>
  <si>
    <t>ARV69863</t>
  </si>
  <si>
    <t>ARV69877</t>
  </si>
  <si>
    <t>ARV69898</t>
  </si>
  <si>
    <t>ARV69900</t>
  </si>
  <si>
    <t>ARV69907</t>
  </si>
  <si>
    <t>ARV69909</t>
  </si>
  <si>
    <t>ARV69924</t>
  </si>
  <si>
    <t>ARV69945</t>
  </si>
  <si>
    <t>ARV69946</t>
  </si>
  <si>
    <t>ARV69962</t>
  </si>
  <si>
    <t>ARV70002</t>
  </si>
  <si>
    <t>ARV70003</t>
  </si>
  <si>
    <t>ARV70004</t>
  </si>
  <si>
    <t>ARV70005</t>
  </si>
  <si>
    <t>ARV70006</t>
  </si>
  <si>
    <t>ARV70007</t>
  </si>
  <si>
    <t>ARV70009</t>
  </si>
  <si>
    <t>ARV70010</t>
  </si>
  <si>
    <t>ARV70011</t>
  </si>
  <si>
    <t>ARV70012</t>
  </si>
  <si>
    <t>ARV70014</t>
  </si>
  <si>
    <t>ARV70015</t>
  </si>
  <si>
    <t>ARV70019</t>
  </si>
  <si>
    <t>ARV70027</t>
  </si>
  <si>
    <t>ARV70031</t>
  </si>
  <si>
    <t>ARV70034</t>
  </si>
  <si>
    <t>ARV70036</t>
  </si>
  <si>
    <t>ARV70038</t>
  </si>
  <si>
    <t>ARV70040</t>
  </si>
  <si>
    <t>ARV70041</t>
  </si>
  <si>
    <t>ARV70045</t>
  </si>
  <si>
    <t>ARV70052</t>
  </si>
  <si>
    <t>ARV70053</t>
  </si>
  <si>
    <t>ARV70055</t>
  </si>
  <si>
    <t>ARV70056</t>
  </si>
  <si>
    <t>ARV70057</t>
  </si>
  <si>
    <t>ARV70060</t>
  </si>
  <si>
    <t>ARV70061</t>
  </si>
  <si>
    <t>ARV70063</t>
  </si>
  <si>
    <t>ARV70064</t>
  </si>
  <si>
    <t>ARV70065</t>
  </si>
  <si>
    <t>ARV70073</t>
  </si>
  <si>
    <t>ARV70074</t>
  </si>
  <si>
    <t>ARV70077</t>
  </si>
  <si>
    <t>ARV7008602J</t>
  </si>
  <si>
    <t>ARV70087</t>
  </si>
  <si>
    <t>ARV70089</t>
  </si>
  <si>
    <t>ARV70095</t>
  </si>
  <si>
    <t>ARV7009602J</t>
  </si>
  <si>
    <t>ARV7010502J</t>
  </si>
  <si>
    <t>ARV7011802J</t>
  </si>
  <si>
    <t>ARV70159</t>
  </si>
  <si>
    <t>ARV70160</t>
  </si>
  <si>
    <t>ARV70161</t>
  </si>
  <si>
    <t>ARV70162</t>
  </si>
  <si>
    <t>ARV70163</t>
  </si>
  <si>
    <t>ARV70164</t>
  </si>
  <si>
    <t>ARV70165</t>
  </si>
  <si>
    <t>ARV70166</t>
  </si>
  <si>
    <t>ARV70167</t>
  </si>
  <si>
    <t>ARV70169</t>
  </si>
  <si>
    <t>ARV70171</t>
  </si>
  <si>
    <t>ARV70173</t>
  </si>
  <si>
    <t>ARV70176</t>
  </si>
  <si>
    <t>ARV77403</t>
  </si>
  <si>
    <t>ARV77412</t>
  </si>
  <si>
    <t>ARV77524</t>
  </si>
  <si>
    <t>ARV77638</t>
  </si>
  <si>
    <t>ARV77678</t>
  </si>
  <si>
    <t>ARV77714</t>
  </si>
  <si>
    <t>ARV77717</t>
  </si>
  <si>
    <t>ARV77772</t>
  </si>
  <si>
    <t>ARV77778</t>
  </si>
  <si>
    <t>ARV77807</t>
  </si>
  <si>
    <t>ARV77808</t>
  </si>
  <si>
    <t>ARV77815</t>
  </si>
  <si>
    <t>ARV77817</t>
  </si>
  <si>
    <t>ARV77905</t>
  </si>
  <si>
    <t>ARV77948</t>
  </si>
  <si>
    <t>ARV77949</t>
  </si>
  <si>
    <t>ARV77950</t>
  </si>
  <si>
    <t>ARV77952</t>
  </si>
  <si>
    <t>ARV77967</t>
  </si>
  <si>
    <t>ARV77968</t>
  </si>
  <si>
    <t>ARV77975</t>
  </si>
  <si>
    <t>ARV77976</t>
  </si>
  <si>
    <t>ARV7797802J</t>
  </si>
  <si>
    <t>ARV77979</t>
  </si>
  <si>
    <t>ARV7798002J</t>
  </si>
  <si>
    <t>ARV7798102J</t>
  </si>
  <si>
    <t>ARV7798302J</t>
  </si>
  <si>
    <t>ARV81039</t>
  </si>
  <si>
    <t>ARV81076</t>
  </si>
  <si>
    <t>ARV81082</t>
  </si>
  <si>
    <t>ARV81091</t>
  </si>
  <si>
    <t>ARV81096</t>
  </si>
  <si>
    <t>ARV81097</t>
  </si>
  <si>
    <t>ARV81108</t>
  </si>
  <si>
    <t>ARV81113</t>
  </si>
  <si>
    <t>ARV81147</t>
  </si>
  <si>
    <t>ARV81164</t>
  </si>
  <si>
    <t>ARV81174</t>
  </si>
  <si>
    <t>ARV81242</t>
  </si>
  <si>
    <t>ARV81270</t>
  </si>
  <si>
    <t>ARV81285</t>
  </si>
  <si>
    <t>ARV81318</t>
  </si>
  <si>
    <t>ARV81338</t>
  </si>
  <si>
    <t>ARV81340</t>
  </si>
  <si>
    <t>ARV81394</t>
  </si>
  <si>
    <t>ARV81406</t>
  </si>
  <si>
    <t>ARV81446</t>
  </si>
  <si>
    <t>ARV81459</t>
  </si>
  <si>
    <t>ARV81460</t>
  </si>
  <si>
    <t>ARV81461</t>
  </si>
  <si>
    <t>ARV81464</t>
  </si>
  <si>
    <t>ARV81469</t>
  </si>
  <si>
    <t>ARV81478</t>
  </si>
  <si>
    <t>ARV81481</t>
  </si>
  <si>
    <t>ARV81482</t>
  </si>
  <si>
    <t>ARV81484</t>
  </si>
  <si>
    <t>ARV81490</t>
  </si>
  <si>
    <t>ARV81491</t>
  </si>
  <si>
    <t>ARV81492</t>
  </si>
  <si>
    <t>ARV81494</t>
  </si>
  <si>
    <t>ARV81495</t>
  </si>
  <si>
    <t>ARV81496</t>
  </si>
  <si>
    <t>ARV81501</t>
  </si>
  <si>
    <t>ARV81507</t>
  </si>
  <si>
    <t>ARV81508</t>
  </si>
  <si>
    <t>ARV81510</t>
  </si>
  <si>
    <t>ARV81514</t>
  </si>
  <si>
    <t>ARV81516</t>
  </si>
  <si>
    <t>ARV81517</t>
  </si>
  <si>
    <t>ARV81529</t>
  </si>
  <si>
    <t>ARV81530</t>
  </si>
  <si>
    <t>ARV81539</t>
  </si>
  <si>
    <t>ARV81540</t>
  </si>
  <si>
    <t>ARV81541</t>
  </si>
  <si>
    <t>ARV81548</t>
  </si>
  <si>
    <t>ARV81549</t>
  </si>
  <si>
    <t>ARV81553</t>
  </si>
  <si>
    <t>ARV81558</t>
  </si>
  <si>
    <t>ARV81559</t>
  </si>
  <si>
    <t>ARV81560</t>
  </si>
  <si>
    <t>ARV81581</t>
  </si>
  <si>
    <t>ARV81582</t>
  </si>
  <si>
    <t>ARV81583</t>
  </si>
  <si>
    <t>ARV81667</t>
  </si>
  <si>
    <t>ARV81668</t>
  </si>
  <si>
    <t>ARV81675</t>
  </si>
  <si>
    <t>ARV81676</t>
  </si>
  <si>
    <t>ARV81691</t>
  </si>
  <si>
    <t>ARV81694</t>
  </si>
  <si>
    <t>ARV81710</t>
  </si>
  <si>
    <t>ARV81713</t>
  </si>
  <si>
    <t>ARV81714</t>
  </si>
  <si>
    <t>ARV81726</t>
  </si>
  <si>
    <t>ARV81727</t>
  </si>
  <si>
    <t>ARV81730</t>
  </si>
  <si>
    <t>ARV81744</t>
  </si>
  <si>
    <t>ARV81750</t>
  </si>
  <si>
    <t>ARV81789</t>
  </si>
  <si>
    <t>ARV81790</t>
  </si>
  <si>
    <t>ARV81793</t>
  </si>
  <si>
    <t>ARV81794</t>
  </si>
  <si>
    <t>ARV81795</t>
  </si>
  <si>
    <t>ARV81821</t>
  </si>
  <si>
    <t>ARV81823</t>
  </si>
  <si>
    <t>ARV81826</t>
  </si>
  <si>
    <t>ARV81828</t>
  </si>
  <si>
    <t>ARV81833</t>
  </si>
  <si>
    <t>ARV81834</t>
  </si>
  <si>
    <t>ARV81836</t>
  </si>
  <si>
    <t>ARV81837</t>
  </si>
  <si>
    <t>ARV81869</t>
  </si>
  <si>
    <t>ARV81870</t>
  </si>
  <si>
    <t>ARV81871</t>
  </si>
  <si>
    <t>ARV81872</t>
  </si>
  <si>
    <t>ARV81873</t>
  </si>
  <si>
    <t>ARV81878</t>
  </si>
  <si>
    <t>ARV81882</t>
  </si>
  <si>
    <t>ARV81884</t>
  </si>
  <si>
    <t>ARV81890</t>
  </si>
  <si>
    <t>ARV81891</t>
  </si>
  <si>
    <t>ARV81892</t>
  </si>
  <si>
    <t>ARV81893</t>
  </si>
  <si>
    <t>ARV81894</t>
  </si>
  <si>
    <t>ARV81896</t>
  </si>
  <si>
    <t>ARV81902</t>
  </si>
  <si>
    <t>ARV81904</t>
  </si>
  <si>
    <t>ARV81905</t>
  </si>
  <si>
    <t>ARV81906</t>
  </si>
  <si>
    <t>ARV81908</t>
  </si>
  <si>
    <t>ARV81909</t>
  </si>
  <si>
    <t>ARV81911</t>
  </si>
  <si>
    <t>ARV81912</t>
  </si>
  <si>
    <t>ARV81913</t>
  </si>
  <si>
    <t>ARV81914</t>
  </si>
  <si>
    <t>ARV81916</t>
  </si>
  <si>
    <t>ARV81917</t>
  </si>
  <si>
    <t>ARV81918</t>
  </si>
  <si>
    <t>ARV81919</t>
  </si>
  <si>
    <t>ARV81920</t>
  </si>
  <si>
    <t>ARV81921</t>
  </si>
  <si>
    <t>ARV81922</t>
  </si>
  <si>
    <t>ARV81923</t>
  </si>
  <si>
    <t>ARV81924</t>
  </si>
  <si>
    <t>ARV81925</t>
  </si>
  <si>
    <t>ARV81926</t>
  </si>
  <si>
    <t>ARV81927</t>
  </si>
  <si>
    <t>ARV81928</t>
  </si>
  <si>
    <t>ARV81929</t>
  </si>
  <si>
    <t>ARV81930</t>
  </si>
  <si>
    <t>ARV81931</t>
  </si>
  <si>
    <t>ARV81932</t>
  </si>
  <si>
    <t>ARV81933</t>
  </si>
  <si>
    <t>ARV81934</t>
  </si>
  <si>
    <t>ARV81935</t>
  </si>
  <si>
    <t>ARV81936</t>
  </si>
  <si>
    <t>ARV81937</t>
  </si>
  <si>
    <t>ARV82001</t>
  </si>
  <si>
    <t>ARV82002</t>
  </si>
  <si>
    <t>ARV82005</t>
  </si>
  <si>
    <t>ARV82031</t>
  </si>
  <si>
    <t>ARV82032</t>
  </si>
  <si>
    <t>ARV82090</t>
  </si>
  <si>
    <t>ARV82110</t>
  </si>
  <si>
    <t>ARV82125</t>
  </si>
  <si>
    <t>ARV82126</t>
  </si>
  <si>
    <t>ARV82130</t>
  </si>
  <si>
    <t>ARV82131</t>
  </si>
  <si>
    <t>ARV82156</t>
  </si>
  <si>
    <t>ARVG35066</t>
  </si>
  <si>
    <t>ARVG35098</t>
  </si>
  <si>
    <t>ARVG44451</t>
  </si>
  <si>
    <t>ARVG44459</t>
  </si>
  <si>
    <t>ARVG44477</t>
  </si>
  <si>
    <t>ARVG44497</t>
  </si>
  <si>
    <t>ARVG44743</t>
  </si>
  <si>
    <t>ARVG44747</t>
  </si>
  <si>
    <t>ARVG44748</t>
  </si>
  <si>
    <t>ARVG44752</t>
  </si>
  <si>
    <t>ARVG44763</t>
  </si>
  <si>
    <t>ARVG44774</t>
  </si>
  <si>
    <t>ARVG44776</t>
  </si>
  <si>
    <t>ARVG44856</t>
  </si>
  <si>
    <t>ARVG44902</t>
  </si>
  <si>
    <t>ARVG44903</t>
  </si>
  <si>
    <t>ARVG44926</t>
  </si>
  <si>
    <t>ARVG44934</t>
  </si>
  <si>
    <t>ARVG44938</t>
  </si>
  <si>
    <t>ARVG44939</t>
  </si>
  <si>
    <t>ARVG44940</t>
  </si>
  <si>
    <t>ARVG44944</t>
  </si>
  <si>
    <t>ARVG44982</t>
  </si>
  <si>
    <t>ARVG44990</t>
  </si>
  <si>
    <t>ARVG44995</t>
  </si>
  <si>
    <t>ARVG44999</t>
  </si>
  <si>
    <t>ARVG51006</t>
  </si>
  <si>
    <t>ARVG51022</t>
  </si>
  <si>
    <t>ARVG51039</t>
  </si>
  <si>
    <t>ARVG51047</t>
  </si>
  <si>
    <t>ARVG51077</t>
  </si>
  <si>
    <t>ARVG51078</t>
  </si>
  <si>
    <t>ARVG51087</t>
  </si>
  <si>
    <t>ARVG51097</t>
  </si>
  <si>
    <t>ARVG51100102J</t>
  </si>
  <si>
    <t>ARVG51100202J</t>
  </si>
  <si>
    <t>ARVG51100402J</t>
  </si>
  <si>
    <t>ARVG51103002J</t>
  </si>
  <si>
    <t>ARVG51104302J</t>
  </si>
  <si>
    <t>ARVG51104402J</t>
  </si>
  <si>
    <t>ARVG51106102J</t>
  </si>
  <si>
    <t>ARVG51106202J</t>
  </si>
  <si>
    <t>ARVG51170</t>
  </si>
  <si>
    <t>ARVG51180</t>
  </si>
  <si>
    <t>ARVG51188</t>
  </si>
  <si>
    <t>ARVG51189</t>
  </si>
  <si>
    <t>ARVG51191</t>
  </si>
  <si>
    <t>ARVG51204</t>
  </si>
  <si>
    <t>ARVG51230</t>
  </si>
  <si>
    <t>ARVG51249</t>
  </si>
  <si>
    <t>ARVG51252</t>
  </si>
  <si>
    <t>ARVG51254</t>
  </si>
  <si>
    <t>ARVG51255</t>
  </si>
  <si>
    <t>ARVG51256</t>
  </si>
  <si>
    <t>ARVG51264</t>
  </si>
  <si>
    <t>ARVG51267</t>
  </si>
  <si>
    <t>ARVG51268</t>
  </si>
  <si>
    <t>ARVG51279</t>
  </si>
  <si>
    <t>ARVG51286</t>
  </si>
  <si>
    <t>ARVG51294</t>
  </si>
  <si>
    <t>ARVG51295</t>
  </si>
  <si>
    <t>ARVG51424</t>
  </si>
  <si>
    <t>ARVG51477</t>
  </si>
  <si>
    <t>ARVG51700</t>
  </si>
  <si>
    <t>ARVG51703</t>
  </si>
  <si>
    <t>ARVG51704</t>
  </si>
  <si>
    <t>ARVG51705</t>
  </si>
  <si>
    <t>ARVG51706</t>
  </si>
  <si>
    <t>ARVG51712</t>
  </si>
  <si>
    <t>ARVG51713</t>
  </si>
  <si>
    <t>ARVG51714</t>
  </si>
  <si>
    <t>ARVG51715</t>
  </si>
  <si>
    <t>ARVG51716</t>
  </si>
  <si>
    <t>ARVG51718</t>
  </si>
  <si>
    <t>ARVG51719</t>
  </si>
  <si>
    <t>ARVG51720</t>
  </si>
  <si>
    <t>ARVG51721</t>
  </si>
  <si>
    <t>ARVG51722</t>
  </si>
  <si>
    <t>ARVG51723</t>
  </si>
  <si>
    <t>ARVG51724</t>
  </si>
  <si>
    <t>ARVG51725</t>
  </si>
  <si>
    <t>ARVG51727</t>
  </si>
  <si>
    <t>ARVG51728</t>
  </si>
  <si>
    <t>ARVG51729</t>
  </si>
  <si>
    <t>ARVG51730</t>
  </si>
  <si>
    <t>ARVG51731</t>
  </si>
  <si>
    <t>ARVG51733</t>
  </si>
  <si>
    <t>ARVG51735</t>
  </si>
  <si>
    <t>ARVG51736</t>
  </si>
  <si>
    <t>ARVG51737</t>
  </si>
  <si>
    <t>ARVG51738</t>
  </si>
  <si>
    <t>ARVG51739</t>
  </si>
  <si>
    <t>ARVG51740</t>
  </si>
  <si>
    <t>ARVG51742</t>
  </si>
  <si>
    <t>ARVG51743</t>
  </si>
  <si>
    <t>ARVG51744</t>
  </si>
  <si>
    <t>ARVG51746</t>
  </si>
  <si>
    <t>ARVG51747</t>
  </si>
  <si>
    <t>ARVG51756</t>
  </si>
  <si>
    <t>ARVG51757</t>
  </si>
  <si>
    <t>ARVG51758</t>
  </si>
  <si>
    <t>ARVG51759</t>
  </si>
  <si>
    <t>ARVG51760</t>
  </si>
  <si>
    <t>ARVG51761</t>
  </si>
  <si>
    <t>ARVG51765</t>
  </si>
  <si>
    <t>ARVG51766</t>
  </si>
  <si>
    <t>ARVG51768</t>
  </si>
  <si>
    <t>ARVG51770</t>
  </si>
  <si>
    <t>ARVG51783</t>
  </si>
  <si>
    <t>ARVG51794</t>
  </si>
  <si>
    <t>ARVG51796</t>
  </si>
  <si>
    <t>ARVG51798</t>
  </si>
  <si>
    <t>ARVG51799</t>
  </si>
  <si>
    <t>ARVG51800</t>
  </si>
  <si>
    <t>ARVG51801</t>
  </si>
  <si>
    <t>ARVG51802</t>
  </si>
  <si>
    <t>ARVG51803</t>
  </si>
  <si>
    <t>ARVG51804</t>
  </si>
  <si>
    <t>ARVG51805</t>
  </si>
  <si>
    <t>ARVG51807</t>
  </si>
  <si>
    <t>ARVG51810</t>
  </si>
  <si>
    <t>ARVG51811</t>
  </si>
  <si>
    <t>ARVG51813</t>
  </si>
  <si>
    <t>ARVG51814</t>
  </si>
  <si>
    <t>ARVG51815</t>
  </si>
  <si>
    <t>ARVG51836</t>
  </si>
  <si>
    <t>ARVG51837</t>
  </si>
  <si>
    <t>ARVG51838</t>
  </si>
  <si>
    <t>ARVG51839</t>
  </si>
  <si>
    <t>ARVG51841</t>
  </si>
  <si>
    <t>ARVG51842</t>
  </si>
  <si>
    <t>ARVG51848</t>
  </si>
  <si>
    <t>ARVG51849</t>
  </si>
  <si>
    <t>ARVG51850</t>
  </si>
  <si>
    <t>ARVG51853</t>
  </si>
  <si>
    <t>ARVG51854</t>
  </si>
  <si>
    <t>ARVG51855</t>
  </si>
  <si>
    <t>ARVG51856</t>
  </si>
  <si>
    <t>ARVG51858</t>
  </si>
  <si>
    <t>ARVG51859</t>
  </si>
  <si>
    <t>ARVG51860</t>
  </si>
  <si>
    <t>ARVG51861</t>
  </si>
  <si>
    <t>ARVG51863</t>
  </si>
  <si>
    <t>ARVG51864</t>
  </si>
  <si>
    <t>ARVG51865</t>
  </si>
  <si>
    <t>ARVG51868</t>
  </si>
  <si>
    <t>ARVG51869</t>
  </si>
  <si>
    <t>ARVG51870</t>
  </si>
  <si>
    <t>ARVG51874</t>
  </si>
  <si>
    <t>ARVG51877</t>
  </si>
  <si>
    <t>ARVG51878</t>
  </si>
  <si>
    <t>ARVG51879</t>
  </si>
  <si>
    <t>ARVG51880</t>
  </si>
  <si>
    <t>ARVG51881</t>
  </si>
  <si>
    <t>ARVG51882</t>
  </si>
  <si>
    <t>ARVG51883</t>
  </si>
  <si>
    <t>ARVG51884</t>
  </si>
  <si>
    <t>ARVG51887</t>
  </si>
  <si>
    <t>ARVG51889</t>
  </si>
  <si>
    <t>ARVG51890</t>
  </si>
  <si>
    <t>ARVG51891</t>
  </si>
  <si>
    <t>ARVG51892</t>
  </si>
  <si>
    <t>ARVG51894</t>
  </si>
  <si>
    <t>ARVG51895</t>
  </si>
  <si>
    <t>ARVG51896</t>
  </si>
  <si>
    <t>ARVG51897</t>
  </si>
  <si>
    <t>ARVG51898</t>
  </si>
  <si>
    <t>ARVG51901</t>
  </si>
  <si>
    <t>ARVG51905</t>
  </si>
  <si>
    <t>ARVG51908</t>
  </si>
  <si>
    <t>ARVG51909</t>
  </si>
  <si>
    <t>ARVG51914</t>
  </si>
  <si>
    <t>ARVG51915</t>
  </si>
  <si>
    <t>ARVG51916</t>
  </si>
  <si>
    <t>ARVG51917</t>
  </si>
  <si>
    <t>ARVG51918</t>
  </si>
  <si>
    <t>ARVG51919</t>
  </si>
  <si>
    <t>ARVG51925</t>
  </si>
  <si>
    <t>ARVG51926</t>
  </si>
  <si>
    <t>ARVG51927</t>
  </si>
  <si>
    <t>ARVG51928</t>
  </si>
  <si>
    <t>ARVG51933</t>
  </si>
  <si>
    <t>ARVG51934</t>
  </si>
  <si>
    <t>ARVG51935</t>
  </si>
  <si>
    <t>ARVG51936</t>
  </si>
  <si>
    <t>ARVG51937</t>
  </si>
  <si>
    <t>ARVG51946</t>
  </si>
  <si>
    <t>ARVG51947</t>
  </si>
  <si>
    <t>ARVG51948</t>
  </si>
  <si>
    <t>ARVG51949</t>
  </si>
  <si>
    <t>ARVG51953</t>
  </si>
  <si>
    <t>ARVG51954</t>
  </si>
  <si>
    <t>ARVG51955</t>
  </si>
  <si>
    <t>ARVG51966</t>
  </si>
  <si>
    <t>ARVG51968</t>
  </si>
  <si>
    <t>ARVG5196902J</t>
  </si>
  <si>
    <t>ARVG51971</t>
  </si>
  <si>
    <t>ARVG5197202J</t>
  </si>
  <si>
    <t>ARVG5197502J</t>
  </si>
  <si>
    <t>ARVG5198002J</t>
  </si>
  <si>
    <t>ARVG5198302J</t>
  </si>
  <si>
    <t>ARVG51990</t>
  </si>
  <si>
    <t>ARVG51993</t>
  </si>
  <si>
    <t>ARVG52000</t>
  </si>
  <si>
    <t>ARVG52001</t>
  </si>
  <si>
    <t>ARVG52002</t>
  </si>
  <si>
    <t>ARVG52003</t>
  </si>
  <si>
    <t>ARVG52004</t>
  </si>
  <si>
    <t>ARVG52005</t>
  </si>
  <si>
    <t>ARVG52006</t>
  </si>
  <si>
    <t>ARVG52007</t>
  </si>
  <si>
    <t>ARVG52008</t>
  </si>
  <si>
    <t>ARVG52009</t>
  </si>
  <si>
    <t>ARVG52011</t>
  </si>
  <si>
    <t>ARVG52013</t>
  </si>
  <si>
    <t>ARVG52014</t>
  </si>
  <si>
    <t>ARVG52021</t>
  </si>
  <si>
    <t>ARVG52022</t>
  </si>
  <si>
    <t>ARVG52025</t>
  </si>
  <si>
    <t>ARVG52026</t>
  </si>
  <si>
    <t>ARVG52027</t>
  </si>
  <si>
    <t>ARVG52028</t>
  </si>
  <si>
    <t>ARVG52029</t>
  </si>
  <si>
    <t>ARVG52030</t>
  </si>
  <si>
    <t>ARVG52031</t>
  </si>
  <si>
    <t>ARVG52032</t>
  </si>
  <si>
    <t>ARVG52033</t>
  </si>
  <si>
    <t>ARVG52038</t>
  </si>
  <si>
    <t>ARVG52039</t>
  </si>
  <si>
    <t>ARVG52040</t>
  </si>
  <si>
    <t>ARVG52041</t>
  </si>
  <si>
    <t>ARVG52042</t>
  </si>
  <si>
    <t>ARVG52043</t>
  </si>
  <si>
    <t>ARVG52044</t>
  </si>
  <si>
    <t>ARVG52045</t>
  </si>
  <si>
    <t>ARVG52046</t>
  </si>
  <si>
    <t>ARVG52047</t>
  </si>
  <si>
    <t>ARVG52048</t>
  </si>
  <si>
    <t>ARVG52052</t>
  </si>
  <si>
    <t>ARVG52053</t>
  </si>
  <si>
    <t>ARVG52055</t>
  </si>
  <si>
    <t>ARVG52056</t>
  </si>
  <si>
    <t>ARVG52065</t>
  </si>
  <si>
    <t>ARVG52075</t>
  </si>
  <si>
    <t>ARVG52076</t>
  </si>
  <si>
    <t>ARVG52079</t>
  </si>
  <si>
    <t>ARVG52080</t>
  </si>
  <si>
    <t>ARVG52081</t>
  </si>
  <si>
    <t>ARVG52082</t>
  </si>
  <si>
    <t>ARVG52094</t>
  </si>
  <si>
    <t>ARVG52095</t>
  </si>
  <si>
    <t>ARVG52103</t>
  </si>
  <si>
    <t>ARVG52104</t>
  </si>
  <si>
    <t>ARVG52105</t>
  </si>
  <si>
    <t>ARVG52106</t>
  </si>
  <si>
    <t>ARVG52107</t>
  </si>
  <si>
    <t>ARVG52108</t>
  </si>
  <si>
    <t>ARVG52110</t>
  </si>
  <si>
    <t>ARVG52111</t>
  </si>
  <si>
    <t>ARVG52112</t>
  </si>
  <si>
    <t>ARVG52113</t>
  </si>
  <si>
    <t>ARVG52117</t>
  </si>
  <si>
    <t>ARVG52118</t>
  </si>
  <si>
    <t>ARVG52121</t>
  </si>
  <si>
    <t>ARVG52122</t>
  </si>
  <si>
    <t>ARVG52125</t>
  </si>
  <si>
    <t>ARVG52127</t>
  </si>
  <si>
    <t>ARVG52128</t>
  </si>
  <si>
    <t>ARVG52131</t>
  </si>
  <si>
    <t>ARVG52136</t>
  </si>
  <si>
    <t>ARVG52137</t>
  </si>
  <si>
    <t>ARVG52138</t>
  </si>
  <si>
    <t>ARVG52139</t>
  </si>
  <si>
    <t>ARVG52142</t>
  </si>
  <si>
    <t>ARVG52143</t>
  </si>
  <si>
    <t>ARVG52144</t>
  </si>
  <si>
    <t>ARVG52145</t>
  </si>
  <si>
    <t>ARVG52148</t>
  </si>
  <si>
    <t>ARVG52149</t>
  </si>
  <si>
    <t>ARVG52150</t>
  </si>
  <si>
    <t>ARVG52151</t>
  </si>
  <si>
    <t>ARVG52152</t>
  </si>
  <si>
    <t>ARVG52153</t>
  </si>
  <si>
    <t>ARVG52154</t>
  </si>
  <si>
    <t>ARVG52155</t>
  </si>
  <si>
    <t>ARVG52164</t>
  </si>
  <si>
    <t>ARVG52165</t>
  </si>
  <si>
    <t>ARVG52166</t>
  </si>
  <si>
    <t>ARVG52167</t>
  </si>
  <si>
    <t>ARVG52168</t>
  </si>
  <si>
    <t>ARVG52169</t>
  </si>
  <si>
    <t>ARVG52170</t>
  </si>
  <si>
    <t>ARVG52171</t>
  </si>
  <si>
    <t>ARVG52172</t>
  </si>
  <si>
    <t>ARVG52173</t>
  </si>
  <si>
    <t>ARVG52174</t>
  </si>
  <si>
    <t>ARVG52184</t>
  </si>
  <si>
    <t>ARVG52185</t>
  </si>
  <si>
    <t>ARVG52187</t>
  </si>
  <si>
    <t>ARVG52188</t>
  </si>
  <si>
    <t>ARVG52193</t>
  </si>
  <si>
    <t>ARVG52194</t>
  </si>
  <si>
    <t>ARVG52201</t>
  </si>
  <si>
    <t>ARVG52202</t>
  </si>
  <si>
    <t>ARVG52203</t>
  </si>
  <si>
    <t>ARVG52204</t>
  </si>
  <si>
    <t>ARVG52205</t>
  </si>
  <si>
    <t>ARVG52206</t>
  </si>
  <si>
    <t>ARVG52209</t>
  </si>
  <si>
    <t>ARVG52210</t>
  </si>
  <si>
    <t>ARVG52211</t>
  </si>
  <si>
    <t>ARVG52213</t>
  </si>
  <si>
    <t>ARVG52214</t>
  </si>
  <si>
    <t>ARVG52215</t>
  </si>
  <si>
    <t>ARVG52216</t>
  </si>
  <si>
    <t>ARVG52217</t>
  </si>
  <si>
    <t>ARVG52218</t>
  </si>
  <si>
    <t>ARVG52220</t>
  </si>
  <si>
    <t>ARVG52221</t>
  </si>
  <si>
    <t>ARVG52222</t>
  </si>
  <si>
    <t>ARVG52223</t>
  </si>
  <si>
    <t>ARVG52224</t>
  </si>
  <si>
    <t>ARVG52225</t>
  </si>
  <si>
    <t>ARVG52226</t>
  </si>
  <si>
    <t>ARVG52244</t>
  </si>
  <si>
    <t>ARVG52245</t>
  </si>
  <si>
    <t>ARVG52246</t>
  </si>
  <si>
    <t>ARVG52249</t>
  </si>
  <si>
    <t>ARVG52250</t>
  </si>
  <si>
    <t>ARVG52253</t>
  </si>
  <si>
    <t>ARVG52254</t>
  </si>
  <si>
    <t>ARVG52255</t>
  </si>
  <si>
    <t>ARVG52256</t>
  </si>
  <si>
    <t>ARVG52260</t>
  </si>
  <si>
    <t>ARVG52261</t>
  </si>
  <si>
    <t>ARVG52262</t>
  </si>
  <si>
    <t>ARVG52263</t>
  </si>
  <si>
    <t>ARVG52274</t>
  </si>
  <si>
    <t>ARVG52275</t>
  </si>
  <si>
    <t>ARVG52276</t>
  </si>
  <si>
    <t>ARVG52280</t>
  </si>
  <si>
    <t>ARVG52281</t>
  </si>
  <si>
    <t>ARVG52282</t>
  </si>
  <si>
    <t>ARVG52283</t>
  </si>
  <si>
    <t>ARVG52293</t>
  </si>
  <si>
    <t>ARVG52294</t>
  </si>
  <si>
    <t>ARVG52297</t>
  </si>
  <si>
    <t>ARVG52298</t>
  </si>
  <si>
    <t>ARVG52299</t>
  </si>
  <si>
    <t>ARVG52300</t>
  </si>
  <si>
    <t>ARVG52301</t>
  </si>
  <si>
    <t>ARVG5231102J</t>
  </si>
  <si>
    <t>ARVG52312</t>
  </si>
  <si>
    <t>ARVG52313</t>
  </si>
  <si>
    <t>ARVG52316</t>
  </si>
  <si>
    <t>ARVG52333</t>
  </si>
  <si>
    <t>ARVG52334</t>
  </si>
  <si>
    <t>ARVG52339</t>
  </si>
  <si>
    <t>ARVG52340</t>
  </si>
  <si>
    <t>ARVG52341</t>
  </si>
  <si>
    <t>ARVG52342</t>
  </si>
  <si>
    <t>ARVG52344</t>
  </si>
  <si>
    <t>ARVG52345</t>
  </si>
  <si>
    <t>ARVG52346</t>
  </si>
  <si>
    <t>ARVG52347</t>
  </si>
  <si>
    <t>ARVG52348</t>
  </si>
  <si>
    <t>ARVG52349</t>
  </si>
  <si>
    <t>ARVG52351</t>
  </si>
  <si>
    <t>ARVG52352</t>
  </si>
  <si>
    <t>ARVG52353</t>
  </si>
  <si>
    <t>ARVG52354</t>
  </si>
  <si>
    <t>ARVG52355</t>
  </si>
  <si>
    <t>ARVG52356</t>
  </si>
  <si>
    <t>ARVG52360</t>
  </si>
  <si>
    <t>ARVG52361</t>
  </si>
  <si>
    <t>ARVG5236202J</t>
  </si>
  <si>
    <t>ARVG5236302J</t>
  </si>
  <si>
    <t>ARVG5236902J</t>
  </si>
  <si>
    <t>ARVG5237002J</t>
  </si>
  <si>
    <t>ARVG5238002J</t>
  </si>
  <si>
    <t>ARVG5238102J</t>
  </si>
  <si>
    <t>ARVG5238202J</t>
  </si>
  <si>
    <t>ARVG5238302J</t>
  </si>
  <si>
    <t>ARVG52388</t>
  </si>
  <si>
    <t>ARVG5239502J</t>
  </si>
  <si>
    <t>ARVG5239602J</t>
  </si>
  <si>
    <t>ARVG5239802J</t>
  </si>
  <si>
    <t>ARVG5239902J</t>
  </si>
  <si>
    <t>ARVG52406</t>
  </si>
  <si>
    <t>ARVG5242002J</t>
  </si>
  <si>
    <t>ARVG5242102J</t>
  </si>
  <si>
    <t>ARVG5242502J</t>
  </si>
  <si>
    <t>ARVG5242602J</t>
  </si>
  <si>
    <t>ARVG52432</t>
  </si>
  <si>
    <t>ARVG52433</t>
  </si>
  <si>
    <t>ARVG5244902J</t>
  </si>
  <si>
    <t>ARVG5245002J</t>
  </si>
  <si>
    <t>ARVG52453</t>
  </si>
  <si>
    <t>ARVG52454</t>
  </si>
  <si>
    <t>ARVG5245902J</t>
  </si>
  <si>
    <t>ARVG5246002J</t>
  </si>
  <si>
    <t>ARVG5249102J</t>
  </si>
  <si>
    <t>ARVG5249202J</t>
  </si>
  <si>
    <t>ARVG5249402J</t>
  </si>
  <si>
    <t>ARVG5249502J</t>
  </si>
  <si>
    <t>ARVG5250202J</t>
  </si>
  <si>
    <t>ARVG5250302J</t>
  </si>
  <si>
    <t>ARVG5252402J</t>
  </si>
  <si>
    <t>ARVG5252502J</t>
  </si>
  <si>
    <t>ARVG5252802J</t>
  </si>
  <si>
    <t>ARVG5252902J</t>
  </si>
  <si>
    <t>ARVG5258502J</t>
  </si>
  <si>
    <t>ARVG5258602J</t>
  </si>
  <si>
    <t>ARVG5258702J</t>
  </si>
  <si>
    <t>ARVG5259102J</t>
  </si>
  <si>
    <t>ARVG5259202J</t>
  </si>
  <si>
    <t>ARVG5285502J</t>
  </si>
  <si>
    <t>ARVG5285602J</t>
  </si>
  <si>
    <t>ARVG5288602J</t>
  </si>
  <si>
    <t>ARVG5288702J</t>
  </si>
  <si>
    <t>ARVG5288802J</t>
  </si>
  <si>
    <t>ARVG55514</t>
  </si>
  <si>
    <t>ARVG55518</t>
  </si>
  <si>
    <t>ARVG55521</t>
  </si>
  <si>
    <t>ARVG55525</t>
  </si>
  <si>
    <t>ARVG55526</t>
  </si>
  <si>
    <t>ARVG55551</t>
  </si>
  <si>
    <t>ARVG55557</t>
  </si>
  <si>
    <t>ARVG55579</t>
  </si>
  <si>
    <t>ARVG55587</t>
  </si>
  <si>
    <t>ARVG55588</t>
  </si>
  <si>
    <t>ARVG55589</t>
  </si>
  <si>
    <t>ARVG55590</t>
  </si>
  <si>
    <t>ARVG55591</t>
  </si>
  <si>
    <t>ARVG55592</t>
  </si>
  <si>
    <t>ARVG55600</t>
  </si>
  <si>
    <t>ARVG55606</t>
  </si>
  <si>
    <t>ARVG55607</t>
  </si>
  <si>
    <t>ARVG55608</t>
  </si>
  <si>
    <t>ARVG55615</t>
  </si>
  <si>
    <t>ARVG55616</t>
  </si>
  <si>
    <t>ARVG55652</t>
  </si>
  <si>
    <t>ARVG55653</t>
  </si>
  <si>
    <t>ARVG55657</t>
  </si>
  <si>
    <t>ARVG55658</t>
  </si>
  <si>
    <t>ARVG55661</t>
  </si>
  <si>
    <t>ARVG55662</t>
  </si>
  <si>
    <t>ARVG55663</t>
  </si>
  <si>
    <t>ARVG55664</t>
  </si>
  <si>
    <t>ARVG55665</t>
  </si>
  <si>
    <t>ARVG55666</t>
  </si>
  <si>
    <t>ARVG55667</t>
  </si>
  <si>
    <t>ARVG55668</t>
  </si>
  <si>
    <t>ARVG55669</t>
  </si>
  <si>
    <t>ARVG55672</t>
  </si>
  <si>
    <t>ARVG55675</t>
  </si>
  <si>
    <t>ARVG55676</t>
  </si>
  <si>
    <t>ARVG55679</t>
  </si>
  <si>
    <t>ARVG55680</t>
  </si>
  <si>
    <t>ARVG55681</t>
  </si>
  <si>
    <t>ARVG55685</t>
  </si>
  <si>
    <t>ARVG55692</t>
  </si>
  <si>
    <t>ARVG55693</t>
  </si>
  <si>
    <t>ARVG55697</t>
  </si>
  <si>
    <t>ARVG55698</t>
  </si>
  <si>
    <t>ARVG55705</t>
  </si>
  <si>
    <t>ARVG55708</t>
  </si>
  <si>
    <t>ARVG55713</t>
  </si>
  <si>
    <t>ARVG55714</t>
  </si>
  <si>
    <t>ARVG55715</t>
  </si>
  <si>
    <t>ARVG55729</t>
  </si>
  <si>
    <t>ARVG55731</t>
  </si>
  <si>
    <t>ARVG55733</t>
  </si>
  <si>
    <t>ARVG55745</t>
  </si>
  <si>
    <t>ARVG55746</t>
  </si>
  <si>
    <t>ARVG55752</t>
  </si>
  <si>
    <t>ARVG55766</t>
  </si>
  <si>
    <t>ARVG55771</t>
  </si>
  <si>
    <t>ARVG55772</t>
  </si>
  <si>
    <t>ARVG55773</t>
  </si>
  <si>
    <t>ARVG55774</t>
  </si>
  <si>
    <t>ARVG55786</t>
  </si>
  <si>
    <t>ARVG55787</t>
  </si>
  <si>
    <t>ARVG55800</t>
  </si>
  <si>
    <t>ARVG55801</t>
  </si>
  <si>
    <t>ARVG55802</t>
  </si>
  <si>
    <t>ARVG55803</t>
  </si>
  <si>
    <t>ARVG55804</t>
  </si>
  <si>
    <t>ARVG55817</t>
  </si>
  <si>
    <t>ARVG55818</t>
  </si>
  <si>
    <t>ARVG55819</t>
  </si>
  <si>
    <t>ARVG55820</t>
  </si>
  <si>
    <t>ARVG55825</t>
  </si>
  <si>
    <t>ARVG55828</t>
  </si>
  <si>
    <t>ARVG55831</t>
  </si>
  <si>
    <t>ARVG55832</t>
  </si>
  <si>
    <t>ARVG55833</t>
  </si>
  <si>
    <t>ARVG55834</t>
  </si>
  <si>
    <t>ARVG55847</t>
  </si>
  <si>
    <t>ARVG55848</t>
  </si>
  <si>
    <t>ARVG55849</t>
  </si>
  <si>
    <t>ARVG55856</t>
  </si>
  <si>
    <t>ARVG55870</t>
  </si>
  <si>
    <t>ARVG55871</t>
  </si>
  <si>
    <t>ARVG55877</t>
  </si>
  <si>
    <t>ARVG55878</t>
  </si>
  <si>
    <t>ARVG55879</t>
  </si>
  <si>
    <t>ARVG55881</t>
  </si>
  <si>
    <t>ARVG55882</t>
  </si>
  <si>
    <t>ARVG55883</t>
  </si>
  <si>
    <t>ARVG55884</t>
  </si>
  <si>
    <t>ARVG55891</t>
  </si>
  <si>
    <t>ARVG55892</t>
  </si>
  <si>
    <t>ARVG55893</t>
  </si>
  <si>
    <t>ARVG55894</t>
  </si>
  <si>
    <t>ARVG55896</t>
  </si>
  <si>
    <t>ARVG55901</t>
  </si>
  <si>
    <t>ARVG55903</t>
  </si>
  <si>
    <t>ARVG55904</t>
  </si>
  <si>
    <t>ARVG55909</t>
  </si>
  <si>
    <t>ARVG55910</t>
  </si>
  <si>
    <t>ARVG55911</t>
  </si>
  <si>
    <t>ARVG55912</t>
  </si>
  <si>
    <t>ARVG55913</t>
  </si>
  <si>
    <t>ARVG55914</t>
  </si>
  <si>
    <t>ARVG55920</t>
  </si>
  <si>
    <t>ARVG55921</t>
  </si>
  <si>
    <t>ARVG55948</t>
  </si>
  <si>
    <t>ARVG55949</t>
  </si>
  <si>
    <t>ARVG55960</t>
  </si>
  <si>
    <t>ARVG55970</t>
  </si>
  <si>
    <t>ARVG55971</t>
  </si>
  <si>
    <t>ARVG55974</t>
  </si>
  <si>
    <t>ARVG55975</t>
  </si>
  <si>
    <t>ARVG55976</t>
  </si>
  <si>
    <t>ARVG55977</t>
  </si>
  <si>
    <t>ARVG55978</t>
  </si>
  <si>
    <t>ARVG55989</t>
  </si>
  <si>
    <t>ARVG55990</t>
  </si>
  <si>
    <t>ARVG55991</t>
  </si>
  <si>
    <t>ARVG55992</t>
  </si>
  <si>
    <t>ARVG55993</t>
  </si>
  <si>
    <t>ARVG55994</t>
  </si>
  <si>
    <t>ARVG55999</t>
  </si>
  <si>
    <t>ARVG56501</t>
  </si>
  <si>
    <t>ARVG56502</t>
  </si>
  <si>
    <t>ARVG56503</t>
  </si>
  <si>
    <t>ARVG56504</t>
  </si>
  <si>
    <t>ARVG56506</t>
  </si>
  <si>
    <t>ARVG56509</t>
  </si>
  <si>
    <t>ARVG56514</t>
  </si>
  <si>
    <t>ARVG56515</t>
  </si>
  <si>
    <t>ARVG56516</t>
  </si>
  <si>
    <t>ARVG56517</t>
  </si>
  <si>
    <t>ARVG56518</t>
  </si>
  <si>
    <t>ARVG56520</t>
  </si>
  <si>
    <t>ARVG56522</t>
  </si>
  <si>
    <t>ARVG56523</t>
  </si>
  <si>
    <t>ARVG56524</t>
  </si>
  <si>
    <t>ARVG56525</t>
  </si>
  <si>
    <t>ARVG56526</t>
  </si>
  <si>
    <t>ARVG56527</t>
  </si>
  <si>
    <t>ARVG56528</t>
  </si>
  <si>
    <t>ARVG56529</t>
  </si>
  <si>
    <t>ARVG56530</t>
  </si>
  <si>
    <t>ARVG56535</t>
  </si>
  <si>
    <t>ARVG56536</t>
  </si>
  <si>
    <t>ARVG56537</t>
  </si>
  <si>
    <t>ARVG56538</t>
  </si>
  <si>
    <t>ARVG56539</t>
  </si>
  <si>
    <t>ARVG56540</t>
  </si>
  <si>
    <t>ARVG56545</t>
  </si>
  <si>
    <t>ARVG56546</t>
  </si>
  <si>
    <t>ARVG56551</t>
  </si>
  <si>
    <t>ARVG56552</t>
  </si>
  <si>
    <t>ARVG56558</t>
  </si>
  <si>
    <t>ARVG56559</t>
  </si>
  <si>
    <t>ARVG56561</t>
  </si>
  <si>
    <t>ARVG56562</t>
  </si>
  <si>
    <t>ARVG56565</t>
  </si>
  <si>
    <t>ARVG56566</t>
  </si>
  <si>
    <t>ARVG56568</t>
  </si>
  <si>
    <t>ARVG56573</t>
  </si>
  <si>
    <t>ARVG56574</t>
  </si>
  <si>
    <t>ARVG56575</t>
  </si>
  <si>
    <t>ARVG56576</t>
  </si>
  <si>
    <t>ARVG56581</t>
  </si>
  <si>
    <t>ARVG56582</t>
  </si>
  <si>
    <t>ARVG56585</t>
  </si>
  <si>
    <t>ARVG56586</t>
  </si>
  <si>
    <t>ARVG56587</t>
  </si>
  <si>
    <t>ARVG56592</t>
  </si>
  <si>
    <t>ARVG56601</t>
  </si>
  <si>
    <t>ARVG56606</t>
  </si>
  <si>
    <t>ARVG56608</t>
  </si>
  <si>
    <t>ARVG56615</t>
  </si>
  <si>
    <t>ARVG56616</t>
  </si>
  <si>
    <t>ARVG56618</t>
  </si>
  <si>
    <t>ARVG56619</t>
  </si>
  <si>
    <t>ARVG56620</t>
  </si>
  <si>
    <t>ARVG56621</t>
  </si>
  <si>
    <t>ARVG56622</t>
  </si>
  <si>
    <t>ARVG56624</t>
  </si>
  <si>
    <t>ARVG56625</t>
  </si>
  <si>
    <t>ARVG56631</t>
  </si>
  <si>
    <t>ARVG56632</t>
  </si>
  <si>
    <t>ARVG56633</t>
  </si>
  <si>
    <t>ARVG56634</t>
  </si>
  <si>
    <t>ARVG56635</t>
  </si>
  <si>
    <t>ARVG56636</t>
  </si>
  <si>
    <t>ARVG56640</t>
  </si>
  <si>
    <t>ARVG56641</t>
  </si>
  <si>
    <t>ARVG56642</t>
  </si>
  <si>
    <t>ARVG56643</t>
  </si>
  <si>
    <t>ARVG56648</t>
  </si>
  <si>
    <t>ARVG56649</t>
  </si>
  <si>
    <t>ARVG56650</t>
  </si>
  <si>
    <t>ARVG56655</t>
  </si>
  <si>
    <t>ARVG56660</t>
  </si>
  <si>
    <t>ARVG56661</t>
  </si>
  <si>
    <t>ARVG56671</t>
  </si>
  <si>
    <t>ARVG56672</t>
  </si>
  <si>
    <t>ARVG56673</t>
  </si>
  <si>
    <t>ARVG56674</t>
  </si>
  <si>
    <t>ARVG56675</t>
  </si>
  <si>
    <t>ARVG56676</t>
  </si>
  <si>
    <t>ARVG56677</t>
  </si>
  <si>
    <t>ARVG56678</t>
  </si>
  <si>
    <t>ARVG56679</t>
  </si>
  <si>
    <t>ARVG56680</t>
  </si>
  <si>
    <t>ARVG56681</t>
  </si>
  <si>
    <t>ARVG56682</t>
  </si>
  <si>
    <t>ARVG56683</t>
  </si>
  <si>
    <t>ARVG56684</t>
  </si>
  <si>
    <t>ARVG56685</t>
  </si>
  <si>
    <t>ARVG56686</t>
  </si>
  <si>
    <t>ARVG56687</t>
  </si>
  <si>
    <t>ARVG56688</t>
  </si>
  <si>
    <t>ARVG56689</t>
  </si>
  <si>
    <t>ARVG56690</t>
  </si>
  <si>
    <t>ARVG56691</t>
  </si>
  <si>
    <t>ARVG56692</t>
  </si>
  <si>
    <t>ARVG56693</t>
  </si>
  <si>
    <t>ARVG56694</t>
  </si>
  <si>
    <t>ARVG56700</t>
  </si>
  <si>
    <t>ARVG56705</t>
  </si>
  <si>
    <t>ARVG56706</t>
  </si>
  <si>
    <t>ARVG56707</t>
  </si>
  <si>
    <t>ARVG56708</t>
  </si>
  <si>
    <t>ARVG56712</t>
  </si>
  <si>
    <t>ARVG56714</t>
  </si>
  <si>
    <t>ARVG56721</t>
  </si>
  <si>
    <t>ARVG56722</t>
  </si>
  <si>
    <t>ARVG56728</t>
  </si>
  <si>
    <t>ARVG56729</t>
  </si>
  <si>
    <t>ARVG56736</t>
  </si>
  <si>
    <t>ARVG56739</t>
  </si>
  <si>
    <t>ARVG56740</t>
  </si>
  <si>
    <t>ARVG56741</t>
  </si>
  <si>
    <t>ARVG56742</t>
  </si>
  <si>
    <t>ARVG56748</t>
  </si>
  <si>
    <t>ARVG56749</t>
  </si>
  <si>
    <t>ARVG56758</t>
  </si>
  <si>
    <t>ARVG56759</t>
  </si>
  <si>
    <t>ARVG56760</t>
  </si>
  <si>
    <t>ARVG56761</t>
  </si>
  <si>
    <t>ARVG56772</t>
  </si>
  <si>
    <t>ARVG56773</t>
  </si>
  <si>
    <t>ARVG56774</t>
  </si>
  <si>
    <t>ARVG56778</t>
  </si>
  <si>
    <t>ARVG56784</t>
  </si>
  <si>
    <t>ARVG56785</t>
  </si>
  <si>
    <t>ARVG56786</t>
  </si>
  <si>
    <t>ARVG56787</t>
  </si>
  <si>
    <t>ARVG56797</t>
  </si>
  <si>
    <t>ARVG56798</t>
  </si>
  <si>
    <t>ARVG56799</t>
  </si>
  <si>
    <t>ARVG56800</t>
  </si>
  <si>
    <t>ARVG56801</t>
  </si>
  <si>
    <t>ARVG56802</t>
  </si>
  <si>
    <t>ARVG56805</t>
  </si>
  <si>
    <t>ARVG56806</t>
  </si>
  <si>
    <t>ARVG56807</t>
  </si>
  <si>
    <t>ARVG56809</t>
  </si>
  <si>
    <t>ARVG56810</t>
  </si>
  <si>
    <t>ARVG56813</t>
  </si>
  <si>
    <t>ARVG56814</t>
  </si>
  <si>
    <t>ARVG56817</t>
  </si>
  <si>
    <t>ARVG56836</t>
  </si>
  <si>
    <t>ARVG56837</t>
  </si>
  <si>
    <t>ARVG56838</t>
  </si>
  <si>
    <t>ARVG56839</t>
  </si>
  <si>
    <t>ARVG56840</t>
  </si>
  <si>
    <t>ARVG56841</t>
  </si>
  <si>
    <t>ARVG56842</t>
  </si>
  <si>
    <t>ARVG56843</t>
  </si>
  <si>
    <t>ARVG56882</t>
  </si>
  <si>
    <t>ARVG56883</t>
  </si>
  <si>
    <t>ARVG56884</t>
  </si>
  <si>
    <t>ARVG56885</t>
  </si>
  <si>
    <t>ARVG56886</t>
  </si>
  <si>
    <t>ARVG56887</t>
  </si>
  <si>
    <t>ARVG56888</t>
  </si>
  <si>
    <t>ARVG56889</t>
  </si>
  <si>
    <t>ARVG56894</t>
  </si>
  <si>
    <t>ARVG56895</t>
  </si>
  <si>
    <t>ARVG56896</t>
  </si>
  <si>
    <t>ARVG56897</t>
  </si>
  <si>
    <t>ARVG56898</t>
  </si>
  <si>
    <t>ARVG56899</t>
  </si>
  <si>
    <t>ARVG56978</t>
  </si>
  <si>
    <t>ARVG56979</t>
  </si>
  <si>
    <t>ARVG56982</t>
  </si>
  <si>
    <t>ARVG56983</t>
  </si>
  <si>
    <t>ARVG56999</t>
  </si>
  <si>
    <t>ARVG57000</t>
  </si>
  <si>
    <t>ARVG63173</t>
  </si>
  <si>
    <t>ARVG63183</t>
  </si>
  <si>
    <t>ARVG63299</t>
  </si>
  <si>
    <t>ARVG63347</t>
  </si>
  <si>
    <t>ARVG63349</t>
  </si>
  <si>
    <t>ARVG63350</t>
  </si>
  <si>
    <t>ARVG63353</t>
  </si>
  <si>
    <t>ARVG63355</t>
  </si>
  <si>
    <t>ARVG63357</t>
  </si>
  <si>
    <t>ARVG63359</t>
  </si>
  <si>
    <t>ARVG63360</t>
  </si>
  <si>
    <t>ARVG63366</t>
  </si>
  <si>
    <t>ARVG63371</t>
  </si>
  <si>
    <t>ARVG63375</t>
  </si>
  <si>
    <t>ARVG63377</t>
  </si>
  <si>
    <t>ARVG63386</t>
  </si>
  <si>
    <t>ARVG63387</t>
  </si>
  <si>
    <t>ARVG63389</t>
  </si>
  <si>
    <t>ARVG63394</t>
  </si>
  <si>
    <t>ARVG63396</t>
  </si>
  <si>
    <t>ARVG63403</t>
  </si>
  <si>
    <t>ARVG63404</t>
  </si>
  <si>
    <t>ARVG63405</t>
  </si>
  <si>
    <t>ARVG63406</t>
  </si>
  <si>
    <t>ARVG63409</t>
  </si>
  <si>
    <t>ARVG63410</t>
  </si>
  <si>
    <t>ARVG63413</t>
  </si>
  <si>
    <t>ARVG63414</t>
  </si>
  <si>
    <t>ARVG63416</t>
  </si>
  <si>
    <t>ARVG63418</t>
  </si>
  <si>
    <t>ARVG63419</t>
  </si>
  <si>
    <t>ARVG63420</t>
  </si>
  <si>
    <t>ARVG63421</t>
  </si>
  <si>
    <t>ARVG63422</t>
  </si>
  <si>
    <t>ARVG63423</t>
  </si>
  <si>
    <t>ARVG63424</t>
  </si>
  <si>
    <t>ARVG63425</t>
  </si>
  <si>
    <t>ARVG63426</t>
  </si>
  <si>
    <t>ARVG63427</t>
  </si>
  <si>
    <t>ARVG63432</t>
  </si>
  <si>
    <t>ARVG63447</t>
  </si>
  <si>
    <t>ARVG63454</t>
  </si>
  <si>
    <t>ARVG63455</t>
  </si>
  <si>
    <t>ARVG63457</t>
  </si>
  <si>
    <t>ARVG63460</t>
  </si>
  <si>
    <t>ARVG63461</t>
  </si>
  <si>
    <t>ARVG63479</t>
  </si>
  <si>
    <t>ARVG63488</t>
  </si>
  <si>
    <t>ARVG63489</t>
  </si>
  <si>
    <t>ARVG63490</t>
  </si>
  <si>
    <t>ARVG63491</t>
  </si>
  <si>
    <t>ARVG63492</t>
  </si>
  <si>
    <t>ARVG63494</t>
  </si>
  <si>
    <t>ARVG63495</t>
  </si>
  <si>
    <t>ARVG63499</t>
  </si>
  <si>
    <t>ARVG63500</t>
  </si>
  <si>
    <t>ARVG63502</t>
  </si>
  <si>
    <t>ARVG63511</t>
  </si>
  <si>
    <t>ARVG63524</t>
  </si>
  <si>
    <t>ARVG63525</t>
  </si>
  <si>
    <t>ARVG63547</t>
  </si>
  <si>
    <t>ARVG63548</t>
  </si>
  <si>
    <t>ARVG63603</t>
  </si>
  <si>
    <t>ARVG63606</t>
  </si>
  <si>
    <t>ARVG63607</t>
  </si>
  <si>
    <t>ARVG63608</t>
  </si>
  <si>
    <t>ARVG63609</t>
  </si>
  <si>
    <t>ARVG63610</t>
  </si>
  <si>
    <t>ARVG63611</t>
  </si>
  <si>
    <t>ARVG63612</t>
  </si>
  <si>
    <t>ARVG63614</t>
  </si>
  <si>
    <t>ARVG63615</t>
  </si>
  <si>
    <t>ARVG63616</t>
  </si>
  <si>
    <t>ARVG63620</t>
  </si>
  <si>
    <t>ARVG63621</t>
  </si>
  <si>
    <t>ARVG63622</t>
  </si>
  <si>
    <t>ARVG63623</t>
  </si>
  <si>
    <t>ARVG63624</t>
  </si>
  <si>
    <t>ARVG63625</t>
  </si>
  <si>
    <t>ARVG63626</t>
  </si>
  <si>
    <t>ARVG63638</t>
  </si>
  <si>
    <t>ARVG63639</t>
  </si>
  <si>
    <t>ARVG63660</t>
  </si>
  <si>
    <t>ARVG63661</t>
  </si>
  <si>
    <t>ARVG63662</t>
  </si>
  <si>
    <t>ARVG63673</t>
  </si>
  <si>
    <t>ARVG63674</t>
  </si>
  <si>
    <t>ARVG63675</t>
  </si>
  <si>
    <t>ARVG63676</t>
  </si>
  <si>
    <t>ARVG63678</t>
  </si>
  <si>
    <t>ARVG63679</t>
  </si>
  <si>
    <t>ARVG63683</t>
  </si>
  <si>
    <t>ARVG63689</t>
  </si>
  <si>
    <t>ARVG63690</t>
  </si>
  <si>
    <t>ARVG63692</t>
  </si>
  <si>
    <t>ARVG63707</t>
  </si>
  <si>
    <t>ARVG63708</t>
  </si>
  <si>
    <t>ARVG63710</t>
  </si>
  <si>
    <t>ARVG63712</t>
  </si>
  <si>
    <t>ARVG63714</t>
  </si>
  <si>
    <t>ARVG63715</t>
  </si>
  <si>
    <t>ARVG63716</t>
  </si>
  <si>
    <t>ARVG63717</t>
  </si>
  <si>
    <t>ARVG63721</t>
  </si>
  <si>
    <t>ARVG63722</t>
  </si>
  <si>
    <t>ARVG63726</t>
  </si>
  <si>
    <t>ARVG63772</t>
  </si>
  <si>
    <t>ARVG63773</t>
  </si>
  <si>
    <t>ARVG63775</t>
  </si>
  <si>
    <t>ARVG63776</t>
  </si>
  <si>
    <t>ARVG63778</t>
  </si>
  <si>
    <t>ARVG63781</t>
  </si>
  <si>
    <t>ARVG63782</t>
  </si>
  <si>
    <t>ARVG63783</t>
  </si>
  <si>
    <t>ARVG63798</t>
  </si>
  <si>
    <t>ARVG63799</t>
  </si>
  <si>
    <t>ARVG63803</t>
  </si>
  <si>
    <t>ARVG63808</t>
  </si>
  <si>
    <t>ARVG63809</t>
  </si>
  <si>
    <t>ARVG63810</t>
  </si>
  <si>
    <t>ARVG63811</t>
  </si>
  <si>
    <t>ARVG63812</t>
  </si>
  <si>
    <t>ARVG63813</t>
  </si>
  <si>
    <t>ARVG63815</t>
  </si>
  <si>
    <t>ARVG63817</t>
  </si>
  <si>
    <t>ARVG63818</t>
  </si>
  <si>
    <t>ARVG63828</t>
  </si>
  <si>
    <t>ARVG63829</t>
  </si>
  <si>
    <t>ARVG63837</t>
  </si>
  <si>
    <t>ARVG63841</t>
  </si>
  <si>
    <t>ARVG63842</t>
  </si>
  <si>
    <t>ARVG63844</t>
  </si>
  <si>
    <t>ARVG63845</t>
  </si>
  <si>
    <t>ARVG63847</t>
  </si>
  <si>
    <t>ARVG63848</t>
  </si>
  <si>
    <t>ARVG63860</t>
  </si>
  <si>
    <t>ARVG63862</t>
  </si>
  <si>
    <t>ARVG63864</t>
  </si>
  <si>
    <t>ARVG63866</t>
  </si>
  <si>
    <t>ARVG63867</t>
  </si>
  <si>
    <t>ARVG63868</t>
  </si>
  <si>
    <t>ARVG63869</t>
  </si>
  <si>
    <t>ARVG63870</t>
  </si>
  <si>
    <t>ARVG63872</t>
  </si>
  <si>
    <t>ARVG63873</t>
  </si>
  <si>
    <t>ARVG63875</t>
  </si>
  <si>
    <t>ARVG63877</t>
  </si>
  <si>
    <t>ARVG63878</t>
  </si>
  <si>
    <t>ARVG63879</t>
  </si>
  <si>
    <t>ARVG63881</t>
  </si>
  <si>
    <t>ARVG63882</t>
  </si>
  <si>
    <t>ARVG63883</t>
  </si>
  <si>
    <t>ARVG63884</t>
  </si>
  <si>
    <t>ARVG63885</t>
  </si>
  <si>
    <t>ARVG63886</t>
  </si>
  <si>
    <t>ARVG63887</t>
  </si>
  <si>
    <t>ARVG63888</t>
  </si>
  <si>
    <t>ARVG63889</t>
  </si>
  <si>
    <t>ARVG63890</t>
  </si>
  <si>
    <t>ARVG63891</t>
  </si>
  <si>
    <t>ARVG63892</t>
  </si>
  <si>
    <t>ARVG63893</t>
  </si>
  <si>
    <t>ARVG63894</t>
  </si>
  <si>
    <t>ARVG63895</t>
  </si>
  <si>
    <t>ARVG63896</t>
  </si>
  <si>
    <t>ARVG63897</t>
  </si>
  <si>
    <t>ARVG63898</t>
  </si>
  <si>
    <t>ARVG63900</t>
  </si>
  <si>
    <t>ARVG63902</t>
  </si>
  <si>
    <t>ARVG63903</t>
  </si>
  <si>
    <t>ARVG63904</t>
  </si>
  <si>
    <t>ARVG63905</t>
  </si>
  <si>
    <t>ARVG63906</t>
  </si>
  <si>
    <t>ARVG63907</t>
  </si>
  <si>
    <t>ARVG63909</t>
  </si>
  <si>
    <t>ARVG63914</t>
  </si>
  <si>
    <t>ARVG63915</t>
  </si>
  <si>
    <t>ARVG63918</t>
  </si>
  <si>
    <t>ARVG63919</t>
  </si>
  <si>
    <t>ARVG63928</t>
  </si>
  <si>
    <t>ARVG63929</t>
  </si>
  <si>
    <t>ARVG63937</t>
  </si>
  <si>
    <t>ARVG63949</t>
  </si>
  <si>
    <t>ARVG63950</t>
  </si>
  <si>
    <t>ARVG63958</t>
  </si>
  <si>
    <t>ARVG63959</t>
  </si>
  <si>
    <t>ARVG63961</t>
  </si>
  <si>
    <t>ARVG63962</t>
  </si>
  <si>
    <t>ARVG63963</t>
  </si>
  <si>
    <t>ARVG63964</t>
  </si>
  <si>
    <t>ARVG63965</t>
  </si>
  <si>
    <t>ARVG63966</t>
  </si>
  <si>
    <t>ARVG63967</t>
  </si>
  <si>
    <t>ARVG63969</t>
  </si>
  <si>
    <t>ARVG63970</t>
  </si>
  <si>
    <t>ARVG64000</t>
  </si>
  <si>
    <t>ARVG64001</t>
  </si>
  <si>
    <t>ARVG64003</t>
  </si>
  <si>
    <t>ARVG64004</t>
  </si>
  <si>
    <t>ARVG64005</t>
  </si>
  <si>
    <t>ARVG64006</t>
  </si>
  <si>
    <t>ARVG64007</t>
  </si>
  <si>
    <t>ARVG64008</t>
  </si>
  <si>
    <t>ARVG64009</t>
  </si>
  <si>
    <t>ARVG64010</t>
  </si>
  <si>
    <t>ARVG64011</t>
  </si>
  <si>
    <t>ARVG64012</t>
  </si>
  <si>
    <t>ARVG64013</t>
  </si>
  <si>
    <t>ARVG64014</t>
  </si>
  <si>
    <t>ARVG64015</t>
  </si>
  <si>
    <t>ARVG64016</t>
  </si>
  <si>
    <t>ARVG64026</t>
  </si>
  <si>
    <t>ARVG64027</t>
  </si>
  <si>
    <t>ARVG64028</t>
  </si>
  <si>
    <t>ARVG64029</t>
  </si>
  <si>
    <t>ARVG64030</t>
  </si>
  <si>
    <t>ARVG64031</t>
  </si>
  <si>
    <t>ARVG64033</t>
  </si>
  <si>
    <t>ARVG64036</t>
  </si>
  <si>
    <t>ARVG64037</t>
  </si>
  <si>
    <t>ARVG64038</t>
  </si>
  <si>
    <t>ARVG64040</t>
  </si>
  <si>
    <t>ARVG64042</t>
  </si>
  <si>
    <t>ARVG64043</t>
  </si>
  <si>
    <t>ARVG64044</t>
  </si>
  <si>
    <t>ARVG64046</t>
  </si>
  <si>
    <t>ARVG64047</t>
  </si>
  <si>
    <t>ARVG64050</t>
  </si>
  <si>
    <t>ARVG64052</t>
  </si>
  <si>
    <t>ARVG64056</t>
  </si>
  <si>
    <t>ARVG64057</t>
  </si>
  <si>
    <t>ARVG64058</t>
  </si>
  <si>
    <t>ARVG64059</t>
  </si>
  <si>
    <t>ARVG64060</t>
  </si>
  <si>
    <t>ARVG64061</t>
  </si>
  <si>
    <t>ARVG64062</t>
  </si>
  <si>
    <t>ARVG64063</t>
  </si>
  <si>
    <t>ARVG64064</t>
  </si>
  <si>
    <t>ARVG64072</t>
  </si>
  <si>
    <t>ARVG64074</t>
  </si>
  <si>
    <t>ARVG64079</t>
  </si>
  <si>
    <t>ARVG64080</t>
  </si>
  <si>
    <t>ARVG64083</t>
  </si>
  <si>
    <t>ARVG64084</t>
  </si>
  <si>
    <t>ARVG64085</t>
  </si>
  <si>
    <t>ARVG64090</t>
  </si>
  <si>
    <t>ARVG6410402J</t>
  </si>
  <si>
    <t>ARVG6411102J</t>
  </si>
  <si>
    <t>ARVG6411402J</t>
  </si>
  <si>
    <t>ARVG64121</t>
  </si>
  <si>
    <t>ARVG6412802J</t>
  </si>
  <si>
    <t>ARVG6413102J</t>
  </si>
  <si>
    <t>ARVG6414002J</t>
  </si>
  <si>
    <t>ARVG6414602J</t>
  </si>
  <si>
    <t>ARVG6418102J</t>
  </si>
  <si>
    <t>ARVG6418202J</t>
  </si>
  <si>
    <t>ARV083004</t>
  </si>
  <si>
    <t>ARV083005</t>
  </si>
  <si>
    <t>ARV083007</t>
  </si>
  <si>
    <t>ARV083011</t>
  </si>
  <si>
    <t>ARV083012</t>
  </si>
  <si>
    <t>ARV083013</t>
  </si>
  <si>
    <t>ARV083014</t>
  </si>
  <si>
    <t>ARV083016</t>
  </si>
  <si>
    <t>ARV083019</t>
  </si>
  <si>
    <t>ARV083020</t>
  </si>
  <si>
    <t>ARV083022</t>
  </si>
  <si>
    <t>ARV083023</t>
  </si>
  <si>
    <t>ARV083024</t>
  </si>
  <si>
    <t>ARV083026</t>
  </si>
  <si>
    <t>ARV083027</t>
  </si>
  <si>
    <t>ARV083030</t>
  </si>
  <si>
    <t>ARV083032</t>
  </si>
  <si>
    <t>ARV083033</t>
  </si>
  <si>
    <t>ARV083034</t>
  </si>
  <si>
    <t>ARV083039</t>
  </si>
  <si>
    <t>ARV083040</t>
  </si>
  <si>
    <t>ARV083041</t>
  </si>
  <si>
    <t>ARV083042</t>
  </si>
  <si>
    <t>ARV083043</t>
  </si>
  <si>
    <t>ARV083046</t>
  </si>
  <si>
    <t>ARV083047</t>
  </si>
  <si>
    <t>ARV083049</t>
  </si>
  <si>
    <t>ARV083052</t>
  </si>
  <si>
    <t>ARV083054</t>
  </si>
  <si>
    <t>ARV083056</t>
  </si>
  <si>
    <t>ARV083057</t>
  </si>
  <si>
    <t>ARV083059</t>
  </si>
  <si>
    <t>ARV083061</t>
  </si>
  <si>
    <t>ARV08306202Y</t>
  </si>
  <si>
    <t>ARV083100</t>
  </si>
  <si>
    <t>ARV083101</t>
  </si>
  <si>
    <t>ARV083102</t>
  </si>
  <si>
    <t>ARV083103</t>
  </si>
  <si>
    <t>ARV083104</t>
  </si>
  <si>
    <t>ARV083107</t>
  </si>
  <si>
    <t>ARV083113</t>
  </si>
  <si>
    <t>ARV083114</t>
  </si>
  <si>
    <t>ARV083117</t>
  </si>
  <si>
    <t>ARV083120</t>
  </si>
  <si>
    <t>ARV083121</t>
  </si>
  <si>
    <t>ARV083130</t>
  </si>
  <si>
    <t>ARV083131</t>
  </si>
  <si>
    <t>ARV083138</t>
  </si>
  <si>
    <t>ARV083140</t>
  </si>
  <si>
    <t>ARV083142</t>
  </si>
  <si>
    <t>ARV083144</t>
  </si>
  <si>
    <t>ARV083145</t>
  </si>
  <si>
    <t>ARV083146</t>
  </si>
  <si>
    <t>ARV083159</t>
  </si>
  <si>
    <t>ARV083161</t>
  </si>
  <si>
    <t>ARV083162</t>
  </si>
  <si>
    <t>ARV083163</t>
  </si>
  <si>
    <t>ARV083165</t>
  </si>
  <si>
    <t>ARV08317202I</t>
  </si>
  <si>
    <t>ARV083173</t>
  </si>
  <si>
    <t>ARV083176</t>
  </si>
  <si>
    <t>ARV083179</t>
  </si>
  <si>
    <t>ARV083181</t>
  </si>
  <si>
    <t>ARV083203</t>
  </si>
  <si>
    <t>ARV083207</t>
  </si>
  <si>
    <t>ARV083209</t>
  </si>
  <si>
    <t>ARV083215</t>
  </si>
  <si>
    <t>ARV083216</t>
  </si>
  <si>
    <t>ARV083219</t>
  </si>
  <si>
    <t>ARV083221</t>
  </si>
  <si>
    <t>ARV083225</t>
  </si>
  <si>
    <t>ARV083301</t>
  </si>
  <si>
    <t>ARV083303</t>
  </si>
  <si>
    <t>ARV083304</t>
  </si>
  <si>
    <t>ARV083308</t>
  </si>
  <si>
    <t>ARV083309</t>
  </si>
  <si>
    <t>ARV083312</t>
  </si>
  <si>
    <t>ARV083314</t>
  </si>
  <si>
    <t>ARV083317</t>
  </si>
  <si>
    <t>ARV083318</t>
  </si>
  <si>
    <t>ARV083353</t>
  </si>
  <si>
    <t>ARV083362</t>
  </si>
  <si>
    <t>ARV083363</t>
  </si>
  <si>
    <t>ARV083364</t>
  </si>
  <si>
    <t>ARV08338902I</t>
  </si>
  <si>
    <t>ARV083401</t>
  </si>
  <si>
    <t>ARV08340402Y</t>
  </si>
  <si>
    <t>ARV083456</t>
  </si>
  <si>
    <t>ARV083505</t>
  </si>
  <si>
    <t>ARV083506</t>
  </si>
  <si>
    <t>ARV083507</t>
  </si>
  <si>
    <t>ARV083508</t>
  </si>
  <si>
    <t>ARV083509</t>
  </si>
  <si>
    <t>ARV083510</t>
  </si>
  <si>
    <t>ARV083511</t>
  </si>
  <si>
    <t>ARV083512</t>
  </si>
  <si>
    <t>ARV083513</t>
  </si>
  <si>
    <t>ARV083514</t>
  </si>
  <si>
    <t>ARV083515</t>
  </si>
  <si>
    <t>ARV083516</t>
  </si>
  <si>
    <t>ARV083517</t>
  </si>
  <si>
    <t>ARV083613</t>
  </si>
  <si>
    <t>ARV083905</t>
  </si>
  <si>
    <t>ARV08390602I</t>
  </si>
  <si>
    <t>HENDRICKSON TRAILER SUSPENSION SYSTEMS AB-32-001, HS190T (Suspensión Slider Air), HS230 (Suspensión Slider Air), HT190T (Todos los modelos), HT190U, HT230T, HT250U &amp; N-HT250U, HT250U-Y (Todos los modelos), Intraax, MT-45,MTL45,MTL-50, T-6-062, -295, -370, -422, Vantraax Modelos con Número de E.O. 654951, 665531, 665536, 665756, 665766, 671948, A-14583, A-1668, B-26652, S-14583, S-1668, S-20001, S-20002, S-23013, S-23566, S-24088; ARVIN MERITOR Modelos con Número de Fabricación 665724, Modelos con Número de E.O. 654907; SAF HOLLAND AR-92 Series Trailer Air Suspension, ART-500 Series Truck &amp; Tractor Tag Axle Air Suspension, NS-400 Series Trailer Air Suspension, NS-450 Series Trailer Air Suspension, RL-230 Series Trailer Air Suspension (Hanger Mounted Shock), RL-250 Series Trailer Air Suspension (Shock Below Frame), Truck &amp; Tractor Air Suspension (Tag Axle); VOLVO Modelos con Número de E.O. 1091367</t>
  </si>
  <si>
    <t>ARV085004</t>
  </si>
  <si>
    <t>ARV085007</t>
  </si>
  <si>
    <t>ARV085011</t>
  </si>
  <si>
    <t>INTERNATIONAL A, B, AC and BC Conventional, Binder, CargoStar, LoadStar - Conventional, Metro &amp; Multi-Shop Series, S Series School Bus; GMC TRUCK W - Series (Isuzu); FORD P-Series - Parcel Delivery; ARVIN MERITOR Modelos con Número de Fabricacióin 671092; PETERBILT 385 Series, 387 Series, 388 Series, 389 Series, C.O.E. Models with Front Spring Suspension, C.O.E. Models with Progressive Springs, Conventional Models with Spring Suspension and with Set Back Front Axle., Models with 10,000 lb to 16,000 lb Taperleaf Front Spring Suspension, Models with 12,000 lb to 16,000 lb Taperleaf Front Spring Suspension, Models with 12000 lb Set Back Front Axle Modelos con Número de E.O. 02-01890, 02-02225, 23-12262, 665656, 665662, 665762, 671092, 680348, B71-6002; ISUZU KS22 Series (All), NPR Series (All)NPR Series (NPC &amp; NPN), NPR Series Flatlow, Modelos con Número de E.O. 8-51630-666-0</t>
  </si>
  <si>
    <t>ARV085023</t>
  </si>
  <si>
    <t>ARV085024</t>
  </si>
  <si>
    <t>ARV085027</t>
  </si>
  <si>
    <t>ARV085040</t>
  </si>
  <si>
    <t>ARV085042</t>
  </si>
  <si>
    <t>ARV085043</t>
  </si>
  <si>
    <t>ARV085050</t>
  </si>
  <si>
    <t>HENDRICKSON TRAILER SUSPENSION SYSTEMS HK190T (Suspensión Slider Air), HK230 (Suspensión Slider Air), HT250US (Modelos con Montaje de Amortiguador Remoto y Estándar) Modelos con Número de E.O. 659024, 665694, 665759, A-21292, S-21292, S-21947, S-23650; ARVIN MERITOR Modelos con Número de Fabricación 665769 &amp; 671707; SAF HOLLAND Suspensión de Aire para Camión y Tractor (Tag Axle)</t>
  </si>
  <si>
    <t>ARV085053</t>
  </si>
  <si>
    <t>ARV085055</t>
  </si>
  <si>
    <t>ARV085059</t>
  </si>
  <si>
    <t>ARV085060</t>
  </si>
  <si>
    <t>ARV085071</t>
  </si>
  <si>
    <t>ARV085073</t>
  </si>
  <si>
    <t>ARV085074</t>
  </si>
  <si>
    <t>ARV085075</t>
  </si>
  <si>
    <t>ARV085076</t>
  </si>
  <si>
    <t>ARV085078</t>
  </si>
  <si>
    <t>ARV085082</t>
  </si>
  <si>
    <t>ARV085084</t>
  </si>
  <si>
    <t>ARV085085</t>
  </si>
  <si>
    <t>ARV085087</t>
  </si>
  <si>
    <t>ARV085089</t>
  </si>
  <si>
    <t>ARV085091</t>
  </si>
  <si>
    <t>ARV085092</t>
  </si>
  <si>
    <t>ARV085093</t>
  </si>
  <si>
    <t>ARV085094</t>
  </si>
  <si>
    <t>ARV085095</t>
  </si>
  <si>
    <t>ARV085096</t>
  </si>
  <si>
    <t>ARV085100</t>
  </si>
  <si>
    <t>ARV085103</t>
  </si>
  <si>
    <t>ARV08510702Y</t>
  </si>
  <si>
    <t>ARV08510802I</t>
  </si>
  <si>
    <t>ARV08511002Y</t>
  </si>
  <si>
    <t>ARV085118</t>
  </si>
  <si>
    <t>ARV085179</t>
  </si>
  <si>
    <t>ARV085301</t>
  </si>
  <si>
    <t>ARV085302</t>
  </si>
  <si>
    <t>ARV085304</t>
  </si>
  <si>
    <t>ARV085308</t>
  </si>
  <si>
    <t>ARV085312</t>
  </si>
  <si>
    <t>ARV085313</t>
  </si>
  <si>
    <t>ARV085315</t>
  </si>
  <si>
    <t>ARV085318</t>
  </si>
  <si>
    <t>ARV085324</t>
  </si>
  <si>
    <t>ARV085329</t>
  </si>
  <si>
    <t>PREVOST H3 Bus, H3 VIP Bus, LeMirage XL 40 ft, 45 ft, &amp; H3-45 VIP Coaches with I-Beam Front Suspension, Models with O.E.M. Number 481700000207, 630103, 630234, 630236, 63-1013, XL II Bus, XL II MTH Bus, XL-45 Coach; BLUEBIRD SCHOOL BUS Motor Home with IFS (37 Foot); ARVIN MERITOR Blue Bird Motor Home with IFS (37 Foot)</t>
  </si>
  <si>
    <t>ARV085331</t>
  </si>
  <si>
    <t>ARV085332</t>
  </si>
  <si>
    <t>ARV085333</t>
  </si>
  <si>
    <t>ARV085335</t>
  </si>
  <si>
    <t>ARV085336</t>
  </si>
  <si>
    <t>ARV085341</t>
  </si>
  <si>
    <t>ARV085376</t>
  </si>
  <si>
    <t>ARV085381</t>
  </si>
  <si>
    <t>ARV085382</t>
  </si>
  <si>
    <t>ARV08563702I</t>
  </si>
  <si>
    <t>ARV08563802I</t>
  </si>
  <si>
    <t>ARV08563902I</t>
  </si>
  <si>
    <t>ARV085700</t>
  </si>
  <si>
    <t>ARV085702</t>
  </si>
  <si>
    <t>ARV085703</t>
  </si>
  <si>
    <t>ARV085704</t>
  </si>
  <si>
    <t>ARV085705</t>
  </si>
  <si>
    <t>ARV085706</t>
  </si>
  <si>
    <t>ARV085712</t>
  </si>
  <si>
    <t>ARV085713</t>
  </si>
  <si>
    <t>ARV085714</t>
  </si>
  <si>
    <t>ARV085716</t>
  </si>
  <si>
    <t>ARV085722</t>
  </si>
  <si>
    <t>ARV085723</t>
  </si>
  <si>
    <t>ARV085727</t>
  </si>
  <si>
    <t>ARV085736</t>
  </si>
  <si>
    <t>ARV085737</t>
  </si>
  <si>
    <t>ARV085740</t>
  </si>
  <si>
    <t>ARV085904</t>
  </si>
  <si>
    <t>ARV085906</t>
  </si>
  <si>
    <t>ARV085908</t>
  </si>
  <si>
    <t>ARV085910</t>
  </si>
  <si>
    <t>ARV085911</t>
  </si>
  <si>
    <t>ARV085913</t>
  </si>
  <si>
    <t>ARV085914</t>
  </si>
  <si>
    <t>ARV085921</t>
  </si>
  <si>
    <t>ARV085925</t>
  </si>
  <si>
    <t>ARV085926</t>
  </si>
  <si>
    <t>ARV085927</t>
  </si>
  <si>
    <t>ARV085930</t>
  </si>
  <si>
    <t>ARV085934</t>
  </si>
  <si>
    <t>WATSON &amp; CHALIN MFG. INC. Models with O.E.M. Number 17297, 17306; REYCO SUSPENSION 25 ARU Models with O.E.M. Number 23553-01, 680552, 680700, 704672-01, 30 ARUUL - 9, -14 and -15; TUTHILL TECHNOLOGIES 25 ARU Models with O.E.M. Number 23553-01; HENDRICKSON TRAILER SUSPENSION SYSTEMS Models with O.E.M. Number 665693, 665758; WATSON &amp; CHALIN MFG. INC. Models with O.E.M. Number 665770, 680584; ARVIN MERITOR Models with Manufacturing Number 680584; HENDRICKSON TRAILER SUSPENSION SYSTEMS HT250US (Models with Remote Shock Mount), HT190U, HT250US (Models with O.E.M. Number) B-21936, Models with O.E.M. Number B-23743, S-21936, S-23649 &amp; S-23743 Trailers with Great Dane part number HENS-23649</t>
  </si>
  <si>
    <t>ARV085939</t>
  </si>
  <si>
    <t>ARV085940</t>
  </si>
  <si>
    <t>ARV085941</t>
  </si>
  <si>
    <t>ARV085942</t>
  </si>
  <si>
    <t>ARV085943</t>
  </si>
  <si>
    <t>ARV085944</t>
  </si>
  <si>
    <t>ARV085945</t>
  </si>
  <si>
    <t>ARV085949</t>
  </si>
  <si>
    <t>ARV085955</t>
  </si>
  <si>
    <t>ARV085956</t>
  </si>
  <si>
    <t>ARV085963</t>
  </si>
  <si>
    <t>ARV085964</t>
  </si>
  <si>
    <t>ARV085965</t>
  </si>
  <si>
    <t>ARV085972</t>
  </si>
  <si>
    <t>ARV085973</t>
  </si>
  <si>
    <t>ARV085975</t>
  </si>
  <si>
    <t>ARV085980</t>
  </si>
  <si>
    <t>ARV08598102Y</t>
  </si>
  <si>
    <t>ARV08598202Y</t>
  </si>
  <si>
    <t>ARV08598302Y</t>
  </si>
  <si>
    <t>ARV08598502Y</t>
  </si>
  <si>
    <t>ARV085986</t>
  </si>
  <si>
    <t>ARV08620002I</t>
  </si>
  <si>
    <t>ARV087015</t>
  </si>
  <si>
    <t>ARV087020</t>
  </si>
  <si>
    <t>ARV089402</t>
  </si>
  <si>
    <t>ARV089403</t>
  </si>
  <si>
    <t>ARV089405</t>
  </si>
  <si>
    <t>ARV089406</t>
  </si>
  <si>
    <t>ARV089407</t>
  </si>
  <si>
    <t>ARV089410</t>
  </si>
  <si>
    <t>ARV089413</t>
  </si>
  <si>
    <t>INTERNATIONAL A, B, AC and BC Conventional, Binder, CargoStar, LoadStar - Conventional, Metro &amp; Multi-Shop Series, S Series School Bus; GMC TRUCK W - Series (Isuzu); FORD P-Series - Parcel Delivery; ARVIN MERITOR Modelos con Número de Fabricacióin 671092; PETERBILT 385 Series, 387 Series, 388 Series, 389 Series, C.O.E. Models with Front Spring Suspension, C.O.E. Models with Progressive Springs, Conventional Models with Spring Suspension and with Set Back Front Axle., Models with 10,000 lb to 16,000 lb Taperleaf Front Spring Suspension, Models with 12,000 lb to 16,000 lb Taperleaf Front Spring Suspension, Models with 12000 lb Set Back Front Axle, Modelos con Número de E.O. 02-01890, 02-02225, 23-12262, 665656, 665662, 665762, 671092, 680348, B71-6002; ISUZU KS22 Series (All), NPR Series (All)NPR Series (NPC &amp; NPN), NPR Series Flatlow, Modelos con Número de E.O. 8-51630-666-0</t>
  </si>
  <si>
    <t>ARV089414</t>
  </si>
  <si>
    <t>ARV089423</t>
  </si>
  <si>
    <t>ARV089425</t>
  </si>
  <si>
    <t>ARV089427</t>
  </si>
  <si>
    <t>ARV089429</t>
  </si>
  <si>
    <t>ARV089430</t>
  </si>
  <si>
    <t>ARV089431</t>
  </si>
  <si>
    <t>ARV089436</t>
  </si>
  <si>
    <t>ARV089443</t>
  </si>
  <si>
    <t>ARV089447</t>
  </si>
  <si>
    <t>ARV089448</t>
  </si>
  <si>
    <t>ARV089449</t>
  </si>
  <si>
    <t>ARV089450</t>
  </si>
  <si>
    <t>ARV089451</t>
  </si>
  <si>
    <t>ARV089457</t>
  </si>
  <si>
    <t>ARV089458</t>
  </si>
  <si>
    <t>ARV089460</t>
  </si>
  <si>
    <t>ARV646155</t>
  </si>
  <si>
    <t>ARV646177</t>
  </si>
  <si>
    <t>ARV142005</t>
  </si>
  <si>
    <t>ARV142103</t>
  </si>
  <si>
    <t>ARV142527</t>
  </si>
  <si>
    <t>ARV142569</t>
  </si>
  <si>
    <t>ARV142749</t>
  </si>
  <si>
    <t>ARV143062</t>
  </si>
  <si>
    <t>ARV143090</t>
  </si>
  <si>
    <t>ARV143092</t>
  </si>
  <si>
    <t>ARV143116</t>
  </si>
  <si>
    <t>ARV143191</t>
  </si>
  <si>
    <t>ARV143242</t>
  </si>
  <si>
    <t>ARV143305</t>
  </si>
  <si>
    <t>ARV143330</t>
  </si>
  <si>
    <t>ARV143335</t>
  </si>
  <si>
    <t>ARV143338</t>
  </si>
  <si>
    <t>ARV143339</t>
  </si>
  <si>
    <t>ARV143341</t>
  </si>
  <si>
    <t>ARV143353</t>
  </si>
  <si>
    <t>ARV143356</t>
  </si>
  <si>
    <t>ARV143357</t>
  </si>
  <si>
    <t>ARV143358</t>
  </si>
  <si>
    <t>ARV143360</t>
  </si>
  <si>
    <t>ARV143361</t>
  </si>
  <si>
    <t>ARV143367</t>
  </si>
  <si>
    <t>ARV143368</t>
  </si>
  <si>
    <t>ARV143425</t>
  </si>
  <si>
    <t>ARV42957</t>
  </si>
  <si>
    <t>ARV42959</t>
  </si>
  <si>
    <t>ARV43093</t>
  </si>
  <si>
    <t>ARV49214</t>
  </si>
  <si>
    <t>ARV49218</t>
  </si>
  <si>
    <t>ARV49234</t>
  </si>
  <si>
    <t>ARV49241</t>
  </si>
  <si>
    <t>ARV49307</t>
  </si>
  <si>
    <t>ARV49310</t>
  </si>
  <si>
    <t>ARV58353</t>
  </si>
  <si>
    <t>ARV58386</t>
  </si>
  <si>
    <t>ARV58410</t>
  </si>
  <si>
    <t>ARV58416</t>
  </si>
  <si>
    <t>ARV58623</t>
  </si>
  <si>
    <t>ARV58673</t>
  </si>
  <si>
    <t>ARV58675</t>
  </si>
  <si>
    <t>ARV58715</t>
  </si>
  <si>
    <t>ARV58929</t>
  </si>
  <si>
    <t>ARV61594</t>
  </si>
  <si>
    <t>ARV61597</t>
  </si>
  <si>
    <t>ARV61669</t>
  </si>
  <si>
    <t>ARV61670</t>
  </si>
  <si>
    <t>ARV61703</t>
  </si>
  <si>
    <t>ARV6858SE</t>
  </si>
  <si>
    <t>ARV69683</t>
  </si>
  <si>
    <t>ARV69689</t>
  </si>
  <si>
    <t>ARV69703</t>
  </si>
  <si>
    <t>ARV69709</t>
  </si>
  <si>
    <t>ARV69715</t>
  </si>
  <si>
    <t>ARV69725</t>
  </si>
  <si>
    <t>ARV69757</t>
  </si>
  <si>
    <t>ARV69760</t>
  </si>
  <si>
    <t>ARV69881</t>
  </si>
  <si>
    <t>ARV70000</t>
  </si>
  <si>
    <t>ARV70001</t>
  </si>
  <si>
    <t>ARV70013</t>
  </si>
  <si>
    <t>ARV70037</t>
  </si>
  <si>
    <t>ARV7004902J</t>
  </si>
  <si>
    <t>ARV70059</t>
  </si>
  <si>
    <t>ARV7007802J</t>
  </si>
  <si>
    <t>ARV7009802J</t>
  </si>
  <si>
    <t>ARV70172</t>
  </si>
  <si>
    <t>ARV77406</t>
  </si>
  <si>
    <t>ARV77410</t>
  </si>
  <si>
    <t>ARV77422</t>
  </si>
  <si>
    <t>ARV77455</t>
  </si>
  <si>
    <t>ARV77488</t>
  </si>
  <si>
    <t>ARV77525</t>
  </si>
  <si>
    <t>ARV77716</t>
  </si>
  <si>
    <t>ARV77829</t>
  </si>
  <si>
    <t>ARV77907</t>
  </si>
  <si>
    <t>ARV77954</t>
  </si>
  <si>
    <t>ARV81095</t>
  </si>
  <si>
    <t>ARV81342</t>
  </si>
  <si>
    <t>ARV81538</t>
  </si>
  <si>
    <t>ARV81555</t>
  </si>
  <si>
    <t>ARV81693</t>
  </si>
  <si>
    <t>ARV81742</t>
  </si>
  <si>
    <t>ARV81897</t>
  </si>
  <si>
    <t>ARV81898</t>
  </si>
  <si>
    <t>ARV81907</t>
  </si>
  <si>
    <t>ARV81910</t>
  </si>
  <si>
    <t>ARV82007</t>
  </si>
  <si>
    <t>ARV82147</t>
  </si>
  <si>
    <t>ARVG44783</t>
  </si>
  <si>
    <t>ARVG44803</t>
  </si>
  <si>
    <t>ARVG44850</t>
  </si>
  <si>
    <t>ARVG44862</t>
  </si>
  <si>
    <t>ARVG44869</t>
  </si>
  <si>
    <t>ARVG51030</t>
  </si>
  <si>
    <t>ARVG51033</t>
  </si>
  <si>
    <t>ARVG51100302J</t>
  </si>
  <si>
    <t>ARVG51101902J</t>
  </si>
  <si>
    <t>ARVG51102002J</t>
  </si>
  <si>
    <t>ARVG51102102J</t>
  </si>
  <si>
    <t>ARVG51103702J</t>
  </si>
  <si>
    <t>ARVG51190</t>
  </si>
  <si>
    <t>ARVG51771</t>
  </si>
  <si>
    <t>ARVG51795</t>
  </si>
  <si>
    <t>ARVG51806</t>
  </si>
  <si>
    <t>ARVG51812</t>
  </si>
  <si>
    <t>ARVG51826</t>
  </si>
  <si>
    <t>ARVG51827</t>
  </si>
  <si>
    <t>ARVG51828</t>
  </si>
  <si>
    <t>ARVG51830</t>
  </si>
  <si>
    <t>ARVG51885</t>
  </si>
  <si>
    <t>ARVG51886</t>
  </si>
  <si>
    <t>ARVG51888</t>
  </si>
  <si>
    <t>ARVG51899</t>
  </si>
  <si>
    <t>ARVG51900</t>
  </si>
  <si>
    <t>ARVG51906</t>
  </si>
  <si>
    <t>ARVG51907</t>
  </si>
  <si>
    <t>ARVG51910</t>
  </si>
  <si>
    <t>ARVG51920</t>
  </si>
  <si>
    <t>ARVG51921</t>
  </si>
  <si>
    <t>ARVG51922</t>
  </si>
  <si>
    <t>ARVG51923</t>
  </si>
  <si>
    <t>ARVG51924</t>
  </si>
  <si>
    <t>ARVG51930</t>
  </si>
  <si>
    <t>ARVG5196102J</t>
  </si>
  <si>
    <t>ARVG5197602J</t>
  </si>
  <si>
    <t>ARVG5198202J</t>
  </si>
  <si>
    <t>ARVG5199502J</t>
  </si>
  <si>
    <t>ARVG52019</t>
  </si>
  <si>
    <t>ARVG52020</t>
  </si>
  <si>
    <t>ARVG52023</t>
  </si>
  <si>
    <t>ARVG52024</t>
  </si>
  <si>
    <t>ARVG52034</t>
  </si>
  <si>
    <t>ARVG52035</t>
  </si>
  <si>
    <t>ARVG52036</t>
  </si>
  <si>
    <t>ARVG52037</t>
  </si>
  <si>
    <t>ARVG52057</t>
  </si>
  <si>
    <t>ARVG52058</t>
  </si>
  <si>
    <t>ARVG52061</t>
  </si>
  <si>
    <t>ARVG52062</t>
  </si>
  <si>
    <t>ARVG52069</t>
  </si>
  <si>
    <t>ARVG52070</t>
  </si>
  <si>
    <t>ARVG52098</t>
  </si>
  <si>
    <t>ARVG52116</t>
  </si>
  <si>
    <t>ARVG52123</t>
  </si>
  <si>
    <t>ARVG52124</t>
  </si>
  <si>
    <t>ARVG52129</t>
  </si>
  <si>
    <t>ARVG52130</t>
  </si>
  <si>
    <t>ARVG52156</t>
  </si>
  <si>
    <t>ARVG52157</t>
  </si>
  <si>
    <t>ARVG52158</t>
  </si>
  <si>
    <t>ARVG52159</t>
  </si>
  <si>
    <t>ARVG52162</t>
  </si>
  <si>
    <t>ARVG52163</t>
  </si>
  <si>
    <t>ARVG5217502J</t>
  </si>
  <si>
    <t>ARVG5217602J</t>
  </si>
  <si>
    <t>ARVG52237</t>
  </si>
  <si>
    <t>ARVG52238</t>
  </si>
  <si>
    <t>ARVG52247</t>
  </si>
  <si>
    <t>ARVG52248</t>
  </si>
  <si>
    <t>ARVG52257</t>
  </si>
  <si>
    <t>ARVG52258</t>
  </si>
  <si>
    <t>ARVG52264</t>
  </si>
  <si>
    <t>ARVG52265</t>
  </si>
  <si>
    <t>ARVG52268</t>
  </si>
  <si>
    <t>ARVG52269</t>
  </si>
  <si>
    <t>ARVG52270</t>
  </si>
  <si>
    <t>ARVG52271</t>
  </si>
  <si>
    <t>ARVG52272</t>
  </si>
  <si>
    <t>ARVG52273</t>
  </si>
  <si>
    <t>ARVG52278</t>
  </si>
  <si>
    <t>ARVG52279</t>
  </si>
  <si>
    <t>ARVG52314</t>
  </si>
  <si>
    <t>ARVG52335</t>
  </si>
  <si>
    <t>ARVG52336</t>
  </si>
  <si>
    <t>ARVG5237402J</t>
  </si>
  <si>
    <t>ARVG5237502J</t>
  </si>
  <si>
    <t>ARVG5238402J</t>
  </si>
  <si>
    <t>ARVG5238502J</t>
  </si>
  <si>
    <t>ARVG5238602J</t>
  </si>
  <si>
    <t>ARVG5238702J</t>
  </si>
  <si>
    <t>ARVG5238902J</t>
  </si>
  <si>
    <t>ARVG5239002J</t>
  </si>
  <si>
    <t>ARVG5240002J</t>
  </si>
  <si>
    <t>ARVG5240102J</t>
  </si>
  <si>
    <t>ARVG5243502J</t>
  </si>
  <si>
    <t>ARVG5243602J</t>
  </si>
  <si>
    <t>ARVG5243702J</t>
  </si>
  <si>
    <t>ARVG5243802J</t>
  </si>
  <si>
    <t>ARVG5243902J</t>
  </si>
  <si>
    <t>ARVG5244002J</t>
  </si>
  <si>
    <t>ARVG5244702J</t>
  </si>
  <si>
    <t>ARVG5244802J</t>
  </si>
  <si>
    <t>ARVG5248502J</t>
  </si>
  <si>
    <t>ARVG5248602J</t>
  </si>
  <si>
    <t>ARVG55544</t>
  </si>
  <si>
    <t>ARVG55561</t>
  </si>
  <si>
    <t>ARVG55586</t>
  </si>
  <si>
    <t>ARVG55707</t>
  </si>
  <si>
    <t>ARVG55710</t>
  </si>
  <si>
    <t>ARVG55725</t>
  </si>
  <si>
    <t>ARVG55781</t>
  </si>
  <si>
    <t>ARVG55805</t>
  </si>
  <si>
    <t>ARVG55821</t>
  </si>
  <si>
    <t>ARVG55857</t>
  </si>
  <si>
    <t>ARVG55858</t>
  </si>
  <si>
    <t>ARVG56533</t>
  </si>
  <si>
    <t>ARVG56534</t>
  </si>
  <si>
    <t>ARVG56572</t>
  </si>
  <si>
    <t>ARVG56588</t>
  </si>
  <si>
    <t>ARVG56589</t>
  </si>
  <si>
    <t>ARVG56597</t>
  </si>
  <si>
    <t>ARVG56607</t>
  </si>
  <si>
    <t>ARVG56644</t>
  </si>
  <si>
    <t>ARVG56645</t>
  </si>
  <si>
    <t>ARVG56730</t>
  </si>
  <si>
    <t>ARVG56731</t>
  </si>
  <si>
    <t>ARVG56781</t>
  </si>
  <si>
    <t>ARVG56782</t>
  </si>
  <si>
    <t>ARVG56790</t>
  </si>
  <si>
    <t>ARVG56793</t>
  </si>
  <si>
    <t>ARVG56794</t>
  </si>
  <si>
    <t>ARVG56819</t>
  </si>
  <si>
    <t>ARVG56820</t>
  </si>
  <si>
    <t>ARVG56821</t>
  </si>
  <si>
    <t>ARVG56890</t>
  </si>
  <si>
    <t>ARVG56891</t>
  </si>
  <si>
    <t>ARVG63439</t>
  </si>
  <si>
    <t>ARVG63443</t>
  </si>
  <si>
    <t>ARVG63484</t>
  </si>
  <si>
    <t>ARVG63640</t>
  </si>
  <si>
    <t>ARVG63832</t>
  </si>
  <si>
    <t>ARVG63908</t>
  </si>
  <si>
    <t>ARVG64032</t>
  </si>
  <si>
    <t>ARVG64048</t>
  </si>
  <si>
    <t>ARVG64049</t>
  </si>
  <si>
    <t>ARVG64087</t>
  </si>
  <si>
    <t>ARVG6410502J</t>
  </si>
  <si>
    <t>ARVG6416302J</t>
  </si>
  <si>
    <t>ARV083010</t>
  </si>
  <si>
    <t>ARV083018</t>
  </si>
  <si>
    <t>ARV083035</t>
  </si>
  <si>
    <t>ARV083045</t>
  </si>
  <si>
    <t>ARV083050</t>
  </si>
  <si>
    <t>ARV08308102I</t>
  </si>
  <si>
    <t>ARV083109</t>
  </si>
  <si>
    <t>ARV083110</t>
  </si>
  <si>
    <t>ARV083116</t>
  </si>
  <si>
    <t>ARV083118</t>
  </si>
  <si>
    <t>ARV083119</t>
  </si>
  <si>
    <t>ARV083134</t>
  </si>
  <si>
    <t>ARV083141</t>
  </si>
  <si>
    <t>ARV083149</t>
  </si>
  <si>
    <t>ARV083150</t>
  </si>
  <si>
    <t>ARV083157</t>
  </si>
  <si>
    <t>ARV083160</t>
  </si>
  <si>
    <t>ARV083164</t>
  </si>
  <si>
    <t>ARV083166</t>
  </si>
  <si>
    <t>ARV083169</t>
  </si>
  <si>
    <t>ARV083174</t>
  </si>
  <si>
    <t>ARV083175</t>
  </si>
  <si>
    <t>ARV083177</t>
  </si>
  <si>
    <t>ARV083178</t>
  </si>
  <si>
    <t>ARV083200</t>
  </si>
  <si>
    <t>ARV083204</t>
  </si>
  <si>
    <t>ARV083217</t>
  </si>
  <si>
    <t>ARV083400</t>
  </si>
  <si>
    <t>ARV08351802Y</t>
  </si>
  <si>
    <t>ARV08351902Y</t>
  </si>
  <si>
    <t>ARV083634</t>
  </si>
  <si>
    <t>ARV083636</t>
  </si>
  <si>
    <t>ARV085025</t>
  </si>
  <si>
    <t>ARV085049</t>
  </si>
  <si>
    <t>ARV085063</t>
  </si>
  <si>
    <t>ARV085077</t>
  </si>
  <si>
    <t>ARV085079</t>
  </si>
  <si>
    <t>ARV085081</t>
  </si>
  <si>
    <t>ARV085083</t>
  </si>
  <si>
    <t>ARV085086</t>
  </si>
  <si>
    <t>ARV085088</t>
  </si>
  <si>
    <t>ARV085090</t>
  </si>
  <si>
    <t>ARV085102</t>
  </si>
  <si>
    <t>ARV085106</t>
  </si>
  <si>
    <t>ARV08518202Y</t>
  </si>
  <si>
    <t>ARV085326</t>
  </si>
  <si>
    <t>ARV085330</t>
  </si>
  <si>
    <t>ARV085337</t>
  </si>
  <si>
    <t>ARV085340</t>
  </si>
  <si>
    <t>ARV085342</t>
  </si>
  <si>
    <t>ARV085378</t>
  </si>
  <si>
    <t>ARV085708</t>
  </si>
  <si>
    <t>ARV085709</t>
  </si>
  <si>
    <t>ARV085719</t>
  </si>
  <si>
    <t>ARV085730</t>
  </si>
  <si>
    <t>ARV085731</t>
  </si>
  <si>
    <t>ARV085733</t>
  </si>
  <si>
    <t>ARV085734</t>
  </si>
  <si>
    <t>ARV085905</t>
  </si>
  <si>
    <t>ARV085946</t>
  </si>
  <si>
    <t>ARV085947</t>
  </si>
  <si>
    <t>ARV085948</t>
  </si>
  <si>
    <t>ARV085950</t>
  </si>
  <si>
    <t>ARV085951</t>
  </si>
  <si>
    <t>ARV085953</t>
  </si>
  <si>
    <t>ARV085961</t>
  </si>
  <si>
    <t>ARV085962</t>
  </si>
  <si>
    <t>ARV085967</t>
  </si>
  <si>
    <t>ARV085970</t>
  </si>
  <si>
    <t>ARV085971</t>
  </si>
  <si>
    <t>ARV085974</t>
  </si>
  <si>
    <t>ARV085988</t>
  </si>
  <si>
    <t>ARV085989</t>
  </si>
  <si>
    <t>ARV08620102I</t>
  </si>
  <si>
    <t>ARV089408</t>
  </si>
  <si>
    <t>ARV089409</t>
  </si>
  <si>
    <t>ARV089412</t>
  </si>
  <si>
    <t>ARV089415</t>
  </si>
  <si>
    <t>ARV089417</t>
  </si>
  <si>
    <t>ARV089418</t>
  </si>
  <si>
    <t>ARV089424</t>
  </si>
  <si>
    <t>ARV089435</t>
  </si>
  <si>
    <t>ARV089441</t>
  </si>
  <si>
    <t>ARV089453</t>
  </si>
  <si>
    <t>ARV089454</t>
  </si>
  <si>
    <t>ARV089455</t>
  </si>
  <si>
    <t>ARV089459</t>
  </si>
  <si>
    <t>ARV143389</t>
  </si>
  <si>
    <t>09-10 Dodge Ram 1500 4WD; 07-12 Ford Expedition RWD; 11-12 Ram 1500 4WD</t>
  </si>
  <si>
    <t>Guardian Hydraulic Cartridges</t>
  </si>
  <si>
    <t>Guardian Hydraulic Spring Seats</t>
  </si>
  <si>
    <t>Guardian Hydraulic Struts</t>
  </si>
  <si>
    <t>96-04 Ford F350 Super Duty RWD</t>
  </si>
  <si>
    <t>86-89 Chrysler Dart, Volare 4cyl 2.2L  2200cc 135cid 2BBL; 82-89 Chrysler Dart K, Magnum K; 84-93 Chrysler Daytona CAN; 83-84 Chrysler E Class, Executive Sedan, New Yorker; 85 Chrysler Executive Limousine; 90-93 Chrysler Imperial; 84-86 Chrysler Laser; 82-87 Chrysler Lebaron K 4cyl 2.2L  2200cc 135cid 2BBL; 88-89 Chrysler Lebaron K 4cyl 2.5L  2200cc 135cid 2BBL; 85-91 Chrysler New Yorker 4cyl 2.2L  2200cc 135cid 2BBL; 92-93 Chrysler New Yorker 6cyl 3L  3000cc 183cid 2WD; 2BBL; 86 Chrysler Phantom 4cyl 2.5L  2507cc 153cid 2WD; 2BBL; 87-94 Chrysler Phantom 4cyl 2.2L  2200cc 135cid 2BBL; 87-94 Chrysler Phantom 4cyl 2.5L  2500cc 153cid 2WD; 2BBL; 88-94 Chrysler Shadow 4cyl 2.5L  2507cc 153cid 2WD; 2BBL; 89-91 Chrysler Shadow 4cyl 2.2L  2212cc 135cid 2BBL; 89-95 Chrysler Spirit RT 4cyl 2.5L  2507cc 153cid 2WD; 2BBL; 86-88 Chrysler Town &amp; Country; 82-83 Dodge 400; 83-88 Dodge 600; 81-89 Dodge Aries; 82-89 Dodge Dart K 4cyl 2.2L  2200cc 135cid 2BBL; 84-93 Dodge Daytona; 87-88 Dodge Daytona Pacifica; 85-89 Dodge Lancer; 83-89 Dodge Magnum K 4cyl 2.2L  2200cc 135cid 2BBL; 87-94 Dodge Shadow; 88-90 Dodge Shadow 4cyl 2.2L  2200cc 135cid 2BBL; 90-94 Dodge Shadow 4cyl 2.5L  2500cc 153cid 2WD; 2BBL; 89-95 Dodge Spirit; 89-95 Dodge Spirit RT 4cyl 2.5L  2500cc 153cid 2WD; 2BBL; 93 Dodge Spirit RT 4cyl 2.2L  2200cc 135cid 2BBL; 89-95 Plymouth Acclaim; 83-87 Plymouth Caravelle; 88 Plymouth Caravelle FWD; 81-89 Plymouth Reliant; 87-94 Plymouth Sundance; 84-88 Plymouth Volare K 4cyl 2.2L  2200cc 135cid 2BBL, 86-89 Chrysler LeBaron K</t>
  </si>
  <si>
    <t>12-14 Dodge Attitude, 12-17 Hyundai Accent, 12-17 Kia Rio</t>
  </si>
  <si>
    <t>82-89 Chrysler Dart, Magnum K 4cyl 2.2L  2200cc 135cid 2BBL; 84-93 Chrysler Daytona CAN; 83-84 Chrysler E Class, Executive Sedan, New Yorker; 85 Chrysler Executive Limousine; 90-93 Chrysler Imperial; 84-86 Chrysler Laser; 82-95 Chrysler Lebaron 4cyl 2.5L  153cid 2WD; 2BBL; 82-85 Chrysler Lebaron K 4cyl 2.2L  2200cc 135cid 2BBL; 88-89 Chrysler Lebaron K, Volare 4cyl 2.5L  2200cc 135cid 2BBL; 85-91 Chrysler New Yorker 4cyl 2.2L  2200cc 135cid 2BBL; 92-94 Chrysler New Yorker 6cyl 3L  3000cc 183cid 2WD; 2BBL; 86 Chrysler Phantom 4cyl 2.5L  2507cc 153cid 2WD; 2BBL; 90-89 Chrysler Phantom 4cyl 2.2L  2200cc 135cid 2BBL; 90-89 Chrysler Phantom 4cyl 2.5L  2500cc 153cid 2WD; 2BBL; 88-94 Chrysler Shadow 4cyl 2.5L  2507cc 153cid 2WD; 2BBL; 89-91 Chrysler Shadow 4cyl 2.2L  2212cc 135cid 2BBL; 89-95 Chrysler Spirit RT 4cyl 2.5L  2507cc 153cid 2WD; 2BBL; 86-88 Chrysler Town &amp; Country; 82-83 Dodge 400; 83-88 Dodge 600; 81-89 Dodge Aries; 82-89 Dodge Dart K 4cyl 2.2L  2200cc 135cid 2BBL; 84-93 Dodge Daytona; 88 Dodge Daytona Pacifica; 85-89 Dodge Lancer; 83-88 Dodge Magnum K 4cyl 2.2L  2200cc 135cid 2BBL; 87-92 Dodge Shadow; 88-90 Dodge Shadow 4cyl 2.2L  2200cc 135cid 2BBL; 90-94 Dodge Shadow 4cyl 2.5L  2500cc 153cid 2WD; 2BBL; 89-95 Dodge Spirit; 89-95 Dodge Spirit RT 4cyl 2.5L  2500cc 153cid 2WD; 2BBL; 93 Dodge Spirit RT 4cyl 2.2L  2200cc 135cid 2BBL; 89-95 Plymouth Acclaim; 83-87 Plymouth Caravelle; 88 Plymouth Caravelle FWD; 81-89 Plymouth Reliant; 87-94 Plymouth Sundance; 82-88 Plymouth Volare K 4cyl 2.2L  2200cc 135cid 2BBL, 86-89 Chrysler LeBaron K</t>
  </si>
  <si>
    <t>06-15 Suzuki Swift</t>
  </si>
  <si>
    <t>95-00 Nissan Sentra; 95-98 Nissan 200SX; 95-00 Nissan Lucino</t>
  </si>
  <si>
    <t>01-06 Nissan Sentra, 10-13 Renault Scala</t>
  </si>
  <si>
    <t>05-12 Toyota Tacoma PreRunner; 05-13 Toyota Tacoma 4WD, 14-15 Toyota Tacoma 4WD Exc. Off Road, 16-17 Toyota Tacoma 4WD Exc. TRD Pro Model; 07-14 Toyota FJ Cruiser, 03-12 Toyota 4Runner Exc. X-REAS Suspension; Exc. Sport Models, 13-16 Toyota 4Runner; 17-18 Toyota 4Runner RWD Exc. Kinetic Suspension</t>
  </si>
  <si>
    <t>05-12 Nissan Pathfinder Mfg. to 8/12; 05-13 Nissan Xterra Mfg. to 12/12; 14-15 Nissan Xterra; 09-12 Suzuki Equator</t>
  </si>
  <si>
    <t>15-16 Toyota Sienna FWD; 04-10 Toyota Sienna FWD 7 Passanger</t>
  </si>
  <si>
    <t>04-16 Toyota Sienna AWD; 04-10 Toyota Sienna FWD 8 Passanger</t>
  </si>
  <si>
    <t>06-11 Honda Civic; 06-11 Acura CSX</t>
  </si>
  <si>
    <t>07-11 Honda CR-V</t>
  </si>
  <si>
    <t>08-12 Honda Accord; 13-14 Honda Accord Sedan; 15-17 Honda Accord</t>
  </si>
  <si>
    <t>06-16 Toyota Hilux</t>
  </si>
  <si>
    <t>09-17 VW Gol</t>
  </si>
  <si>
    <t>04-10 Volkswagen Touareg</t>
  </si>
  <si>
    <t>06-10 Dodge Charger RWD (police), 05-10 Chrysler 300 (performance suspension), 05-08 Dodge Magnum (performance suspension), 08-10 Dodge Challenger</t>
  </si>
  <si>
    <t>14-18 Chevrolet Silverado 1500, GMC Sierra 1500, 14-18 Chevrolet Cheyenne exc. Electronic Adjustable Suspension</t>
  </si>
  <si>
    <t>06-11 Honda Civic Exc. SI &amp; GX; 06-11 Acura CSX</t>
  </si>
  <si>
    <t>08-16 Chrysler Town &amp; Country, 08-18 Dodge Grand Caravan, 09-14 VW Routan Exc. Self Leveling Suspension</t>
  </si>
  <si>
    <t>04-10 Chevrolet Tornado</t>
  </si>
  <si>
    <t>04-10 Volkswagen Touareg; 03-10 Porsche Cayenne</t>
  </si>
  <si>
    <t>12-17 Toyota Camry SE; 14 Toyota Camry SE Sport</t>
  </si>
  <si>
    <t>09-11 Fiat 500; 12-17 Fiat 500 1.4L</t>
  </si>
  <si>
    <t>13-18 Chevrolet Trax; 13-18 Buick Encore</t>
  </si>
  <si>
    <t>14-17 VW Vento; 08-14 Seat Ibiza; 10-18 Audi A1; 13-18 Seat Toledo; 13-19 VW Polo</t>
  </si>
  <si>
    <t>06-11 Suzuki Swift</t>
  </si>
  <si>
    <t>86-95 Chrysler Laser, LeBaron, New Yorker, Town &amp; Country, Imperial, 87 Chrysler Daytona Base, CAN, 86-93 Chrysler Daytona, Dynasty CAN, 87 Chrysler Daytona Pacifica, CAN, 86-95 Dodge 600, Aries, Daytona, Lancer, Shadow, Dynasty, Spirit, 89-90 Dodge Daytona, 86-89 Chrysler LeBaron K</t>
  </si>
  <si>
    <t>97-05 Chevrolet Venture, 00-13 Chevrolet Impala, 00-07 Chevrolet Monte Carlo, 97-04 Oldsmobile Silhouette, 98-02 Oldsmobile Intrigue, 97-05 Pontiac Grand Prix, 97-98 Pontiac Trans Sport, 99-05 Pontiac Montana, 97-09 Buick Century, 97-04 Buick Regal, LaCrosse, 05-09 Buick Terraza, 05-06 Buick Allure</t>
  </si>
  <si>
    <t>95-00 Nissan Sentra B14, Lucino, 200SX</t>
  </si>
  <si>
    <t>98-01 Ford Fiesta 1.3L y 1.4 L c/ dirección mecánica</t>
  </si>
  <si>
    <t>00-10 Ford Courier, 01-07 Ford Ikon México, 98-01 Ford Fiesta 1.3L y 1.4L c/ dirección hidráulica</t>
  </si>
  <si>
    <t>04-08 Chrysler Pacifica</t>
  </si>
  <si>
    <t>05-06 Chevrolet Equinox; 06-08 Pontiac Torrent</t>
  </si>
  <si>
    <t>05-10 Ford Mustang</t>
  </si>
  <si>
    <t>ReadyMounts</t>
  </si>
  <si>
    <t>07-18 Chevrolet Silverado 1500 4WD, Exc. Electronic Ride Control; 07-18 Chevrolet Silverado 1500 RWD, Crew Cab Pickup, Exc. Electronic Ride Control; 07-18 Chevrolet Silverado 1500 RWD, Extended Cab Pickup, Exc. Electronic Ride Control; 07-18 GMC Sierra 1500 4WD, Exc. Electronic Ride Control; 07-18 GMC Sierra 1500 RWD, Crew Cab Pickup, Exc. Electronic Ride Control; 07-18 GMC Sierra 1500 RWD, Extended Cab Pickup, Exc. Electronic Ride Control</t>
  </si>
  <si>
    <t>750635, 849095</t>
  </si>
  <si>
    <t>04-08 Ford F-150 4WD; 04-08 Ford Lobo 4WD; 09-10 Ford F-150 RWD; 06-08 Lincoln Mark LT</t>
  </si>
  <si>
    <t>03-12 Toyota 4Runner Exc. X-REAS Suspension; Exc. Sport Models; 13-16 Toyota 4Runner; 17-18 Toyota 4Runner RWD Exc. Kinetic Suspension</t>
  </si>
  <si>
    <t>04-14 Chevrolet Tornado</t>
  </si>
  <si>
    <t>03-10 Dodge H-100 Chasis</t>
  </si>
  <si>
    <t>G64129</t>
  </si>
  <si>
    <t>ARVG6412902J</t>
  </si>
  <si>
    <t>13-19 Nissan NV200; 15-17 Chevrolet City Express</t>
  </si>
  <si>
    <t>ARV08300102I</t>
  </si>
  <si>
    <t>ARV08300202I</t>
  </si>
  <si>
    <t>ARV08300602I</t>
  </si>
  <si>
    <t>ARV08300802I</t>
  </si>
  <si>
    <t>ARV08300902I</t>
  </si>
  <si>
    <t>ARV08301502Y</t>
  </si>
  <si>
    <t>ARV08301702I</t>
  </si>
  <si>
    <t>ARV08302102I</t>
  </si>
  <si>
    <t>ARV08302502I</t>
  </si>
  <si>
    <t>ARV08302802I</t>
  </si>
  <si>
    <t>ARV08302902I</t>
  </si>
  <si>
    <t>ARV08303102I</t>
  </si>
  <si>
    <t>ARV08303802I</t>
  </si>
  <si>
    <t>ARV08304802I</t>
  </si>
  <si>
    <t>ARV08305102I</t>
  </si>
  <si>
    <t>ARV08305302I</t>
  </si>
  <si>
    <t>ARV08311202Y</t>
  </si>
  <si>
    <t>ARV08312202I</t>
  </si>
  <si>
    <t>ARV08312302I</t>
  </si>
  <si>
    <t>ARV08312402I</t>
  </si>
  <si>
    <t>ARV08312502I</t>
  </si>
  <si>
    <t>ARV08312602I</t>
  </si>
  <si>
    <t>ARV08312702I</t>
  </si>
  <si>
    <t>ARV08312802I</t>
  </si>
  <si>
    <t>ARV08313502I</t>
  </si>
  <si>
    <t>ARV08313602Y</t>
  </si>
  <si>
    <t>Reemplaza al 85328</t>
  </si>
  <si>
    <t>ARV08313702I</t>
  </si>
  <si>
    <t>Reemplaza al 83132</t>
  </si>
  <si>
    <t>ARV08314702I</t>
  </si>
  <si>
    <t>ARV08314802I</t>
  </si>
  <si>
    <t>ARV08500102Y</t>
  </si>
  <si>
    <t>85111, 85001</t>
  </si>
  <si>
    <t>ARV08500502I</t>
  </si>
  <si>
    <t>85112, 85005</t>
  </si>
  <si>
    <t>ARV08500602I</t>
  </si>
  <si>
    <t>85113, 85006</t>
  </si>
  <si>
    <t>ARV08500902Y</t>
  </si>
  <si>
    <t>85114, 85009</t>
  </si>
  <si>
    <t>ARV08501002I</t>
  </si>
  <si>
    <t>85115, 85010</t>
  </si>
  <si>
    <t>ARV08501202Y</t>
  </si>
  <si>
    <t>ARV08501302I</t>
  </si>
  <si>
    <t>ARV08502602Y</t>
  </si>
  <si>
    <t>ARV08503002I</t>
  </si>
  <si>
    <t>ARV08503102Y</t>
  </si>
  <si>
    <t>ARV08503302Y</t>
  </si>
  <si>
    <t>ARV08504502I</t>
  </si>
  <si>
    <t>ARV08504602Y</t>
  </si>
  <si>
    <t>ARV08504702Y</t>
  </si>
  <si>
    <t>ARV08505102I</t>
  </si>
  <si>
    <t>ARV08505202I</t>
  </si>
  <si>
    <t>ARV08505802I</t>
  </si>
  <si>
    <t>ARV08506102I</t>
  </si>
  <si>
    <t>ARV08506202Y</t>
  </si>
  <si>
    <t>ARV08506602I</t>
  </si>
  <si>
    <t>ARV08506702I</t>
  </si>
  <si>
    <t>ARV08506902Y</t>
  </si>
  <si>
    <t>ARV08507202I</t>
  </si>
  <si>
    <t>85116, 85072</t>
  </si>
  <si>
    <t>ARV08509802I</t>
  </si>
  <si>
    <t>ARV08530002Y</t>
  </si>
  <si>
    <t>ARV08530502Y</t>
  </si>
  <si>
    <t>ARV08530702Y</t>
  </si>
  <si>
    <t>ARV08531002Y</t>
  </si>
  <si>
    <t>85348, 85310</t>
  </si>
  <si>
    <t>ARV08531102Y</t>
  </si>
  <si>
    <t>85349, 85311</t>
  </si>
  <si>
    <t>ARV08531402Y</t>
  </si>
  <si>
    <t>ARV08531602Y</t>
  </si>
  <si>
    <t>ARV08531902Y</t>
  </si>
  <si>
    <t>ARV08532002Y</t>
  </si>
  <si>
    <t>ARV08532102I</t>
  </si>
  <si>
    <t>85350, 85321</t>
  </si>
  <si>
    <t>ARV08532302I</t>
  </si>
  <si>
    <t>MERCEDES BENZ Multego OC-500 Urbano con Número de E.O. 364 323 74 00; ISUZU Models with O.E.M. Number 8-22064-231-0; GMC TRUCK &amp; CHEVROLET TRUCK B - Series, C - Series (C4500, C5500) Topkick, C - Series (C6500, C7500, C8500) Topkick, P - Series - Motorhome Chassis, T - Series (T5500, T6500, T7500, T8500); CHAMPION TRANSIT GMC P6000 Chassis</t>
  </si>
  <si>
    <t>ARV08533802I</t>
  </si>
  <si>
    <t>ARV08535202I</t>
  </si>
  <si>
    <t>99-05 Volvo 7550 Bus con 3 Ejes</t>
  </si>
  <si>
    <t>03-05 Volvo 9700 6x2 with OEM Number 70321695, 481700000801, 481700131845 , 70313740</t>
  </si>
  <si>
    <t>ARV08571102Y</t>
  </si>
  <si>
    <t>ARV08572802Y</t>
  </si>
  <si>
    <t>ARV08573802I</t>
  </si>
  <si>
    <t>ARV08590002Y</t>
  </si>
  <si>
    <t>ARV08590102Y</t>
  </si>
  <si>
    <t>ARV08590202Y</t>
  </si>
  <si>
    <t>ARV08590902I</t>
  </si>
  <si>
    <t>85990, 85909</t>
  </si>
  <si>
    <t>ARV08591602I</t>
  </si>
  <si>
    <t>85991, 85916</t>
  </si>
  <si>
    <t>ARV08591802I</t>
  </si>
  <si>
    <t>85992, 85918</t>
  </si>
  <si>
    <t>ARV08591902I</t>
  </si>
  <si>
    <t>ARV08592002I</t>
  </si>
  <si>
    <t>ARV08592302I</t>
  </si>
  <si>
    <t>ARV08592802I</t>
  </si>
  <si>
    <t>ARV08593602Y</t>
  </si>
  <si>
    <t>ARV08593802I</t>
  </si>
  <si>
    <t>ARV08595702I</t>
  </si>
  <si>
    <t>ARV08595802I</t>
  </si>
  <si>
    <t>ARV08595902I</t>
  </si>
  <si>
    <t>ARV08597602I</t>
  </si>
  <si>
    <t>ARV08597802I</t>
  </si>
  <si>
    <t>ARV08597902I</t>
  </si>
  <si>
    <t>80-96 Ford Bronco, 80-96 Ford F-150 4WD, 80-82 Ford F-250 Standard Cab Pickup, 4WD, 80-81 Ford F-350 4WD</t>
  </si>
  <si>
    <t>12-17 Toyota Camry Hybrid SE</t>
  </si>
  <si>
    <t>ARVG56822</t>
  </si>
  <si>
    <t>ARV08572902Y</t>
  </si>
  <si>
    <t>85744, 85729</t>
  </si>
  <si>
    <t>*nombre regional</t>
  </si>
  <si>
    <t>00-12 Dodge Atos</t>
  </si>
  <si>
    <t>97-03 Peugeot 306</t>
  </si>
  <si>
    <t>Reemplaza al 51091</t>
  </si>
  <si>
    <t>92-99 VW Golf A3 y Jetta A3 VR6, 87-91 VW Golf A2 y Jetta A2; 95-99 VW Derby</t>
  </si>
  <si>
    <t>86-95 Toyota 4Runner, Pickup; 93-98 Toyota T100 4WD; 06-11 Toyota Hilux Off-Road</t>
  </si>
  <si>
    <t>07-17 Chevrolet Silverado 1500 Exc. Suspensión Ajustable; 07-17 GMC Sierra 1500 Exc. Suspensión Ajustable</t>
  </si>
  <si>
    <t>05-13 Chevrolet Equinox; 06-09 Pontiac Torrent; 10-13 GMC Terrain; 07-09 Suzuki XL-7</t>
  </si>
  <si>
    <t>01-04 Renault Megane, Scenic; 07-09 Renault Scenic II</t>
  </si>
  <si>
    <t>08-12 Chevrolet Malibu Exc. Maxx; 04 Chevrolet Malibu Maxx; 05-07 Chevrolet Malibu Maxx LS; 08 Chevrolet Malibu Todos 4cyl 2.4L; 05-09 Pontiac G6; 07-09 Saturn Aura</t>
  </si>
  <si>
    <t>03-14 Renault Kangoo; 15-17 Renault Kangoo Express</t>
  </si>
  <si>
    <t>03-06 Fiat Palio; 13-16 Fiat Uno; 09-11 Fiat Albea</t>
  </si>
  <si>
    <t>03-17 SEAT Ibiza; 03-17 VW Polo, 03-09 SEAT Cordoba, 05-09 VW Lupo</t>
  </si>
  <si>
    <t>03-09 Peugeot Partner; 07-12 Peugeot Grand Raid</t>
  </si>
  <si>
    <t>07-10 Nissan Aprio; 10-16 Renault Sandero; 10-16 Renault Stepway; 07-11 Renault Logan</t>
  </si>
  <si>
    <t>14-17 Kia Soul, 06-11 Hyundai Accent, 06-11 Dodge Attitude, 06-11 Kia Rio, 06-11 Kia Rio5</t>
  </si>
  <si>
    <t>06-18 Nissan Tiida</t>
  </si>
  <si>
    <t>11-18 Ford Fiesta; 12-15 Mazda 2</t>
  </si>
  <si>
    <t>08-10 Scion xD; 12-14 Toyota Prius C; 15-16 Toyota Prius C (15" &amp; 16" Wheels); 06-16 Toyota Yaris</t>
  </si>
  <si>
    <t>07-08 Honda Fit Modelo Americano</t>
  </si>
  <si>
    <t>12-15 Chevrolet Spark; 18-19 Chevrolet Beat; 16-17 Chevrolet Spark Classic</t>
  </si>
  <si>
    <t>11-19 Nissan March</t>
  </si>
  <si>
    <t>07-19 Toyota Avanza</t>
  </si>
  <si>
    <t>09-14 Nissan Maxima, 16-18 Nissan Maxima</t>
  </si>
  <si>
    <t>10-19 Volkswagen Transporter</t>
  </si>
  <si>
    <t>ARV7012702J</t>
  </si>
  <si>
    <t>14-19 VW Vento, 18-19 VW Polo, 13-18 SEAT Toledo</t>
  </si>
  <si>
    <t>52-79 Volkswagen Beetle; 74-83 Volkswagen Brasilia; 66-73 Volkswagen Fastback, Squareback; 73 Volkswagen Safari 4cyl 1.5L  1500cc 92cid 1BBL; 74-80 Volkswagen Safari 4cyl 1.6L  1600cc 98cid 1BBL; 73-62 Volkswagen Sedan; 71-79 Volkswagen Super Beetle; 56-69 Volkswagen Transporter; 03-09 VW Derby Van</t>
  </si>
  <si>
    <t>92-18 Nissan Tsuru III; 92-04 Nissan Tsubame; 96-00 Nissan Lucino; 95-98 Nissan 200SX; 91-93 Nissan NX; 91-92 Nissan Sentra Non-ABS; 93-00 Nissan Sentra</t>
  </si>
  <si>
    <t>04-19 Chevrolet Aveo, 05-08 Pontiac Wave; 06-10 Chevrolet Matiz G2</t>
  </si>
  <si>
    <t>03-08 Ford Fiesta 1.6L</t>
  </si>
  <si>
    <t>11 Chrysler 200; 07-10 Chrysler Sebring; 08-12 Dodge Avenger; 07-10 Dodge Caliber; 07-17 Jeep Compass, 07-18 Jeep Patriot</t>
  </si>
  <si>
    <t>05-15 Nissan Frontier, Nissan Xterra; 05-11 Nissan Pathfinder; 09-11 Suzuki Equator</t>
  </si>
  <si>
    <t>ARV143383</t>
  </si>
  <si>
    <t>05-12 Toyota Tacoma; 03-16 Toyota 4Runner; 07-12 Toyota FJ Cruiser</t>
  </si>
  <si>
    <t>13-19 Chevrolet Trax; 13-19 Buick Encore</t>
  </si>
  <si>
    <t>G511031</t>
  </si>
  <si>
    <t>ARVG51103102J</t>
  </si>
  <si>
    <t>11-16 Dodge Charger RWD Police</t>
  </si>
  <si>
    <t>G511032</t>
  </si>
  <si>
    <t>ARVG51103202J</t>
  </si>
  <si>
    <t>G511036</t>
  </si>
  <si>
    <t>ARVG51103602J</t>
  </si>
  <si>
    <t>13-16 Dodge Dart Touring Suspension</t>
  </si>
  <si>
    <t>13-19 Nissan Sentra</t>
  </si>
  <si>
    <t>06-08 Honda Fit Modelo Mexicano</t>
  </si>
  <si>
    <t>G511063</t>
  </si>
  <si>
    <t>ARVG51106302J</t>
  </si>
  <si>
    <t>08-13 Mitsubishi Montero Sport</t>
  </si>
  <si>
    <t>G511064</t>
  </si>
  <si>
    <t>ARVG51106402J</t>
  </si>
  <si>
    <t>G511065</t>
  </si>
  <si>
    <t>ARVG51106502J</t>
  </si>
  <si>
    <t>05-13 Mitsubishi Montero Limited</t>
  </si>
  <si>
    <t>G511072</t>
  </si>
  <si>
    <t>ARVG51107202J</t>
  </si>
  <si>
    <t>09-12 Audi A4, A4Quattro Exc. Sport and Adaptive Suspension</t>
  </si>
  <si>
    <t>G511088</t>
  </si>
  <si>
    <t>ARVG51108802J</t>
  </si>
  <si>
    <t>11-15 Dodge Durango, 11-15 Jeep Grand Cherokee</t>
  </si>
  <si>
    <t>G511134</t>
  </si>
  <si>
    <t>ARVG51113402J</t>
  </si>
  <si>
    <t>12-18 Ford Focus HD Suspension</t>
  </si>
  <si>
    <t>G511142</t>
  </si>
  <si>
    <t>ARVG51114202J</t>
  </si>
  <si>
    <t>13-16 Dodge Dart Sport Suspension</t>
  </si>
  <si>
    <t>G511222</t>
  </si>
  <si>
    <t>ARVG51122202J</t>
  </si>
  <si>
    <t>03-09 Mercedes Benz E Class w/o Sport and Air Suspension</t>
  </si>
  <si>
    <t>98-01 Ford Fiesta 1.3L, 1.4L con anillo inferior, 98-08 Ford Ikon México</t>
  </si>
  <si>
    <t>05-15 Nissan Armada  Exc. Auto-Leveling System, 04-15 Nissan Titan, 04-10 Infiniti QX56; 04 Nissan Pathfinder Armada</t>
  </si>
  <si>
    <t>07-12 Dodge Nitro; 02-12 Jeep Liberty</t>
  </si>
  <si>
    <t>98-02 Ford Fiesta 1.3L, 1.4L con horquilla inferior</t>
  </si>
  <si>
    <t>Reemplaza al G51101</t>
  </si>
  <si>
    <t>00-04 Audi A6; 01-06 Volkswagen Passat; 98-03 Audi A6 Quattro</t>
  </si>
  <si>
    <t>04-17 Chevrolet Aveo; 06-09 Pontiac G3</t>
  </si>
  <si>
    <t>06-16 Toyota Yaris Origen Japón</t>
  </si>
  <si>
    <t>04-10 Volkswagen Bora Exc. 1.9L TDI; 06-09 Volkswagen Passat, Rabbit; 08-09 Volkswagen Eos; 10-13 VW Jetta Nuevo Modelo Exc. 1.9L TDI; 12-19 Volkswagen Beetle; 08-13 SEAT Leon; 06-12 SEAT Toledo; 08-12 SEAT Altea; 03-12 Audi A3</t>
  </si>
  <si>
    <t>04-11 Ford Ecosport con Trans. Manual</t>
  </si>
  <si>
    <t>03-08 Ford Fiesta 1.6L Origen Brasil</t>
  </si>
  <si>
    <t>07-10 Dodge Caliber; 07-18 Jeep Patriot, 07-17 Jeep Compass</t>
  </si>
  <si>
    <t>06-14 Honda Ridgeline</t>
  </si>
  <si>
    <t>12 Mitsubishi Galant SE, 04-11 Mitsubishi Galant Exc. GT, LS, Sport, Ralliart Models</t>
  </si>
  <si>
    <t>06-14 Toyota Hilux</t>
  </si>
  <si>
    <t>07-13 Mini Cooper</t>
  </si>
  <si>
    <t>11-15 Chevrolet Cruze; 16 Chevrolet Cruze Limited</t>
  </si>
  <si>
    <t>12-18 Nissan Versa</t>
  </si>
  <si>
    <t>09-18 Volkswagen Tiguan; 13-18 Audi Q3</t>
  </si>
  <si>
    <t>04-12 Chevrolet Malibu, 05-10 Pontiac G6, 07-09 Saturn Aura</t>
  </si>
  <si>
    <t>03-14 Renault Kangoo</t>
  </si>
  <si>
    <t>03-07 VW Polo, 03-07 SEAT Ibiza, 03-09 SEAT Cordoba, 04-09 VW Lupo</t>
  </si>
  <si>
    <t>08-12 Buick Enclave, 09-12 Chevrolet Traverse, 07-12 GMC Acadia, 07-10 Saturn Outlook</t>
  </si>
  <si>
    <t>07-16 Chevrolet Captiva Sport, 07-17 Chevrolet Equinox, 10-16 GMC Terrain, 07-09 Pontiac Torrent, 07-09 Suzuki XL-7, 08-10 Saturn Vue</t>
  </si>
  <si>
    <t>12 BMW 118i, 07-13 BMW 120i, 125i, 128i, 130i,135i, 06 BMW 325i, 330i, 07-13 BMW 328i, 335i</t>
  </si>
  <si>
    <t>09-18 Dodge Journey</t>
  </si>
  <si>
    <t>08-14 Nissan Rogue; 08-14 Nissan X-Trail; 09-16 Renault Koleos</t>
  </si>
  <si>
    <t>06-17 Suzuki Grand Vitara</t>
  </si>
  <si>
    <t>08-10 Toyota Highlander</t>
  </si>
  <si>
    <t>07-10 Nissan Aprio; 10-16 Renault Sandero; 10-16 Renault Sandero Stepway; 07-11 Renault Logan</t>
  </si>
  <si>
    <t>11-18 Ford Fiesta</t>
  </si>
  <si>
    <t>07-15 Mazda CX-9 4WD</t>
  </si>
  <si>
    <t>07-13 Mitsubishi Outlander SE, XLS &amp; GT Models w/ 3rd Row Seating; 13-15 Mitsubishi ASX</t>
  </si>
  <si>
    <t>11-17 VW Jetta, 14-17 VW Caddy Pasajeros, 06-11 Volkswagen Bora con diámetro ext. 50mm</t>
  </si>
  <si>
    <t>11-19 Nissan March sin tornillo estabilizador</t>
  </si>
  <si>
    <t>07-12 Mercedes Benz Sprinter 415, 515 TDI; 08-13 VW Crafter 50</t>
  </si>
  <si>
    <t>05-15 VW Eurovan TDI, 10-19 VW Transporter TDI</t>
  </si>
  <si>
    <t>G52358</t>
  </si>
  <si>
    <t>ARVG5235802J</t>
  </si>
  <si>
    <t xml:space="preserve">13-15 Ford Explorer </t>
  </si>
  <si>
    <t>G52359</t>
  </si>
  <si>
    <t>ARVG5235902J</t>
  </si>
  <si>
    <t>G52410</t>
  </si>
  <si>
    <t>ARVG5241002J</t>
  </si>
  <si>
    <t>15-19 Nissan X-Trail</t>
  </si>
  <si>
    <t>G52411</t>
  </si>
  <si>
    <t>ARVG5241102J</t>
  </si>
  <si>
    <t>G52422</t>
  </si>
  <si>
    <t>ARVG5242202J</t>
  </si>
  <si>
    <t>12-13 Ford Focus</t>
  </si>
  <si>
    <t>G52423</t>
  </si>
  <si>
    <t>ARVG5242302J</t>
  </si>
  <si>
    <t>12-18 Nissan Versa; 11-18 Nissan March con tornillo estabilizador</t>
  </si>
  <si>
    <t>08-13 Dodge H100 Van, Pickup</t>
  </si>
  <si>
    <t>G52594</t>
  </si>
  <si>
    <t>ARVG5259402J</t>
  </si>
  <si>
    <t xml:space="preserve">08-14 Subaru Impreza </t>
  </si>
  <si>
    <t>G52595</t>
  </si>
  <si>
    <t>ARVG5259502J</t>
  </si>
  <si>
    <t>G52596</t>
  </si>
  <si>
    <t>ARVG5259602J</t>
  </si>
  <si>
    <t>G52627</t>
  </si>
  <si>
    <t>ARVG5262702J</t>
  </si>
  <si>
    <t>09-13 Audi A4, A4Quattro  Exc. Electronic Suspension</t>
  </si>
  <si>
    <t>G52667</t>
  </si>
  <si>
    <t>ARVG5266702J</t>
  </si>
  <si>
    <t>12-18 Chevrolet Sonic</t>
  </si>
  <si>
    <t>G52668</t>
  </si>
  <si>
    <t>ARVG5266802J</t>
  </si>
  <si>
    <t>G52698</t>
  </si>
  <si>
    <t>ARVG5269802J</t>
  </si>
  <si>
    <t>14-16 Nissan Altima</t>
  </si>
  <si>
    <t>G52699</t>
  </si>
  <si>
    <t>ARVG5269902J</t>
  </si>
  <si>
    <t>G52771</t>
  </si>
  <si>
    <t>ARVG5277102J</t>
  </si>
  <si>
    <t xml:space="preserve">16-19 Ford Explorer </t>
  </si>
  <si>
    <t>G52772</t>
  </si>
  <si>
    <t>ARVG5277202J</t>
  </si>
  <si>
    <t>G52835</t>
  </si>
  <si>
    <t>ARVG5283502J</t>
  </si>
  <si>
    <t>G52836</t>
  </si>
  <si>
    <t>ARVG5283602J</t>
  </si>
  <si>
    <t>01-07 Toyota Highlander; 06-08 Lexus RX400H</t>
  </si>
  <si>
    <t>752804, 754538</t>
  </si>
  <si>
    <t>752806, 754540</t>
  </si>
  <si>
    <t>752807, 754541</t>
  </si>
  <si>
    <t>04-17 Chevrolet Aveo, 06-09 Pontiac G3, 05-08 Pontiac Wave</t>
  </si>
  <si>
    <t>10-13 VW Jetta; 14-17 VW Caddy Maxi Cargo; 08-13 SEAT Leon; 06-12 SEAT Toledo; 08-12 SEAT Altea w/ outer diameter 55mm; 04-10 VW Bora; 06-09 VW Passat, 06-09 VW Rabbit; 08-09 VW Eos; 03-13 Audi A3; 10-13 Audi Q3; 12-19 VW Beetle</t>
  </si>
  <si>
    <t>90-95 Toyota 4Runner; 06-11 Toyota Hilux Off-Road</t>
  </si>
  <si>
    <t>97-15 Dodge RAM 4000, 94-02 Dodge Ram 2500 4WD 8800# GVW, 94-02 Dodge Ram 3500 4WD, 94-02 Dodge Ram 3500 RWD Solid Front Axle</t>
  </si>
  <si>
    <t>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97-15 Dodge RAM 4000, 98-01 Dodge RAM 2500 8cyl 5.2L  5215cc 318cid 4WD; MFI; 94 Dodge RAM 3500 8cyl 5.2L  5215cc 318cid 4WD; MFI; 04-05 Dodge Ram 1500 4WD; 94-02 Dodge Ram 2500, Ram 3500 4WD DIESEL; 77-78 GMC K35; 79-86 GMC K3500; 99-07 GMC Sierra 1500 4WD; 01-07 GMC Sierra 1500 HD; 99-04 GMC Sierra 2500; 01-09 GMC Sierra 2500 HD; 01-07 GMC Sierra 3500; 07 GMC Sierra 3500 HD; 87-91 GMC V3500</t>
  </si>
  <si>
    <t>98-08 Chevrolet Tracker Non-ABS; 89-97 Geo Tracker; 94-97 Pontiac Sunrunner CAN; 99-05 Suzuki Grand Vitara; 89-98 Suzuki Sidekick; 99-04 Suzuki Vitara; 96-98 Suzuki X-90; 92-98 Asuna Sunrunner</t>
  </si>
  <si>
    <t>07-14 Chevrolet Captiva; 02-10 Saturn Vue</t>
  </si>
  <si>
    <t>05-15 Nissan Armada Exc. Sist. Autonivelable; 05-07 Infiniti QX56; 04 Nissan Pathfinder Armada</t>
  </si>
  <si>
    <t>06-18 Toyota RAV4, 15-17 Lexus NX200T, 18-20 Lexus NX300, 15-19 Lexus NX300H</t>
  </si>
  <si>
    <t>08-18 Nissan Rogue; 08-18 Nissan X-Trail; 09-16 Renault Koleos</t>
  </si>
  <si>
    <t>06-18 Toyota HI-ACE</t>
  </si>
  <si>
    <t>05-09 VW Cross Fox</t>
  </si>
  <si>
    <t>07-13 Acura MDX Exc. Active Suspension; 10-13 Acura ZDX Exc. Active Suspension</t>
  </si>
  <si>
    <t>07-18 Nissan Cabstar</t>
  </si>
  <si>
    <t>G64089</t>
  </si>
  <si>
    <t>ARVG6408902J</t>
  </si>
  <si>
    <t>07-13 Mercedes Benz Sprinter 415, 515 TDI; 08-13 VW Crafter 50</t>
  </si>
  <si>
    <t>05-15 VW Eurovan TDI</t>
  </si>
  <si>
    <t>ARVG6413002J</t>
  </si>
  <si>
    <t>08-13 Dodge H-100 Van, Pickup</t>
  </si>
  <si>
    <t>13-19 Ford Ranger</t>
  </si>
  <si>
    <t>G64148</t>
  </si>
  <si>
    <t>ARVG6414802J</t>
  </si>
  <si>
    <t>11-20 Chevrolet Silverado 2500 HD, 11-20 Chevrolet Silverado 3500 HD, 11-20 GMC Sierra 2500 HD, 11-20 GMC Sierra 3500 HD</t>
  </si>
  <si>
    <t>G64149</t>
  </si>
  <si>
    <t>ARVG6414902J</t>
  </si>
  <si>
    <t>15-20 Chevrolet Silverado 2500 HD, 15-20 Chevrolet Silverado 3500 HD, 15-20 GMC Sierra 2500 HD, 15-20 GMC Sierra 3500 HD</t>
  </si>
  <si>
    <t>G64184</t>
  </si>
  <si>
    <t>ARVG6418402J</t>
  </si>
  <si>
    <t>13-18 Nissan Urvan NV350</t>
  </si>
  <si>
    <t>G64185</t>
  </si>
  <si>
    <t>ARVG6418502J</t>
  </si>
  <si>
    <t>83001, 83001HD</t>
  </si>
  <si>
    <t>83002, 83002HD</t>
  </si>
  <si>
    <t>83006, 83006HD</t>
  </si>
  <si>
    <t>83008, 83008HD</t>
  </si>
  <si>
    <t>83009, 83009HD</t>
  </si>
  <si>
    <t>83015, 83015HD</t>
  </si>
  <si>
    <t>83017, 83017HD</t>
  </si>
  <si>
    <t>83021, 83021HD</t>
  </si>
  <si>
    <t>83025, 83025HD</t>
  </si>
  <si>
    <t>83028, 83028HD</t>
  </si>
  <si>
    <t>83029, 83029HD</t>
  </si>
  <si>
    <t>83031, 83031HD</t>
  </si>
  <si>
    <t>83038, 83038HD</t>
  </si>
  <si>
    <t>83048, 83048HD</t>
  </si>
  <si>
    <t>83051, 83051HD</t>
  </si>
  <si>
    <t>83053, 83053HD</t>
  </si>
  <si>
    <t>ARV08311102Y</t>
  </si>
  <si>
    <t>83111, 83111HD</t>
  </si>
  <si>
    <t>83112, 83112HD</t>
  </si>
  <si>
    <t>83122, 83122HD</t>
  </si>
  <si>
    <t>83123, 83123HD</t>
  </si>
  <si>
    <t>83124, 83124HD</t>
  </si>
  <si>
    <t>83125, 83125HD</t>
  </si>
  <si>
    <t>83126, 83126HD</t>
  </si>
  <si>
    <t>83127, 83127HD</t>
  </si>
  <si>
    <t>83128, 83128HD</t>
  </si>
  <si>
    <t>83135, 83135HD</t>
  </si>
  <si>
    <t>83136, 83136HD</t>
  </si>
  <si>
    <t>83137, 83137HD</t>
  </si>
  <si>
    <t>ARV08314302Y</t>
  </si>
  <si>
    <t>83143, 83143HD</t>
  </si>
  <si>
    <t>83147, 83147HD</t>
  </si>
  <si>
    <t>83148, 83148HD</t>
  </si>
  <si>
    <t>ISUZU ELF 300, 400, 500 &amp; 600 Models with O.E.M. Number 8-98098-058-0, 8-98098-059-0, 98098058, 98098059, 5872000750, NPR, NPR-HD Series with O.E.M Number 8-98098-058-0, 98098058, NRR Models with O.E.M. Number 8-98098059-0, ISUZU NPR, NPR-HD Series, NQR Series &amp; NRR Series with O.E.M Numbers 8-97253-665-0, 8-98098-059-0, 98098059; GMC TRUCK W - Series (Isuzu)</t>
  </si>
  <si>
    <t>11-13 DINA Outsider, Picker, Runner 8, 9, 10 con OEM# 1520030010; INTERNATIONAL DuraStar -  4300, 4400 Series, F &amp; S Series, Metro &amp; Multi-Shop Series, S Series School Bus, Series 2000 - Conventional Truck (Severe Service), Series 3000 - School Bus Chassis, Series 4000 - Short Conventional Medium Truck &amp; Tractor, Series 7000 - Short Conventional Medium Truck &amp; Tractor, Series 8000 - Conventional Heavy Duty Tractor, Modelos con Número de E.O. 3000098C1; FORD F Series - F550, F650, F750 Models</t>
  </si>
  <si>
    <t>ISUZU ELF 200, 300, 400 Series, NPR Series 01-07 NPR, NPR-HD (Diesel Models) with O.E.M. Number 97253651, 8-97253-651-2; 03-08 NPR, NPR-HD ( Gas Models) with O.E.M. Number 8-97253-651-2, 97253651; 5872000770</t>
  </si>
  <si>
    <t>15-18 ISUZU ELF 100 w/ OEM# 97253657, 8-97253-6571</t>
  </si>
  <si>
    <t>ARV08352202I</t>
  </si>
  <si>
    <t>15-18 ISUZU ELF 100 w/ OEM# 97260214, 8-97260214-1</t>
  </si>
  <si>
    <t>ARV08390702I</t>
  </si>
  <si>
    <t>17-18 International LoneStar w/Sleeper &amp; 2018 LT Series w/Sleepers with OEM# 4055574C2</t>
  </si>
  <si>
    <t>ARV08390802I</t>
  </si>
  <si>
    <t>13-18 Kenworth T680, 14-18 Kenworth T880, 13-18 Peterbilt 579 Day Cab Models with OEM# 25523002</t>
  </si>
  <si>
    <t>ARV085000</t>
  </si>
  <si>
    <t>85000, 85000HD</t>
  </si>
  <si>
    <t>ARV085003</t>
  </si>
  <si>
    <t>85003, 85003HD</t>
  </si>
  <si>
    <t>85012, 85012HD</t>
  </si>
  <si>
    <t>85013, 85013HD</t>
  </si>
  <si>
    <t>ARV08501402I</t>
  </si>
  <si>
    <t>85014, 85014HD</t>
  </si>
  <si>
    <t>11-13 DINA Outsider, Picker, Runner 8, 9, 10 con OEM # 152E030030; INTERNATIONAL UniStar; HENDRICKSON HT230T, HT250U &amp; N-HT250U, HT300T &amp; N-HT300T, T-15-324, T-4-392, T-9-175 Modelos con Número de E.O. S-2160; MACK Series CH &amp; CHU - Pinnacle Modelos con Número de E.O. 4717000002861</t>
  </si>
  <si>
    <t>85026, 85026HD</t>
  </si>
  <si>
    <t>ARV08502902I</t>
  </si>
  <si>
    <t>85029, 85029HD</t>
  </si>
  <si>
    <t>85030, 85030HD</t>
  </si>
  <si>
    <t>85031, 85031HD</t>
  </si>
  <si>
    <t>85033, 85033HD</t>
  </si>
  <si>
    <t>ARV08503602I</t>
  </si>
  <si>
    <t>85036, 85036HD</t>
  </si>
  <si>
    <t>85045, 85045HD</t>
  </si>
  <si>
    <t>85046, 85046HD</t>
  </si>
  <si>
    <t>85047, 85047HD</t>
  </si>
  <si>
    <t>85051, 85051HD</t>
  </si>
  <si>
    <t>85052, 85052HD</t>
  </si>
  <si>
    <t>ARV08505402Y</t>
  </si>
  <si>
    <t>85054, 85054HD</t>
  </si>
  <si>
    <t>85058, 85058HD</t>
  </si>
  <si>
    <t>85061, 85061HD</t>
  </si>
  <si>
    <t>85062, 85062HD</t>
  </si>
  <si>
    <t>ARV08506402I</t>
  </si>
  <si>
    <t>85064, 85064HD</t>
  </si>
  <si>
    <t>ARV08506502Y</t>
  </si>
  <si>
    <t>85065, 85065HD</t>
  </si>
  <si>
    <t>85066, 85066HD</t>
  </si>
  <si>
    <t>85067, 85067HD</t>
  </si>
  <si>
    <t>85069, 85069HD</t>
  </si>
  <si>
    <t>ARV085070</t>
  </si>
  <si>
    <t>85070, 85070HD</t>
  </si>
  <si>
    <t>85098, 85098HD</t>
  </si>
  <si>
    <t>ARV08518602Y</t>
  </si>
  <si>
    <t>Volvo 9700, 9800 Bus series with OEM # 21468513, 471700010957, 22806834, 471700012516</t>
  </si>
  <si>
    <t>85300, 85300HD</t>
  </si>
  <si>
    <t>ARV08530302Y</t>
  </si>
  <si>
    <t>85303, 85303HD</t>
  </si>
  <si>
    <t>85305, 85305HD</t>
  </si>
  <si>
    <t>85307, 85307HD</t>
  </si>
  <si>
    <t>85314, 85314HD</t>
  </si>
  <si>
    <t>85316, 85316HD</t>
  </si>
  <si>
    <t>85319, 85319HD</t>
  </si>
  <si>
    <t>85320, 85320HD</t>
  </si>
  <si>
    <t>85323, 85323HD</t>
  </si>
  <si>
    <t>PETERBILT 382 Series, 384 Series, 385 Series, 587 Series, Models with O.E.M. Numbers 680458, Models with Quadraflex 4 spring rear suspension; ISUZU Models with O.E.M. Number 8-22064-489-0; CHEVROLET T - Series (T5500, T6500, T7500, T8500), Models with O.E.M. Number 22099889; CHEVROLET TRUCK C - Series (C4500, C5500) Kodiak, C - Series (C6500, C7500, C8500) Kodiak, T - Series (T5500, T6500, T7500, T8500), Models with O.E.M. Number 22099889</t>
  </si>
  <si>
    <t>85338, 85338HD</t>
  </si>
  <si>
    <t>ARV08533902Y</t>
  </si>
  <si>
    <t>85339, 85339HD</t>
  </si>
  <si>
    <t>ARV08564202I</t>
  </si>
  <si>
    <t>INTERNATIONAL LoneStar, ProStar 2016-2017 models with OEM # 4069434C1, 4069426C1, 6127666C1</t>
  </si>
  <si>
    <t>ARV08564502Y</t>
  </si>
  <si>
    <t>Volvo 9700, 9800 Bus series with OEM # 70397058, 481700010978, 21468510, 481700010981, 22806830, 481700012514</t>
  </si>
  <si>
    <t>09-18 Navistar Workstar, Paystar with OEM# 40703252C1, 3596878C2</t>
  </si>
  <si>
    <t>13-18 RAM 4500, 5500 with OEM# 68111104AB, 05168295AB, 68111105AC, 05168284AC</t>
  </si>
  <si>
    <t>13-18 RAM 4500, 5500 with OEM# 68111107AA, 05168296AA</t>
  </si>
  <si>
    <t>85711, 85711HD</t>
  </si>
  <si>
    <t>ARV085724</t>
  </si>
  <si>
    <t>85724, 85724HD</t>
  </si>
  <si>
    <t>85728, 85728HD</t>
  </si>
  <si>
    <t>85738, 85738HD</t>
  </si>
  <si>
    <t>85900, 85900HD</t>
  </si>
  <si>
    <t>85901, 85901HD</t>
  </si>
  <si>
    <t>85902, 85902HD</t>
  </si>
  <si>
    <t>85919, 85919HD</t>
  </si>
  <si>
    <t>85920, 85920HD</t>
  </si>
  <si>
    <t>85923, 85923HD</t>
  </si>
  <si>
    <t>ARV085924</t>
  </si>
  <si>
    <t>85924, 85924HD</t>
  </si>
  <si>
    <t>85928, 85928HD</t>
  </si>
  <si>
    <t>ARV085931</t>
  </si>
  <si>
    <t>85931, 85931HD</t>
  </si>
  <si>
    <t>ARV085932</t>
  </si>
  <si>
    <t>85932, 85932HD</t>
  </si>
  <si>
    <t>ARV085933</t>
  </si>
  <si>
    <t>85933, 85933HD</t>
  </si>
  <si>
    <t>HENDRICKSON TRUCK SUSPENSION Airtek Front used on Volvo / Mack with OEM 64838-002L</t>
  </si>
  <si>
    <t>85936, 85936HD</t>
  </si>
  <si>
    <t>ARV085937</t>
  </si>
  <si>
    <t>85937, 85937HD</t>
  </si>
  <si>
    <t>85938, 85938HD</t>
  </si>
  <si>
    <t>ARV085954</t>
  </si>
  <si>
    <t>85954, 85954HD</t>
  </si>
  <si>
    <t>85957, 85957HD</t>
  </si>
  <si>
    <t>85958, 85958HD</t>
  </si>
  <si>
    <t>85959, 85959HD</t>
  </si>
  <si>
    <t>85976, 85976HD</t>
  </si>
  <si>
    <t>85978, 85978HD</t>
  </si>
  <si>
    <t>85979, 85979HD</t>
  </si>
  <si>
    <t>ARV08941102I</t>
  </si>
  <si>
    <t>89411, 89411HD</t>
  </si>
  <si>
    <t>ARV08943702I</t>
  </si>
  <si>
    <t>89437, 89437HD</t>
  </si>
  <si>
    <t>ARV08950202I</t>
  </si>
  <si>
    <t>G511119</t>
  </si>
  <si>
    <t>ARVG51111902J</t>
  </si>
  <si>
    <t>13-16 Nissan Leaf</t>
  </si>
  <si>
    <t>G511122</t>
  </si>
  <si>
    <t>ARVG51112202J</t>
  </si>
  <si>
    <t>14-16 Nissan Juke CVT Transmission</t>
  </si>
  <si>
    <t>G511123</t>
  </si>
  <si>
    <t>ARVG51112302J</t>
  </si>
  <si>
    <t>14-16 Nissan Juke Manual Transmission</t>
  </si>
  <si>
    <t>G511124</t>
  </si>
  <si>
    <t>ARVG51112402J</t>
  </si>
  <si>
    <t xml:space="preserve">12-16 Nissan NV1500 </t>
  </si>
  <si>
    <t>06-08 Mazda MX-5, MX-5 Miata; 09-15 Mazda MX-5, MX-5 Miata w/ 17" Wheels</t>
  </si>
  <si>
    <t>G52754</t>
  </si>
  <si>
    <t>ARVG5275402J</t>
  </si>
  <si>
    <t xml:space="preserve">13-19 Ford Taurus </t>
  </si>
  <si>
    <t>G52755</t>
  </si>
  <si>
    <t>ARVG5275502J</t>
  </si>
  <si>
    <t>G52906</t>
  </si>
  <si>
    <t>ARVG5290602J</t>
  </si>
  <si>
    <t>13-17 Nissan Quest</t>
  </si>
  <si>
    <t>G52907</t>
  </si>
  <si>
    <t>ARVG5290702J</t>
  </si>
  <si>
    <t>G64164</t>
  </si>
  <si>
    <t>ARVG6416402J</t>
  </si>
  <si>
    <t>12-19 Nissan NV1500; 12-19 Nissan NV2500; 12-19 Nissan NV3500</t>
  </si>
  <si>
    <t>GMC TRUCK C - Series (C4500, C5500) Topkick, C - Series (C6500, C7500, C8500) Topkick</t>
  </si>
  <si>
    <t>729284, 729817</t>
  </si>
  <si>
    <t>92-18 Nissan Tsuru III y GS, 93-94 Nissan Sentra</t>
  </si>
  <si>
    <t>17-18 Nissan NP300 Frontier; 75-80 Chevrolet LUV; 72 Chevrolet Luv Pickup; 55-56 Chevrolet Truck; 79-82 Dodge D50 RWD; 83-86 Dodge Ram 50; 87-93 Dodge Ram 50 RWD; 48-55 Ford F Series; 61-65 Ford F-100 Pickup; 61-64 Ford F-250 Pickup; 61-66 Ford F-350 Pickup; 65 Ford F100, F350 8cyl 4.7L  4700cc 289cid DOHC; FI; 79 Ford F150 8cyl 4.7L  4700cc 289cid DOHC; FI; 65-66 Ford F350 8cyl 4.7L  4700cc 289cid DOHC; FI; 66 Ford F350 8cyl 5L  5000cc 302cid FI; 68-75 Ford P-350; 75-76 Ford P-400; 68 International 1000B, 1000C, 908B, 908C; 68 International 1100B, 1100C, 1200B, 1200C, 1300B, 1300C; 65-67 International M Series Van; 68-72 International M1100, M1200; 69 International M1400; 66-83 Jeep CJ5; 66-75 Jeep CJ6; 68-75 Jeep CJ7; 76-86 Jeep CJ7; 66-72 Jeep DJ5; 66-68 Jeep DJ6; 57-60 Jeep FC150; 63-65 Jeep FC170; 63-66 Jeep Gladiator; 80-83 Jeep J100 6cyl 4.6L  4600cc 282cid 4WD; 2BBL; 65-69 Jeep J162 6cyl 4.2L  4200cc 258cid 4WD; 2BBL; 68-69 Jeep J162 6cyl 3.8L  3800cc 232cid 2WD; SFI; 65-70 Jeep J164 6cyl 4.2L  4200cc 258cid 4WD; 2BBL; 67-70 Jeep J164 6cyl 3.8L  3800cc 232cid 2WD; SOHC; FI; 65-70 Jeep J164V 6cyl 4.2L  4200cc 258cid 4WD; 2BBL; 67 Jeep J164V, J264D 6cyl 3.8L  3800cc 232cid 2WD; SOHC; MFI; 68-71 Jeep J164V, J262S 6cyl 3.8L  3800cc 232cid 2WD; TBI; 65-67 Jeep J264D 6cyl 4.2L  4200cc 258cid 4WD; 2BBL; 65-72 Jeep J364R 6cyl 4.2L  4200cc 258cid 4WD; 2BBL; 67-72 Jeep J364R 6cyl 3.8L  3800cc 232cid 2WD; TBI; 73 Jeep J364R 6cyl 4.6L  4600cc 282cid 4WD; 4BBL; 70-73 Jeep Jeepster; 81-85 Jeep Scrambler; 61-67 Jeep Universal; 86-87 Mazda B2000 RWD; 87-93 Mazda B2200 RWD; 87-93 Mazda B2600 RWD; 83-94 Mitsubishi Mighty Max RWD; 95-96 Mitsubishi Mighty Max; 87-90 Mitsubishi Van; 98-01 Nissan Frontier Standard Cab Pickup RWD; 00-04 Nissan Frontier Crew Cab Pickup RWD; 87-92 Nissan IchiVan 4cyl 1.8L  1800cc 110cid 2BBL; 91-93 Nissan IchiVan 4cyl 2.4L  2389cc 146cid 2WD; 1BBL; 69-68 Nissan Pick Up D21 2WD; 94-11 Nissan Pick Up; 02-13 Nissan Urvan; 79-82 Plymouth Arrow Pickup; 67-74 Toyota Land Cruiser; 70-78 Toyota Pickup; 79-95 Toyota Pickup RWD; 95-03 Toyota Tacoma DLX RWD; 98-00 Toyota Tacoma SR5 4WD; 01-04 Toyota Tacoma S-Runner RWD; 04 Toyota Tacoma Base RWD; 84-88 Toyota Van Leaf(RearSpringType); 88 Toyota Van Wagon Leaf(RearSpringType)</t>
  </si>
  <si>
    <t>16-18 Nissan NP300; 81-82 Chevrolet LUV; 97 Chevrolet LUV 4cyl 2.2L  2190cc 133cid 2BBL; 87-88 Dodge Raider; 89 Dodge Raider 2.6L 4Cyl L (156); 68 Ford E-100 Econoline; 61-67 Ford Econoline Van; 89-94 Isuzu Amigo; 81-95 Isuzu Pickup; 84-86 Isuzu Trooper 4WD; 86-92 Jeep Comanche; 83-88 Mitsubishi Montero; 89 Mitsubishi Montero 2.6L 4Cyl L (156); 97-99 Mitsubishi Montero Sport; 82-86 Nissan 720 4WD; 98-99 Nissan Frontier Extended Cab Pickup RWD; 00-04 Nissan Frontier, Xterra Extended Cab Pickup; 87-95 Nissan Pathfinder; 76-75 Nissan Pick Up D21 4WD; 75-79 Toyota Land Cruiser FJ40(MfrBodyCode); 76-83 Toyota Land Cruiser; 84-87 Toyota Land Cruiser FJ60(MfrBodyCode) Sport Utility; 80-83 Toyota Pickup 4WD; 85-92 Toyota Pickup RWD; 93-98 Toyota T100 RWD</t>
  </si>
  <si>
    <t>03-11 Ford Crown Victoria Police Interceptor; 03-11 Lincoln Town Car  Limo Models</t>
  </si>
  <si>
    <t>03-11 Ford Crown Victoria Exc. Police and Taxi Models; 03-11 Lincoln Town Car Exc. Limo; 03-11 Mercury Grand Marquis; 03-04 Mercury Marauder</t>
  </si>
  <si>
    <t>04-09 Mazda 3; 06-10 Mazda 5; 12-15 Mazda 5</t>
  </si>
  <si>
    <t>05-10 Renault Megane II</t>
  </si>
  <si>
    <t>12-14 Dodge Attitude, 12-17 Hyundai Accent, 12-17 Kia Rio, 14-18 Kia Forte, 11-16 Hyundai Elantra; 12-17 Hyundai Veloster</t>
  </si>
  <si>
    <t>16-18 Nissan NP300; 17-18 Nissan NP300 Frontier; 75-80 Chevrolet LUV; 72 Chevrolet Luv Pickup; 79-82 Dodge D50 RWD; 83-86 Dodge Ram 50; 87-93 Dodge Ram 50 RWD; 86-87 Mazda B2000 RWD; 87-93 Mazda B2200 RWD; 87-93 Mazda B2600 RWD; 83-94 Mitsubishi Mighty Max RWD; 95-96 Mitsubishi Mighty Max; 87-90 Mitsubishi Van; 98-01 Nissan Frontier Standard Cab Pickup RWD; 00-04 Nissan Frontier Crew Cab Pickup RWD; 65-93 Nissan Pick Up D21 2WD; 94-11 Nissan Pick Up; 79-82 Plymouth Arrow Pickup; 70-78 Toyota Pickup; 79-95 Toyota Pickup RWD; 84-88 Toyota Van Leaf(RearSpringType); 88 Toyota Van Wagon Leaf(RearSpringType)</t>
  </si>
  <si>
    <t>04-12 Mazda 3 Exc. Mazdaspeed; 06-10 Mazda 5; 12-14 Mazda 5; 08-13 Volvo C30; 06-13 Volvo C70 :04-11 Volvo S40; 05-11 Volvo V50</t>
  </si>
  <si>
    <t>01-10 Nissan Platina, 03-08 Renault Clio</t>
  </si>
  <si>
    <t>17-18 Nissan NP300; 17-19 Nissan NP300 Frontier; 05-17 Nissan Frontier Exc. Nismo Off-Road</t>
  </si>
  <si>
    <t>02-05 Ford Thunderbird; 05 Lincoln LS</t>
  </si>
  <si>
    <t>07-13 Chevrolet Silverado 1500, GMC Sierra 1500, Chevrolet Cheyenne exc. Classic Models and Electronic Adjustable Suspension; 07-13 Chevrolet Silverado 2500 Mod. Mexicano</t>
  </si>
  <si>
    <t>03-11 Ford Crown Victoria Exc. Police and Taxi Models; 03-11 Lincoln Town Car Exc. Limo; 03-11 Mercury Grand Marquis</t>
  </si>
  <si>
    <t>03-11 Ford Crown Victoria Police and Taxi Models; 03-11 Lincoln Town Car  Limo Models; 03-11 Lincoln Town Car  Limo Models</t>
  </si>
  <si>
    <t>05-11 Audi A6; 05-11 Audi A6 Quattro Exc. Air and Sport Suspension; 07-08 Audi S6 Exc. Air Suspension</t>
  </si>
  <si>
    <t>04-13 Mazda 3, 06-10 Mazda 5 Exc. Mazdaspeed; 12-15 Mazda 5</t>
  </si>
  <si>
    <t>01-06 Nissan Sentra</t>
  </si>
  <si>
    <t>16-18 Nissan NP300; 81-82 Chevrolet LUV; 87-89 Dodge Raider 2.6L 4Cyl L (156); 68 Ford E-100 Econoline; 61-67 Ford Econoline Van; 81-95 Isuzu Pickup RWD; 86-92 Jeep Comanche; 63-73 Jeep Wagoneer; 83-88 Mitsubishi Montero; 89 Mitsubishi Montero 2.6L 4Cyl L (156); 97-99 Mitsubishi Montero Sport; 82-86 Nissan 720 4WD; 86-94 Nissan D21 4WD; 98-00 Nissan Frontier Extended Cab Pickup; 01-04 Nissan Frontier; 87-95 Nissan Pathfinder; 65-93 Nissan Pick Up D21 4WD; 00-04 Nissan Xterra; 69-83 Toyota Land Cruiser; 84-87 Toyota Land Cruiser FJ60(MfrBodyCode) Sport Utility; 80-83 Toyota Pickup 4WD; 85-92 Toyota Pickup RWD</t>
  </si>
  <si>
    <t>17-19 Nissan NP300 Frontier; 86-94 Nissan D21 RWD; 98-01 Nissan Frontier Standard Cab Pickup RWD; 00-04 Nissan Frontier Crew Cab Pickup RWD; 87-92 Nissan IchiVan 4cyl 1.8L  1800cc 110cid 2BBL; 91-93 Nissan IchiVan 4cyl 2.4L  2389cc 146cid 2WD; 1BBL; 91-92 Nissan Pick Up D21 2WD; 94-11 Nissan Pick Up; 02-13 Nissan Urvan; 79-82 Plymouth Arrow Pickup; 70-78 Toyota Pickup; 79-95 Toyota Pickup RWD; 84-88 Toyota Van Leaf(RearSpringType); 88 Toyota Van Wagon Leaf(RearSpringType); 75-80 Chevrolet LUV; 72 Chevrolet Luv Pickup; 79-82 Dodge D50 RWD; 83-86 Dodge Ram 50; 87-93 Dodge Ram 50 RWD; 86-87 Mazda B2000 RWD; 87-93 Mazda B2200 RWD; 87-93 Mazda B2600 RWD; 83-94 Mitsubishi Mighty Max RWD; 95-96 Mitsubishi Mighty Max; 87-90 Mitsubishi Van</t>
  </si>
  <si>
    <t>Freightliner FL360 w/ OEM# MK433638</t>
  </si>
  <si>
    <t>08574502Y</t>
  </si>
  <si>
    <t>02-13 ELDORADO NATIONAL 40" Low Floor Buses with OEM # 13208801</t>
  </si>
  <si>
    <t>08574602Y</t>
  </si>
  <si>
    <t>HIGER BUS 9 with OEM # 48 1700 003 096; 02-13 ELDORADO NATIONAL 40" Low Floor Buses with OEM # 13208701</t>
  </si>
  <si>
    <t>VIGENCIA 15 DE JULIO DE 2020</t>
  </si>
  <si>
    <t>Hasta agotar existencias</t>
  </si>
  <si>
    <t>Precio de Lista
15 Julio 2020</t>
  </si>
  <si>
    <r>
      <t>ARV08352002Y</t>
    </r>
    <r>
      <rPr>
        <sz val="10"/>
        <rFont val="Calibri"/>
        <family val="2"/>
      </rPr>
      <t/>
    </r>
  </si>
  <si>
    <r>
      <t>ARV08352102Y</t>
    </r>
    <r>
      <rPr>
        <sz val="10"/>
        <rFont val="Calibri"/>
        <family val="2"/>
      </rPr>
      <t/>
    </r>
  </si>
  <si>
    <r>
      <t>ARV08564802I</t>
    </r>
    <r>
      <rPr>
        <sz val="10"/>
        <color rgb="FFFF0000"/>
        <rFont val="Calibri"/>
        <family val="2"/>
      </rPr>
      <t/>
    </r>
  </si>
  <si>
    <r>
      <t>ARV08564902Y</t>
    </r>
    <r>
      <rPr>
        <sz val="10"/>
        <color theme="1"/>
        <rFont val="Calibri"/>
        <family val="2"/>
      </rPr>
      <t/>
    </r>
  </si>
  <si>
    <r>
      <t>ARV08565002I</t>
    </r>
    <r>
      <rPr>
        <sz val="10"/>
        <color rgb="FFFF000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</si>
</sst>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quot;$&quot;* #,##0_-;\-&quot;$&quot;* #,##0_-;_-&quot;$&quot;* &quot;-&quot;??_-;_-@_-"/>
  </numFmts>
  <fonts count="32" x14ac:knownFonts="1">
    <font>
      <sz val="11"/>
      <color theme="1"/>
      <name val="Calibri"/>
      <family val="2"/>
      <scheme val="minor"/>
    </font>
    <font>
      <b/>
      <sz val="11"/>
      <color theme="0"/>
      <name val="Calibri"/>
      <family val="2"/>
      <scheme val="minor"/>
    </font>
    <font>
      <b/>
      <sz val="11"/>
      <color theme="1"/>
      <name val="Calibri"/>
      <family val="2"/>
      <scheme val="minor"/>
    </font>
    <font>
      <b/>
      <sz val="24"/>
      <name val="Arial Narrow"/>
      <family val="2"/>
    </font>
    <font>
      <b/>
      <sz val="18"/>
      <name val="Arial Narrow"/>
      <family val="2"/>
    </font>
    <font>
      <sz val="10"/>
      <name val="Arial"/>
      <family val="2"/>
    </font>
    <font>
      <sz val="11"/>
      <color rgb="FFFF0000"/>
      <name val="Calibri"/>
      <family val="2"/>
      <scheme val="minor"/>
    </font>
    <font>
      <b/>
      <sz val="11"/>
      <name val="Calibri"/>
      <family val="2"/>
      <scheme val="minor"/>
    </font>
    <font>
      <sz val="11"/>
      <color theme="1"/>
      <name val="Calibri"/>
      <family val="2"/>
      <scheme val="minor"/>
    </font>
    <font>
      <b/>
      <sz val="14"/>
      <color theme="1"/>
      <name val="Calibri"/>
      <family val="2"/>
      <scheme val="minor"/>
    </font>
    <font>
      <b/>
      <sz val="18"/>
      <color theme="0"/>
      <name val="Calibri"/>
      <family val="2"/>
      <scheme val="minor"/>
    </font>
    <font>
      <sz val="26"/>
      <color theme="1"/>
      <name val="Calibri"/>
      <family val="2"/>
      <scheme val="minor"/>
    </font>
    <font>
      <b/>
      <sz val="16"/>
      <color theme="0"/>
      <name val="Calibri"/>
      <family val="2"/>
      <scheme val="minor"/>
    </font>
    <font>
      <b/>
      <sz val="18"/>
      <color theme="0"/>
      <name val="Calibri"/>
      <family val="2"/>
    </font>
    <font>
      <b/>
      <sz val="18"/>
      <name val="Arial"/>
      <family val="2"/>
    </font>
    <font>
      <b/>
      <sz val="10"/>
      <name val="Arial"/>
      <family val="2"/>
    </font>
    <font>
      <sz val="10"/>
      <color theme="1"/>
      <name val="Baskerville Old Face"/>
      <family val="1"/>
    </font>
    <font>
      <b/>
      <sz val="8"/>
      <name val="Arial"/>
      <family val="2"/>
    </font>
    <font>
      <b/>
      <sz val="10"/>
      <color indexed="9"/>
      <name val="Arial"/>
      <family val="2"/>
    </font>
    <font>
      <sz val="8"/>
      <name val="Arial"/>
      <family val="2"/>
    </font>
    <font>
      <b/>
      <sz val="16"/>
      <name val="Calibri"/>
      <family val="2"/>
      <scheme val="minor"/>
    </font>
    <font>
      <b/>
      <sz val="12"/>
      <color theme="1"/>
      <name val="Calibri"/>
      <family val="2"/>
      <scheme val="minor"/>
    </font>
    <font>
      <b/>
      <sz val="9"/>
      <color theme="0"/>
      <name val="Calibri"/>
      <family val="2"/>
    </font>
    <font>
      <b/>
      <sz val="11"/>
      <color rgb="FFFF0000"/>
      <name val="Calibri"/>
      <family val="2"/>
      <scheme val="minor"/>
    </font>
    <font>
      <sz val="11"/>
      <name val="Calibri"/>
      <family val="2"/>
      <scheme val="minor"/>
    </font>
    <font>
      <b/>
      <sz val="15"/>
      <color theme="1"/>
      <name val="Calibri"/>
      <family val="2"/>
      <scheme val="minor"/>
    </font>
    <font>
      <b/>
      <sz val="15"/>
      <color rgb="FFFF0000"/>
      <name val="Calibri"/>
      <family val="2"/>
      <scheme val="minor"/>
    </font>
    <font>
      <sz val="15"/>
      <color theme="1"/>
      <name val="Calibri"/>
      <family val="2"/>
      <scheme val="minor"/>
    </font>
    <font>
      <sz val="11"/>
      <color rgb="FF000000"/>
      <name val="Calibri"/>
      <family val="2"/>
      <scheme val="minor"/>
    </font>
    <font>
      <sz val="10"/>
      <name val="Calibri"/>
      <family val="2"/>
    </font>
    <font>
      <sz val="10"/>
      <color rgb="FFFF0000"/>
      <name val="Calibri"/>
      <family val="2"/>
    </font>
    <font>
      <sz val="10"/>
      <color theme="1"/>
      <name val="Calibri"/>
      <family val="2"/>
    </font>
  </fonts>
  <fills count="18">
    <fill>
      <patternFill patternType="none"/>
    </fill>
    <fill>
      <patternFill patternType="gray125"/>
    </fill>
    <fill>
      <patternFill patternType="solid">
        <fgColor theme="1" tint="4.9989318521683403E-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99FF66"/>
        <bgColor indexed="64"/>
      </patternFill>
    </fill>
    <fill>
      <patternFill patternType="solid">
        <fgColor rgb="FF00FFFF"/>
        <bgColor indexed="64"/>
      </patternFill>
    </fill>
    <fill>
      <patternFill patternType="solid">
        <fgColor rgb="FFFF0000"/>
        <bgColor indexed="64"/>
      </patternFill>
    </fill>
    <fill>
      <patternFill patternType="solid">
        <fgColor theme="1"/>
        <bgColor indexed="64"/>
      </patternFill>
    </fill>
    <fill>
      <patternFill patternType="solid">
        <fgColor indexed="22"/>
        <bgColor indexed="64"/>
      </patternFill>
    </fill>
    <fill>
      <patternFill patternType="solid">
        <fgColor theme="0" tint="-0.34998626667073579"/>
        <bgColor indexed="64"/>
      </patternFill>
    </fill>
    <fill>
      <patternFill patternType="solid">
        <fgColor indexed="8"/>
        <bgColor indexed="64"/>
      </patternFill>
    </fill>
    <fill>
      <patternFill patternType="solid">
        <fgColor rgb="FF00B0F0"/>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5" fillId="0" borderId="0"/>
    <xf numFmtId="0" fontId="5" fillId="0" borderId="0"/>
    <xf numFmtId="9" fontId="8" fillId="0" borderId="0" applyFont="0" applyFill="0" applyBorder="0" applyAlignment="0" applyProtection="0"/>
    <xf numFmtId="0" fontId="5" fillId="0" borderId="0"/>
    <xf numFmtId="43" fontId="8" fillId="0" borderId="0" applyFont="0" applyFill="0" applyBorder="0" applyAlignment="0" applyProtection="0"/>
    <xf numFmtId="44" fontId="8" fillId="0" borderId="0" applyFont="0" applyFill="0" applyBorder="0" applyAlignment="0" applyProtection="0"/>
    <xf numFmtId="0" fontId="5" fillId="0" borderId="0"/>
  </cellStyleXfs>
  <cellXfs count="217">
    <xf numFmtId="0" fontId="0" fillId="0" borderId="0" xfId="0"/>
    <xf numFmtId="0" fontId="0" fillId="0" borderId="0" xfId="0" applyAlignment="1">
      <alignment horizontal="center"/>
    </xf>
    <xf numFmtId="0" fontId="0" fillId="0" borderId="0" xfId="0" applyFill="1" applyAlignment="1">
      <alignment horizontal="center"/>
    </xf>
    <xf numFmtId="0" fontId="0" fillId="0" borderId="0" xfId="0" applyAlignment="1">
      <alignment horizontal="left"/>
    </xf>
    <xf numFmtId="0" fontId="2" fillId="3" borderId="0" xfId="0" applyFont="1" applyFill="1" applyAlignment="1">
      <alignment horizontal="center"/>
    </xf>
    <xf numFmtId="0" fontId="1"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left"/>
    </xf>
    <xf numFmtId="3" fontId="0" fillId="0" borderId="0" xfId="0" applyNumberFormat="1" applyAlignment="1">
      <alignment horizontal="center"/>
    </xf>
    <xf numFmtId="4" fontId="0" fillId="0" borderId="0" xfId="0" applyNumberFormat="1" applyAlignment="1">
      <alignment horizontal="center"/>
    </xf>
    <xf numFmtId="0" fontId="2" fillId="0" borderId="0" xfId="0" applyFont="1" applyAlignment="1">
      <alignment horizontal="center"/>
    </xf>
    <xf numFmtId="0" fontId="0" fillId="0" borderId="0" xfId="0" applyFont="1" applyFill="1" applyAlignment="1">
      <alignment horizontal="center"/>
    </xf>
    <xf numFmtId="3" fontId="6" fillId="4" borderId="0" xfId="0" applyNumberFormat="1" applyFont="1" applyFill="1" applyAlignment="1">
      <alignment horizontal="center"/>
    </xf>
    <xf numFmtId="0" fontId="0" fillId="0" borderId="0" xfId="0" applyFont="1" applyAlignment="1">
      <alignment horizontal="center"/>
    </xf>
    <xf numFmtId="4" fontId="0" fillId="6" borderId="3" xfId="0" applyNumberFormat="1" applyFill="1" applyBorder="1" applyAlignment="1">
      <alignment horizontal="center"/>
    </xf>
    <xf numFmtId="4" fontId="0" fillId="6" borderId="4" xfId="0" applyNumberFormat="1" applyFill="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5" borderId="7" xfId="0" applyFont="1" applyFill="1" applyBorder="1" applyAlignment="1">
      <alignment horizontal="center"/>
    </xf>
    <xf numFmtId="3" fontId="6" fillId="0" borderId="0" xfId="0" applyNumberFormat="1" applyFont="1" applyFill="1" applyAlignment="1">
      <alignment horizontal="center"/>
    </xf>
    <xf numFmtId="0" fontId="0" fillId="0" borderId="0" xfId="0" applyAlignment="1"/>
    <xf numFmtId="0" fontId="0" fillId="0" borderId="0" xfId="0" applyFill="1" applyAlignment="1"/>
    <xf numFmtId="15" fontId="2" fillId="7" borderId="0" xfId="0" applyNumberFormat="1" applyFont="1" applyFill="1" applyAlignment="1">
      <alignment horizontal="center"/>
    </xf>
    <xf numFmtId="0" fontId="0" fillId="0" borderId="0" xfId="0" applyFont="1" applyAlignment="1">
      <alignment horizontal="left"/>
    </xf>
    <xf numFmtId="0" fontId="0" fillId="0" borderId="0" xfId="0" applyNumberFormat="1" applyAlignment="1">
      <alignment horizontal="center"/>
    </xf>
    <xf numFmtId="49" fontId="0" fillId="0" borderId="0" xfId="0" applyNumberFormat="1" applyAlignment="1">
      <alignment horizontal="center"/>
    </xf>
    <xf numFmtId="0" fontId="0" fillId="0" borderId="0" xfId="0" quotePrefix="1" applyAlignment="1">
      <alignment horizontal="center"/>
    </xf>
    <xf numFmtId="0" fontId="7" fillId="9" borderId="0" xfId="0" applyFont="1" applyFill="1" applyAlignment="1">
      <alignment horizontal="center" vertical="center" wrapText="1"/>
    </xf>
    <xf numFmtId="0" fontId="2" fillId="8" borderId="0" xfId="0" applyFont="1" applyFill="1" applyAlignment="1">
      <alignment horizontal="left"/>
    </xf>
    <xf numFmtId="0" fontId="3" fillId="0" borderId="0" xfId="0" applyFont="1" applyFill="1" applyBorder="1" applyAlignment="1">
      <alignment horizontal="center"/>
    </xf>
    <xf numFmtId="0" fontId="4" fillId="0" borderId="0" xfId="0" applyFont="1" applyFill="1" applyBorder="1" applyAlignment="1">
      <alignment horizontal="center"/>
    </xf>
    <xf numFmtId="0" fontId="0" fillId="0" borderId="0" xfId="0" applyFill="1" applyAlignment="1">
      <alignment horizontal="center" vertical="center" wrapText="1"/>
    </xf>
    <xf numFmtId="3" fontId="0" fillId="0" borderId="0" xfId="0" applyNumberFormat="1" applyFill="1" applyAlignment="1">
      <alignment horizontal="center"/>
    </xf>
    <xf numFmtId="0" fontId="2" fillId="0" borderId="0" xfId="0" applyFont="1" applyFill="1" applyAlignment="1">
      <alignment horizontal="center" vertical="center" wrapText="1"/>
    </xf>
    <xf numFmtId="0" fontId="2" fillId="0" borderId="0" xfId="0" applyFont="1" applyFill="1" applyAlignment="1">
      <alignment horizontal="left"/>
    </xf>
    <xf numFmtId="0" fontId="2" fillId="0" borderId="0" xfId="0" applyFont="1" applyFill="1" applyAlignment="1">
      <alignment horizontal="left" vertical="center"/>
    </xf>
    <xf numFmtId="9" fontId="0" fillId="0" borderId="4" xfId="0" applyNumberFormat="1" applyBorder="1" applyAlignment="1">
      <alignment horizontal="center"/>
    </xf>
    <xf numFmtId="3" fontId="2" fillId="5" borderId="6" xfId="0" applyNumberFormat="1" applyFont="1" applyFill="1" applyBorder="1" applyAlignment="1">
      <alignment horizontal="center"/>
    </xf>
    <xf numFmtId="4" fontId="2" fillId="5" borderId="5" xfId="0" applyNumberFormat="1" applyFont="1" applyFill="1" applyBorder="1" applyAlignment="1">
      <alignment horizontal="center"/>
    </xf>
    <xf numFmtId="4" fontId="0" fillId="0" borderId="0" xfId="0" applyNumberFormat="1" applyFill="1" applyAlignment="1">
      <alignment horizontal="center"/>
    </xf>
    <xf numFmtId="0" fontId="0" fillId="0" borderId="0" xfId="0" applyAlignment="1">
      <alignment horizontal="left" vertical="center"/>
    </xf>
    <xf numFmtId="49" fontId="0" fillId="0" borderId="0" xfId="0" applyNumberFormat="1" applyFont="1" applyAlignment="1">
      <alignment horizontal="center"/>
    </xf>
    <xf numFmtId="0" fontId="0" fillId="10" borderId="0" xfId="0" applyFill="1" applyAlignment="1">
      <alignment horizontal="center"/>
    </xf>
    <xf numFmtId="0" fontId="2" fillId="0" borderId="0" xfId="0" applyFont="1" applyAlignment="1">
      <alignment horizontal="left" vertical="center"/>
    </xf>
    <xf numFmtId="0" fontId="9" fillId="10" borderId="0" xfId="0" applyFont="1" applyFill="1" applyAlignment="1">
      <alignment horizontal="left"/>
    </xf>
    <xf numFmtId="0" fontId="9" fillId="10" borderId="0" xfId="0" applyFont="1" applyFill="1" applyAlignment="1">
      <alignment horizontal="center"/>
    </xf>
    <xf numFmtId="0" fontId="9" fillId="10" borderId="0" xfId="0" applyFont="1" applyFill="1" applyAlignment="1">
      <alignment horizontal="left" vertical="center" wrapText="1"/>
    </xf>
    <xf numFmtId="49" fontId="9" fillId="10" borderId="0" xfId="0" applyNumberFormat="1" applyFont="1" applyFill="1" applyAlignment="1">
      <alignment horizontal="center"/>
    </xf>
    <xf numFmtId="4" fontId="9" fillId="10" borderId="0" xfId="0" applyNumberFormat="1" applyFont="1" applyFill="1" applyAlignment="1">
      <alignment horizontal="center"/>
    </xf>
    <xf numFmtId="0" fontId="0" fillId="11" borderId="0" xfId="0" applyFont="1" applyFill="1" applyAlignment="1">
      <alignment horizontal="center"/>
    </xf>
    <xf numFmtId="0" fontId="0" fillId="11" borderId="0" xfId="0" applyFill="1" applyAlignment="1">
      <alignment horizontal="left" vertical="center"/>
    </xf>
    <xf numFmtId="0" fontId="0" fillId="11" borderId="0" xfId="0" applyFill="1" applyAlignment="1">
      <alignment horizontal="center"/>
    </xf>
    <xf numFmtId="9" fontId="0" fillId="0" borderId="0" xfId="3" applyFont="1"/>
    <xf numFmtId="0" fontId="0" fillId="0" borderId="0" xfId="0" applyFill="1"/>
    <xf numFmtId="0" fontId="13" fillId="11" borderId="0" xfId="0" applyFont="1" applyFill="1" applyAlignment="1">
      <alignment horizontal="center" vertical="center" wrapText="1"/>
    </xf>
    <xf numFmtId="3" fontId="0" fillId="0" borderId="3" xfId="0" applyNumberFormat="1" applyBorder="1" applyAlignment="1">
      <alignment horizontal="center"/>
    </xf>
    <xf numFmtId="0" fontId="15" fillId="0" borderId="5" xfId="7" applyFont="1" applyBorder="1" applyAlignment="1">
      <alignment horizontal="right"/>
    </xf>
    <xf numFmtId="0" fontId="15" fillId="13" borderId="5" xfId="7" applyFont="1" applyFill="1" applyBorder="1" applyAlignment="1">
      <alignment horizontal="left"/>
    </xf>
    <xf numFmtId="0" fontId="15" fillId="0" borderId="0" xfId="7" applyFont="1" applyAlignment="1">
      <alignment horizontal="center"/>
    </xf>
    <xf numFmtId="0" fontId="15" fillId="0" borderId="0" xfId="7" applyFont="1"/>
    <xf numFmtId="0" fontId="16" fillId="14" borderId="13" xfId="7" applyFont="1" applyFill="1" applyBorder="1"/>
    <xf numFmtId="0" fontId="0" fillId="14" borderId="13" xfId="7" applyFont="1" applyFill="1" applyBorder="1"/>
    <xf numFmtId="0" fontId="15" fillId="0" borderId="5" xfId="7" applyFont="1" applyBorder="1" applyAlignment="1">
      <alignment horizontal="left"/>
    </xf>
    <xf numFmtId="0" fontId="0" fillId="0" borderId="13" xfId="7" applyFont="1" applyBorder="1"/>
    <xf numFmtId="0" fontId="0" fillId="14" borderId="14" xfId="7" applyFont="1" applyFill="1" applyBorder="1"/>
    <xf numFmtId="0" fontId="15" fillId="0" borderId="0" xfId="7" applyFont="1" applyBorder="1"/>
    <xf numFmtId="0" fontId="15" fillId="0" borderId="13" xfId="7" applyFont="1" applyBorder="1" applyAlignment="1">
      <alignment horizontal="right" wrapText="1"/>
    </xf>
    <xf numFmtId="14" fontId="15" fillId="13" borderId="13" xfId="7" quotePrefix="1" applyNumberFormat="1" applyFont="1" applyFill="1" applyBorder="1" applyAlignment="1">
      <alignment horizontal="center"/>
    </xf>
    <xf numFmtId="0" fontId="15" fillId="0" borderId="1" xfId="7" applyFont="1" applyBorder="1" applyAlignment="1">
      <alignment horizontal="center"/>
    </xf>
    <xf numFmtId="0" fontId="17" fillId="14" borderId="5" xfId="7" applyFont="1" applyFill="1" applyBorder="1" applyAlignment="1">
      <alignment horizontal="center" vertical="center"/>
    </xf>
    <xf numFmtId="0" fontId="18" fillId="15" borderId="15" xfId="7" applyFont="1" applyFill="1" applyBorder="1" applyAlignment="1">
      <alignment horizontal="center" vertical="center" wrapText="1"/>
    </xf>
    <xf numFmtId="0" fontId="18" fillId="15" borderId="3" xfId="7" applyFont="1" applyFill="1" applyBorder="1" applyAlignment="1">
      <alignment horizontal="center" vertical="center" wrapText="1"/>
    </xf>
    <xf numFmtId="164" fontId="18" fillId="15" borderId="3" xfId="6" applyNumberFormat="1" applyFont="1" applyFill="1" applyBorder="1" applyAlignment="1">
      <alignment horizontal="center" vertical="center" wrapText="1"/>
    </xf>
    <xf numFmtId="3" fontId="18" fillId="15" borderId="3" xfId="6" applyNumberFormat="1" applyFont="1" applyFill="1" applyBorder="1" applyAlignment="1">
      <alignment horizontal="center" vertical="center" wrapText="1"/>
    </xf>
    <xf numFmtId="0" fontId="5" fillId="0" borderId="0" xfId="7" applyFont="1"/>
    <xf numFmtId="0" fontId="19" fillId="0" borderId="18" xfId="7" applyFont="1" applyBorder="1" applyAlignment="1">
      <alignment horizontal="center" vertical="center"/>
    </xf>
    <xf numFmtId="0" fontId="17" fillId="13" borderId="19" xfId="7" applyFont="1" applyFill="1" applyBorder="1" applyAlignment="1">
      <alignment horizontal="center" vertical="center"/>
    </xf>
    <xf numFmtId="0" fontId="17" fillId="13" borderId="20" xfId="7" applyFont="1" applyFill="1" applyBorder="1" applyAlignment="1">
      <alignment horizontal="center" vertical="center"/>
    </xf>
    <xf numFmtId="43" fontId="19" fillId="0" borderId="20" xfId="5" applyFont="1" applyFill="1" applyBorder="1" applyAlignment="1">
      <alignment horizontal="center" vertical="center"/>
    </xf>
    <xf numFmtId="0" fontId="19" fillId="13" borderId="20" xfId="5" applyNumberFormat="1" applyFont="1" applyFill="1" applyBorder="1" applyAlignment="1">
      <alignment horizontal="center" vertical="center"/>
    </xf>
    <xf numFmtId="0" fontId="19" fillId="0" borderId="0" xfId="7" applyFont="1" applyAlignment="1">
      <alignment horizontal="center" vertical="center"/>
    </xf>
    <xf numFmtId="0" fontId="19" fillId="0" borderId="19" xfId="7" applyFont="1" applyBorder="1" applyAlignment="1">
      <alignment horizontal="center" vertical="center"/>
    </xf>
    <xf numFmtId="0" fontId="17" fillId="0" borderId="0" xfId="7" applyFont="1" applyAlignment="1">
      <alignment horizontal="center" vertical="center"/>
    </xf>
    <xf numFmtId="0" fontId="5" fillId="0" borderId="0" xfId="7" applyFont="1" applyAlignment="1">
      <alignment horizontal="right"/>
    </xf>
    <xf numFmtId="43" fontId="0" fillId="0" borderId="0" xfId="0" applyNumberFormat="1"/>
    <xf numFmtId="44" fontId="15" fillId="0" borderId="0" xfId="6" applyFont="1"/>
    <xf numFmtId="0" fontId="17" fillId="0" borderId="0" xfId="7" applyFont="1" applyAlignment="1">
      <alignment horizontal="right" vertical="center"/>
    </xf>
    <xf numFmtId="0" fontId="19" fillId="14" borderId="13" xfId="7" applyFont="1" applyFill="1" applyBorder="1" applyAlignment="1">
      <alignment horizontal="center" vertical="center"/>
    </xf>
    <xf numFmtId="14" fontId="19" fillId="14" borderId="13" xfId="7" applyNumberFormat="1" applyFont="1" applyFill="1" applyBorder="1" applyAlignment="1">
      <alignment horizontal="center" vertical="center"/>
    </xf>
    <xf numFmtId="0" fontId="17" fillId="0" borderId="20" xfId="7" applyFont="1" applyBorder="1" applyAlignment="1" applyProtection="1">
      <alignment horizontal="center" vertical="center"/>
    </xf>
    <xf numFmtId="0" fontId="2" fillId="8" borderId="0" xfId="0" applyFont="1" applyFill="1" applyAlignment="1">
      <alignment horizontal="center"/>
    </xf>
    <xf numFmtId="15" fontId="2" fillId="0" borderId="0" xfId="0" applyNumberFormat="1" applyFont="1" applyFill="1" applyAlignment="1">
      <alignment horizontal="center"/>
    </xf>
    <xf numFmtId="15" fontId="2" fillId="0" borderId="11" xfId="0" applyNumberFormat="1" applyFont="1" applyFill="1" applyBorder="1" applyAlignment="1"/>
    <xf numFmtId="15" fontId="21" fillId="0" borderId="0" xfId="0" applyNumberFormat="1" applyFont="1" applyFill="1" applyBorder="1" applyAlignment="1"/>
    <xf numFmtId="12" fontId="0" fillId="0" borderId="0" xfId="0" applyNumberFormat="1" applyFill="1" applyAlignment="1">
      <alignment horizontal="center"/>
    </xf>
    <xf numFmtId="12" fontId="0" fillId="0" borderId="0" xfId="0" applyNumberFormat="1" applyFill="1" applyAlignment="1">
      <alignment horizontal="left"/>
    </xf>
    <xf numFmtId="0" fontId="20" fillId="0"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2" fillId="11" borderId="0" xfId="0" applyFont="1" applyFill="1" applyBorder="1" applyAlignment="1">
      <alignment horizontal="center" vertical="center" wrapText="1"/>
    </xf>
    <xf numFmtId="0" fontId="7" fillId="9" borderId="0" xfId="0" applyFont="1" applyFill="1" applyBorder="1" applyAlignment="1">
      <alignment horizontal="center" vertical="center" wrapText="1"/>
    </xf>
    <xf numFmtId="0" fontId="0" fillId="0" borderId="0" xfId="0" applyFont="1" applyFill="1" applyBorder="1" applyAlignment="1">
      <alignment horizontal="center"/>
    </xf>
    <xf numFmtId="0" fontId="23" fillId="0" borderId="0" xfId="0" applyFont="1" applyFill="1" applyBorder="1" applyAlignment="1">
      <alignment horizontal="center"/>
    </xf>
    <xf numFmtId="0" fontId="0" fillId="0" borderId="0" xfId="0" applyFont="1" applyBorder="1" applyAlignment="1">
      <alignment horizontal="center"/>
    </xf>
    <xf numFmtId="0" fontId="0" fillId="0" borderId="0" xfId="0" applyBorder="1" applyAlignment="1">
      <alignment horizontal="left" vertical="center"/>
    </xf>
    <xf numFmtId="0" fontId="0" fillId="0" borderId="0" xfId="0"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
    </xf>
    <xf numFmtId="4" fontId="0" fillId="0" borderId="0" xfId="0" applyNumberFormat="1" applyFill="1" applyBorder="1" applyAlignment="1">
      <alignment horizontal="center"/>
    </xf>
    <xf numFmtId="4" fontId="0" fillId="0" borderId="0" xfId="0" applyNumberFormat="1" applyBorder="1" applyAlignment="1">
      <alignment horizontal="center"/>
    </xf>
    <xf numFmtId="3" fontId="0" fillId="0" borderId="0" xfId="0" applyNumberFormat="1" applyBorder="1" applyAlignment="1">
      <alignment horizontal="center"/>
    </xf>
    <xf numFmtId="0" fontId="2" fillId="0" borderId="0" xfId="0" applyFont="1" applyFill="1" applyBorder="1" applyAlignment="1">
      <alignment horizontal="left" vertical="center"/>
    </xf>
    <xf numFmtId="0" fontId="2" fillId="16"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24" fillId="0" borderId="0" xfId="4" applyNumberFormat="1" applyFont="1" applyBorder="1" applyAlignment="1">
      <alignment horizontal="left" vertical="center"/>
    </xf>
    <xf numFmtId="0" fontId="23" fillId="0" borderId="0" xfId="0" applyFont="1" applyFill="1" applyAlignment="1">
      <alignment horizontal="center"/>
    </xf>
    <xf numFmtId="49" fontId="0" fillId="0" borderId="0" xfId="0" applyNumberFormat="1" applyBorder="1" applyAlignment="1">
      <alignment horizontal="left"/>
    </xf>
    <xf numFmtId="0" fontId="2" fillId="10" borderId="0" xfId="0" applyFont="1" applyFill="1" applyBorder="1" applyAlignment="1">
      <alignment horizontal="left" vertical="center"/>
    </xf>
    <xf numFmtId="0" fontId="0" fillId="0" borderId="0" xfId="0" applyFont="1" applyBorder="1" applyAlignment="1">
      <alignment horizontal="left"/>
    </xf>
    <xf numFmtId="0" fontId="0" fillId="0" borderId="0" xfId="0" applyNumberFormat="1" applyFont="1" applyFill="1" applyBorder="1" applyAlignment="1">
      <alignment horizontal="center"/>
    </xf>
    <xf numFmtId="49" fontId="0" fillId="0" borderId="0" xfId="0" applyNumberFormat="1" applyFont="1" applyFill="1" applyBorder="1" applyAlignment="1">
      <alignment horizontal="center"/>
    </xf>
    <xf numFmtId="49" fontId="0" fillId="0" borderId="0" xfId="0" applyNumberFormat="1" applyAlignment="1">
      <alignment horizontal="left"/>
    </xf>
    <xf numFmtId="49" fontId="0" fillId="0" borderId="0" xfId="0" applyNumberFormat="1" applyFont="1" applyFill="1" applyAlignment="1">
      <alignment horizontal="center"/>
    </xf>
    <xf numFmtId="0" fontId="7" fillId="0" borderId="0" xfId="0" applyFont="1" applyFill="1" applyAlignment="1">
      <alignment horizontal="center" vertical="center" wrapText="1"/>
    </xf>
    <xf numFmtId="0" fontId="0" fillId="0" borderId="0" xfId="0" applyNumberFormat="1" applyBorder="1" applyAlignment="1">
      <alignment horizontal="left"/>
    </xf>
    <xf numFmtId="0" fontId="0" fillId="0" borderId="0" xfId="0" applyBorder="1" applyAlignment="1">
      <alignment horizontal="center"/>
    </xf>
    <xf numFmtId="0" fontId="7" fillId="16" borderId="0" xfId="0" applyFont="1" applyFill="1" applyBorder="1" applyAlignment="1">
      <alignment horizontal="left" vertical="center"/>
    </xf>
    <xf numFmtId="0" fontId="24" fillId="0" borderId="0" xfId="0" applyFont="1" applyFill="1" applyBorder="1" applyAlignment="1">
      <alignment horizontal="center"/>
    </xf>
    <xf numFmtId="0" fontId="0" fillId="0" borderId="0" xfId="0" applyNumberFormat="1" applyFont="1" applyFill="1" applyBorder="1" applyAlignment="1"/>
    <xf numFmtId="0" fontId="0" fillId="0" borderId="0" xfId="0" applyFont="1" applyFill="1" applyBorder="1" applyAlignment="1">
      <alignment horizontal="left"/>
    </xf>
    <xf numFmtId="0" fontId="7" fillId="0" borderId="0" xfId="0" applyFont="1" applyFill="1" applyAlignment="1">
      <alignment horizontal="left" vertical="center"/>
    </xf>
    <xf numFmtId="49" fontId="0" fillId="0" borderId="0" xfId="0" applyNumberFormat="1" applyFill="1" applyBorder="1" applyAlignment="1">
      <alignment horizontal="center"/>
    </xf>
    <xf numFmtId="0" fontId="0" fillId="0" borderId="0" xfId="0" applyFill="1" applyAlignment="1">
      <alignment horizontal="left" vertical="center"/>
    </xf>
    <xf numFmtId="0" fontId="0" fillId="0" borderId="0" xfId="0" applyBorder="1"/>
    <xf numFmtId="0" fontId="0" fillId="0" borderId="0" xfId="0" applyFill="1" applyBorder="1" applyAlignment="1">
      <alignment horizontal="left" vertical="center"/>
    </xf>
    <xf numFmtId="0" fontId="24" fillId="0" borderId="0" xfId="0" applyFont="1" applyFill="1" applyAlignment="1">
      <alignment horizontal="left" vertical="center"/>
    </xf>
    <xf numFmtId="0" fontId="0" fillId="0" borderId="0" xfId="0" applyNumberFormat="1" applyAlignment="1">
      <alignment horizontal="left"/>
    </xf>
    <xf numFmtId="0" fontId="25" fillId="10" borderId="0" xfId="0" applyFont="1" applyFill="1" applyBorder="1" applyAlignment="1">
      <alignment horizontal="left"/>
    </xf>
    <xf numFmtId="0" fontId="26" fillId="10" borderId="0" xfId="0" applyFont="1" applyFill="1" applyBorder="1" applyAlignment="1">
      <alignment horizontal="center"/>
    </xf>
    <xf numFmtId="0" fontId="27" fillId="10" borderId="0" xfId="0" applyFont="1" applyFill="1" applyBorder="1" applyAlignment="1">
      <alignment horizontal="center"/>
    </xf>
    <xf numFmtId="0" fontId="27" fillId="10" borderId="0" xfId="0" applyFont="1" applyFill="1" applyBorder="1" applyAlignment="1">
      <alignment horizontal="left"/>
    </xf>
    <xf numFmtId="4" fontId="27" fillId="10" borderId="0" xfId="0" applyNumberFormat="1" applyFont="1" applyFill="1" applyBorder="1" applyAlignment="1">
      <alignment horizontal="center"/>
    </xf>
    <xf numFmtId="0" fontId="7" fillId="0" borderId="0" xfId="0" applyFont="1" applyAlignment="1">
      <alignment horizontal="left"/>
    </xf>
    <xf numFmtId="0" fontId="24" fillId="0" borderId="0" xfId="0" applyFont="1" applyAlignment="1">
      <alignment horizontal="left" vertical="center"/>
    </xf>
    <xf numFmtId="0" fontId="28" fillId="0" borderId="0" xfId="0" applyFont="1" applyFill="1" applyBorder="1" applyAlignment="1">
      <alignment horizontal="center"/>
    </xf>
    <xf numFmtId="0" fontId="28" fillId="0" borderId="0" xfId="0" applyFont="1" applyBorder="1" applyAlignment="1">
      <alignment horizontal="left"/>
    </xf>
    <xf numFmtId="0" fontId="0" fillId="0" borderId="0" xfId="0" applyFont="1" applyFill="1" applyAlignment="1">
      <alignment horizontal="left"/>
    </xf>
    <xf numFmtId="0" fontId="0" fillId="0" borderId="0" xfId="0" quotePrefix="1" applyAlignment="1">
      <alignment horizontal="left"/>
    </xf>
    <xf numFmtId="49" fontId="0" fillId="0" borderId="0" xfId="0" applyNumberFormat="1" applyFill="1" applyBorder="1" applyAlignment="1">
      <alignment horizontal="left"/>
    </xf>
    <xf numFmtId="0" fontId="0" fillId="0" borderId="0" xfId="0" applyFill="1" applyBorder="1" applyAlignment="1"/>
    <xf numFmtId="3" fontId="0" fillId="0" borderId="5" xfId="0" applyNumberFormat="1" applyBorder="1" applyAlignment="1">
      <alignment horizontal="center"/>
    </xf>
    <xf numFmtId="4" fontId="0" fillId="0" borderId="4" xfId="0" applyNumberFormat="1" applyBorder="1" applyAlignment="1">
      <alignment horizontal="center"/>
    </xf>
    <xf numFmtId="9" fontId="0" fillId="0" borderId="5" xfId="0" applyNumberFormat="1" applyBorder="1" applyAlignment="1">
      <alignment horizontal="center"/>
    </xf>
    <xf numFmtId="3" fontId="2" fillId="5" borderId="5" xfId="0" applyNumberFormat="1" applyFont="1" applyFill="1" applyBorder="1" applyAlignment="1">
      <alignment horizontal="center"/>
    </xf>
    <xf numFmtId="4" fontId="2" fillId="5" borderId="4" xfId="0" applyNumberFormat="1" applyFont="1" applyFill="1" applyBorder="1" applyAlignment="1">
      <alignment horizontal="center"/>
    </xf>
    <xf numFmtId="0" fontId="7" fillId="0" borderId="0" xfId="0" applyFont="1" applyFill="1" applyBorder="1" applyAlignment="1">
      <alignment horizontal="left" vertical="center"/>
    </xf>
    <xf numFmtId="0" fontId="0" fillId="0" borderId="0" xfId="0" applyNumberFormat="1" applyFill="1" applyBorder="1" applyAlignment="1">
      <alignment horizontal="left"/>
    </xf>
    <xf numFmtId="0" fontId="9" fillId="0" borderId="0" xfId="0" applyFont="1" applyFill="1" applyBorder="1" applyAlignment="1">
      <alignment horizontal="left"/>
    </xf>
    <xf numFmtId="0" fontId="9" fillId="0" borderId="0" xfId="0" applyFont="1" applyFill="1" applyBorder="1" applyAlignment="1">
      <alignment horizontal="left" vertical="center" wrapText="1"/>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0" fontId="0" fillId="0" borderId="0" xfId="0" applyFill="1" applyBorder="1"/>
    <xf numFmtId="0" fontId="20" fillId="0" borderId="1" xfId="0" applyFont="1" applyFill="1" applyBorder="1" applyAlignment="1">
      <alignment horizontal="center" vertical="center"/>
    </xf>
    <xf numFmtId="15" fontId="2" fillId="0" borderId="0" xfId="0" applyNumberFormat="1" applyFont="1" applyFill="1" applyBorder="1" applyAlignment="1"/>
    <xf numFmtId="0" fontId="10" fillId="0" borderId="0" xfId="0" applyFont="1" applyFill="1" applyBorder="1" applyAlignment="1">
      <alignment vertical="center" wrapText="1"/>
    </xf>
    <xf numFmtId="3" fontId="11" fillId="0" borderId="0" xfId="0" applyNumberFormat="1" applyFont="1" applyFill="1" applyBorder="1" applyAlignment="1">
      <alignment vertical="center"/>
    </xf>
    <xf numFmtId="0" fontId="12" fillId="0" borderId="0" xfId="0" applyFont="1" applyFill="1" applyBorder="1" applyAlignment="1">
      <alignment vertical="center" wrapText="1"/>
    </xf>
    <xf numFmtId="43" fontId="17" fillId="0" borderId="20" xfId="5" applyFont="1" applyBorder="1" applyAlignment="1" applyProtection="1">
      <alignment horizontal="center" vertical="center"/>
    </xf>
    <xf numFmtId="0" fontId="17" fillId="17" borderId="1" xfId="0" applyFont="1" applyFill="1" applyBorder="1" applyAlignment="1">
      <alignment horizontal="center" vertical="center"/>
    </xf>
    <xf numFmtId="0" fontId="19" fillId="17" borderId="5" xfId="0" applyFont="1" applyFill="1" applyBorder="1" applyAlignment="1">
      <alignment vertical="center"/>
    </xf>
    <xf numFmtId="0" fontId="17" fillId="17" borderId="9" xfId="0" applyFont="1" applyFill="1" applyBorder="1" applyAlignment="1">
      <alignment horizontal="center" vertical="center"/>
    </xf>
    <xf numFmtId="0" fontId="19" fillId="17" borderId="7" xfId="0" applyFont="1" applyFill="1" applyBorder="1" applyAlignment="1">
      <alignment vertical="center"/>
    </xf>
    <xf numFmtId="0" fontId="17" fillId="17" borderId="11" xfId="0" applyFont="1" applyFill="1" applyBorder="1" applyAlignment="1">
      <alignment horizontal="center" vertical="center"/>
    </xf>
    <xf numFmtId="0" fontId="17" fillId="0" borderId="0" xfId="7" applyFont="1" applyFill="1" applyBorder="1" applyAlignment="1">
      <alignment horizontal="center" vertical="center"/>
    </xf>
    <xf numFmtId="0" fontId="19" fillId="0" borderId="0" xfId="7" applyFont="1" applyFill="1" applyBorder="1" applyAlignment="1">
      <alignment horizontal="left" vertical="center"/>
    </xf>
    <xf numFmtId="0" fontId="5" fillId="0" borderId="25" xfId="7" applyFont="1" applyBorder="1" applyAlignment="1">
      <alignment horizontal="center"/>
    </xf>
    <xf numFmtId="0" fontId="5" fillId="0" borderId="21" xfId="7" applyFont="1" applyBorder="1" applyAlignment="1">
      <alignment horizontal="center"/>
    </xf>
    <xf numFmtId="0" fontId="5" fillId="0" borderId="26" xfId="7" applyFont="1" applyBorder="1" applyAlignment="1">
      <alignment horizontal="center"/>
    </xf>
    <xf numFmtId="0" fontId="5" fillId="0" borderId="27" xfId="7" applyFont="1" applyBorder="1" applyAlignment="1">
      <alignment horizontal="center"/>
    </xf>
    <xf numFmtId="0" fontId="5" fillId="0" borderId="13" xfId="7" applyFont="1" applyBorder="1" applyAlignment="1">
      <alignment horizontal="center"/>
    </xf>
    <xf numFmtId="0" fontId="5" fillId="0" borderId="28" xfId="7" applyFont="1" applyBorder="1" applyAlignment="1">
      <alignment horizontal="center"/>
    </xf>
    <xf numFmtId="0" fontId="5" fillId="0" borderId="9" xfId="7" applyFont="1" applyBorder="1" applyAlignment="1">
      <alignment horizontal="center"/>
    </xf>
    <xf numFmtId="0" fontId="5" fillId="0" borderId="6" xfId="7" applyFont="1" applyBorder="1" applyAlignment="1">
      <alignment horizontal="center"/>
    </xf>
    <xf numFmtId="0" fontId="5" fillId="0" borderId="10" xfId="7" applyFont="1" applyBorder="1" applyAlignment="1">
      <alignment horizontal="center"/>
    </xf>
    <xf numFmtId="0" fontId="19" fillId="0" borderId="8" xfId="0" applyFont="1" applyBorder="1" applyAlignment="1">
      <alignment horizontal="left"/>
    </xf>
    <xf numFmtId="0" fontId="14" fillId="0" borderId="0" xfId="7" applyFont="1" applyAlignment="1">
      <alignment horizontal="center" vertical="center"/>
    </xf>
    <xf numFmtId="164" fontId="18" fillId="15" borderId="16" xfId="6" applyNumberFormat="1" applyFont="1" applyFill="1" applyBorder="1" applyAlignment="1">
      <alignment horizontal="center" vertical="center" wrapText="1"/>
    </xf>
    <xf numFmtId="164" fontId="18" fillId="15" borderId="17" xfId="6" applyNumberFormat="1" applyFont="1" applyFill="1" applyBorder="1" applyAlignment="1">
      <alignment horizontal="center" vertical="center" wrapText="1"/>
    </xf>
    <xf numFmtId="0" fontId="17" fillId="14" borderId="13" xfId="7" applyFont="1" applyFill="1" applyBorder="1" applyAlignment="1">
      <alignment horizontal="center" vertical="center"/>
    </xf>
    <xf numFmtId="0" fontId="17" fillId="0" borderId="21" xfId="7" applyFont="1" applyBorder="1" applyAlignment="1">
      <alignment horizontal="center" vertical="center"/>
    </xf>
    <xf numFmtId="0" fontId="15" fillId="0" borderId="22" xfId="7" applyFont="1" applyBorder="1" applyAlignment="1">
      <alignment horizontal="center"/>
    </xf>
    <xf numFmtId="0" fontId="15" fillId="0" borderId="23" xfId="7" applyFont="1" applyBorder="1" applyAlignment="1">
      <alignment horizontal="center"/>
    </xf>
    <xf numFmtId="0" fontId="15" fillId="0" borderId="24" xfId="7" applyFont="1" applyBorder="1" applyAlignment="1">
      <alignment horizontal="center"/>
    </xf>
    <xf numFmtId="0" fontId="10" fillId="12" borderId="2"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3" fontId="11" fillId="0" borderId="2"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11" borderId="2"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1" borderId="11"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1" borderId="12"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10" xfId="0"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0" xfId="0" applyFont="1" applyFill="1" applyBorder="1" applyAlignment="1">
      <alignment vertical="center"/>
    </xf>
    <xf numFmtId="0" fontId="19" fillId="0" borderId="7" xfId="0" applyFont="1" applyFill="1" applyBorder="1" applyAlignment="1">
      <alignment vertical="center"/>
    </xf>
    <xf numFmtId="0" fontId="17" fillId="17" borderId="29" xfId="0" applyFont="1" applyFill="1" applyBorder="1" applyAlignment="1">
      <alignment horizontal="center" vertical="center"/>
    </xf>
    <xf numFmtId="0" fontId="19" fillId="17" borderId="30" xfId="0" applyFont="1" applyFill="1" applyBorder="1" applyAlignment="1">
      <alignment vertical="center"/>
    </xf>
    <xf numFmtId="0" fontId="19" fillId="0" borderId="5" xfId="0" applyFont="1" applyFill="1" applyBorder="1" applyAlignment="1">
      <alignment vertical="center"/>
    </xf>
  </cellXfs>
  <cellStyles count="8">
    <cellStyle name="_x000a_mouse.drv=lm 2" xfId="7"/>
    <cellStyle name="-15-1976" xfId="1"/>
    <cellStyle name="Comma" xfId="5" builtinId="3"/>
    <cellStyle name="Currency" xfId="6" builtinId="4"/>
    <cellStyle name="Normal" xfId="0" builtinId="0"/>
    <cellStyle name="Normal 2" xfId="2"/>
    <cellStyle name="Percent" xfId="3" builtinId="5"/>
    <cellStyle name="Style 1" xfId="4"/>
  </cellStyles>
  <dxfs count="13">
    <dxf>
      <fill>
        <patternFill>
          <bgColor indexed="55"/>
        </patternFill>
      </fill>
    </dxf>
    <dxf>
      <fill>
        <patternFill>
          <bgColor theme="0" tint="-0.24994659260841701"/>
        </patternFill>
      </fill>
    </dxf>
    <dxf>
      <fill>
        <patternFill>
          <bgColor rgb="FF92D050"/>
        </patternFill>
      </fill>
    </dxf>
    <dxf>
      <fill>
        <patternFill>
          <bgColor rgb="FFFF0000"/>
        </patternFill>
      </fill>
    </dxf>
    <dxf>
      <fill>
        <patternFill>
          <bgColor rgb="FFFFC000"/>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24994659260841701"/>
        </patternFill>
      </fill>
    </dxf>
    <dxf>
      <fill>
        <patternFill>
          <bgColor rgb="FF92D050"/>
        </patternFill>
      </fill>
    </dxf>
    <dxf>
      <fill>
        <patternFill>
          <bgColor rgb="FFFF0000"/>
        </patternFill>
      </fill>
    </dxf>
    <dxf>
      <fill>
        <patternFill>
          <bgColor rgb="FFFFC000"/>
        </patternFill>
      </fill>
    </dxf>
  </dxfs>
  <tableStyles count="0" defaultTableStyle="TableStyleMedium9" defaultPivotStyle="PivotStyleLight16"/>
  <colors>
    <mruColors>
      <color rgb="FF00FFFF"/>
      <color rgb="FF99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38100</xdr:colOff>
      <xdr:row>34</xdr:row>
      <xdr:rowOff>95250</xdr:rowOff>
    </xdr:from>
    <xdr:to>
      <xdr:col>11</xdr:col>
      <xdr:colOff>523875</xdr:colOff>
      <xdr:row>34</xdr:row>
      <xdr:rowOff>114300</xdr:rowOff>
    </xdr:to>
    <xdr:sp macro="" textlink="">
      <xdr:nvSpPr>
        <xdr:cNvPr id="10" name="Line 17">
          <a:extLst>
            <a:ext uri="{FF2B5EF4-FFF2-40B4-BE49-F238E27FC236}">
              <a16:creationId xmlns:a16="http://schemas.microsoft.com/office/drawing/2014/main" id="{00000000-0008-0000-0000-000003000000}"/>
            </a:ext>
          </a:extLst>
        </xdr:cNvPr>
        <xdr:cNvSpPr>
          <a:spLocks noChangeShapeType="1"/>
        </xdr:cNvSpPr>
      </xdr:nvSpPr>
      <xdr:spPr bwMode="auto">
        <a:xfrm flipH="1" flipV="1">
          <a:off x="9544050" y="6677025"/>
          <a:ext cx="485775" cy="19050"/>
        </a:xfrm>
        <a:prstGeom prst="line">
          <a:avLst/>
        </a:prstGeom>
        <a:noFill/>
        <a:ln w="9525">
          <a:solidFill>
            <a:srgbClr val="000000"/>
          </a:solidFill>
          <a:round/>
          <a:headEnd/>
          <a:tailEnd type="triangle" w="med" len="med"/>
        </a:ln>
      </xdr:spPr>
    </xdr:sp>
    <xdr:clientData/>
  </xdr:twoCellAnchor>
  <xdr:twoCellAnchor editAs="oneCell">
    <xdr:from>
      <xdr:col>10</xdr:col>
      <xdr:colOff>19050</xdr:colOff>
      <xdr:row>30</xdr:row>
      <xdr:rowOff>104775</xdr:rowOff>
    </xdr:from>
    <xdr:to>
      <xdr:col>11</xdr:col>
      <xdr:colOff>830537</xdr:colOff>
      <xdr:row>36</xdr:row>
      <xdr:rowOff>142875</xdr:rowOff>
    </xdr:to>
    <xdr:pic>
      <xdr:nvPicPr>
        <xdr:cNvPr id="11" name="Picture 2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105900" y="6000750"/>
          <a:ext cx="1706837" cy="1085850"/>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1</xdr:col>
      <xdr:colOff>1171574</xdr:colOff>
      <xdr:row>1</xdr:row>
      <xdr:rowOff>42563</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5695"/>
        <a:stretch/>
      </xdr:blipFill>
      <xdr:spPr>
        <a:xfrm>
          <a:off x="0" y="0"/>
          <a:ext cx="1466849" cy="347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xdr:col>
      <xdr:colOff>630375</xdr:colOff>
      <xdr:row>2</xdr:row>
      <xdr:rowOff>65565</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64" t="11628" r="6025" b="17442"/>
        <a:stretch/>
      </xdr:blipFill>
      <xdr:spPr>
        <a:xfrm>
          <a:off x="0" y="66675"/>
          <a:ext cx="1440000" cy="57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171450</xdr:rowOff>
    </xdr:from>
    <xdr:to>
      <xdr:col>2</xdr:col>
      <xdr:colOff>466725</xdr:colOff>
      <xdr:row>2</xdr:row>
      <xdr:rowOff>85725</xdr:rowOff>
    </xdr:to>
    <xdr:pic>
      <xdr:nvPicPr>
        <xdr:cNvPr id="2" name="Picture 1" descr="GRC"/>
        <xdr:cNvPicPr>
          <a:picLocks noChangeAspect="1" noChangeArrowheads="1"/>
        </xdr:cNvPicPr>
      </xdr:nvPicPr>
      <xdr:blipFill>
        <a:blip xmlns:r="http://schemas.openxmlformats.org/officeDocument/2006/relationships" r:embed="rId1" cstate="print"/>
        <a:srcRect/>
        <a:stretch>
          <a:fillRect/>
        </a:stretch>
      </xdr:blipFill>
      <xdr:spPr bwMode="auto">
        <a:xfrm>
          <a:off x="57150" y="171450"/>
          <a:ext cx="1457325"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ojas1d/Desktop/DAN/Formatos%20Todos/Formato%20de%20Precios%20y%20Pedidos%202018-19-20/FORMATOS%20PEDIDOS%20AMORTIGUADOR/MX%20FORMATO%20DE%20PEDIDO%20GRC%20AMORTIGUADORES%20Y%20STRUTS%2015%20JUL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guadores y Struts GRC"/>
    </sheetNames>
    <sheetDataSet>
      <sheetData sheetId="0">
        <row r="13">
          <cell r="C13" t="str">
            <v>ARV14004</v>
          </cell>
          <cell r="D13">
            <v>0</v>
          </cell>
          <cell r="E13">
            <v>14004</v>
          </cell>
          <cell r="F13" t="str">
            <v>Steering Dampers</v>
          </cell>
          <cell r="G13" t="str">
            <v>59-77 VW Beetle Todos, 73-80 Safari, 89-02 Sedán, 73-87 Sedán</v>
          </cell>
          <cell r="H13" t="str">
            <v>Del</v>
          </cell>
          <cell r="I13">
            <v>1</v>
          </cell>
          <cell r="J13">
            <v>710</v>
          </cell>
        </row>
        <row r="14">
          <cell r="C14" t="str">
            <v>ARV14017</v>
          </cell>
          <cell r="D14">
            <v>0</v>
          </cell>
          <cell r="E14">
            <v>721070</v>
          </cell>
          <cell r="F14" t="str">
            <v>Steering Dampers</v>
          </cell>
          <cell r="G14" t="str">
            <v>73-91 Chevrolet K10 Pickup, K10 Suburban, K20 Pickup, K20 Suburban, K30 Pickup, K10, K20, K5 Blazer, K30, R10 Suburban, V10, V20, V20 Suburban, V30, R3500, V2500 Suburban, V3500, 87-90 Chevrolet Blazer 4WD, 73-91 GMC Jimmy, K15/K1500 Pickup, K15/K1500 Suburban</v>
          </cell>
          <cell r="H14" t="str">
            <v>Del</v>
          </cell>
          <cell r="I14">
            <v>1</v>
          </cell>
          <cell r="J14">
            <v>547</v>
          </cell>
        </row>
        <row r="15">
          <cell r="C15" t="str">
            <v>ARV14039</v>
          </cell>
          <cell r="D15">
            <v>0</v>
          </cell>
          <cell r="E15">
            <v>721062</v>
          </cell>
          <cell r="F15" t="str">
            <v>Steering Dampers</v>
          </cell>
          <cell r="G15" t="str">
            <v>84-04 Ford Mustang</v>
          </cell>
          <cell r="H15" t="str">
            <v>Del</v>
          </cell>
          <cell r="I15">
            <v>10</v>
          </cell>
          <cell r="J15">
            <v>691</v>
          </cell>
        </row>
        <row r="16">
          <cell r="C16" t="str">
            <v>ARV14040</v>
          </cell>
          <cell r="D16">
            <v>0</v>
          </cell>
          <cell r="E16">
            <v>721063</v>
          </cell>
          <cell r="F16" t="str">
            <v>Steering Dampers</v>
          </cell>
          <cell r="G16" t="str">
            <v xml:space="preserve">84-01 Jeep Cherokee, Comanche </v>
          </cell>
          <cell r="H16" t="str">
            <v>Del</v>
          </cell>
          <cell r="I16">
            <v>10</v>
          </cell>
          <cell r="J16">
            <v>641</v>
          </cell>
        </row>
        <row r="17">
          <cell r="C17" t="str">
            <v>ARV14071</v>
          </cell>
          <cell r="D17">
            <v>0</v>
          </cell>
          <cell r="E17">
            <v>721073</v>
          </cell>
          <cell r="F17" t="str">
            <v>Steering Dampers</v>
          </cell>
          <cell r="G17" t="str">
            <v>99-04 Jeep Grand Cherokee - Sistema Sencillo</v>
          </cell>
          <cell r="H17" t="str">
            <v>Del</v>
          </cell>
          <cell r="I17">
            <v>10</v>
          </cell>
          <cell r="J17">
            <v>958</v>
          </cell>
        </row>
        <row r="18">
          <cell r="C18" t="str">
            <v>ARV14072</v>
          </cell>
          <cell r="D18">
            <v>0</v>
          </cell>
          <cell r="E18">
            <v>721087</v>
          </cell>
          <cell r="F18" t="str">
            <v>Steering Dampers</v>
          </cell>
          <cell r="G18" t="str">
            <v>08-10 Ford F-250 Super Duty, F-350 Super Duty, F-450, F-550 4WD</v>
          </cell>
          <cell r="H18" t="str">
            <v>Del</v>
          </cell>
          <cell r="I18">
            <v>1</v>
          </cell>
          <cell r="J18">
            <v>907</v>
          </cell>
        </row>
        <row r="19">
          <cell r="C19" t="str">
            <v>ARV14076</v>
          </cell>
          <cell r="D19">
            <v>0</v>
          </cell>
          <cell r="E19">
            <v>721091</v>
          </cell>
          <cell r="F19" t="str">
            <v>Steering Dampers</v>
          </cell>
          <cell r="G19" t="str">
            <v>08-12 Dodge Ram 2500, 3500 4WD (Replaces OEM # 52122370AA, 52122370AB)</v>
          </cell>
          <cell r="H19" t="str">
            <v>Del</v>
          </cell>
          <cell r="I19">
            <v>4</v>
          </cell>
          <cell r="J19">
            <v>985</v>
          </cell>
        </row>
        <row r="20">
          <cell r="C20" t="str">
            <v>ARV14077</v>
          </cell>
          <cell r="D20">
            <v>0</v>
          </cell>
          <cell r="E20">
            <v>721092</v>
          </cell>
          <cell r="F20" t="str">
            <v>Steering Dampers</v>
          </cell>
          <cell r="G20" t="str">
            <v>95-02 Ford Explorer 4WD</v>
          </cell>
          <cell r="H20" t="str">
            <v>Tras</v>
          </cell>
          <cell r="I20">
            <v>10</v>
          </cell>
          <cell r="J20">
            <v>887</v>
          </cell>
        </row>
        <row r="21">
          <cell r="C21" t="str">
            <v>ARV40025</v>
          </cell>
          <cell r="D21" t="str">
            <v>Cobertura Adicional</v>
          </cell>
          <cell r="E21">
            <v>772070</v>
          </cell>
          <cell r="F21" t="str">
            <v>Guardian Hydraulic Shocks</v>
          </cell>
          <cell r="G21" t="str">
            <v>00-09 Peugeot 206, 07-12 Peugeot 207 Sedan</v>
          </cell>
          <cell r="H21" t="str">
            <v>Tras</v>
          </cell>
          <cell r="I21">
            <v>10</v>
          </cell>
          <cell r="J21">
            <v>1225</v>
          </cell>
        </row>
        <row r="22">
          <cell r="C22" t="str">
            <v>ARV40026</v>
          </cell>
          <cell r="D22">
            <v>0</v>
          </cell>
          <cell r="E22">
            <v>710000</v>
          </cell>
          <cell r="F22" t="str">
            <v>Guardian Hydraulic Shocks</v>
          </cell>
          <cell r="G22" t="str">
            <v>83-97 Ford Ranger 2WD</v>
          </cell>
          <cell r="H22" t="str">
            <v>Del</v>
          </cell>
          <cell r="I22">
            <v>10</v>
          </cell>
          <cell r="J22">
            <v>510</v>
          </cell>
        </row>
        <row r="23">
          <cell r="C23" t="str">
            <v>ARV40027</v>
          </cell>
          <cell r="D23">
            <v>0</v>
          </cell>
          <cell r="E23">
            <v>710001</v>
          </cell>
          <cell r="F23" t="str">
            <v>Guardian Hydraulic Shocks</v>
          </cell>
          <cell r="G23" t="str">
            <v>83-97 Ford Ranger 2WD</v>
          </cell>
          <cell r="H23" t="str">
            <v>Tras</v>
          </cell>
          <cell r="I23">
            <v>10</v>
          </cell>
          <cell r="J23">
            <v>530</v>
          </cell>
        </row>
        <row r="24">
          <cell r="C24" t="str">
            <v>ARV42094</v>
          </cell>
          <cell r="D24">
            <v>0</v>
          </cell>
          <cell r="E24">
            <v>730764</v>
          </cell>
          <cell r="F24" t="str">
            <v>Guardian Hydraulic Shocks</v>
          </cell>
          <cell r="G24" t="str">
            <v>73-02 VW Sedan 1500 y 1600 CC, 52-72 VW Sedan 1300 y 1500 CC, 74-83 VW Brasilia</v>
          </cell>
          <cell r="H24" t="str">
            <v>Del / Tras</v>
          </cell>
          <cell r="I24">
            <v>10</v>
          </cell>
          <cell r="J24">
            <v>288</v>
          </cell>
        </row>
        <row r="25">
          <cell r="C25" t="str">
            <v>ARV42161</v>
          </cell>
          <cell r="D25">
            <v>0</v>
          </cell>
          <cell r="E25">
            <v>730758</v>
          </cell>
          <cell r="F25" t="str">
            <v>Guardian Hydraulic Shocks</v>
          </cell>
          <cell r="G25" t="str">
            <v>73-02 VW Sedan 1500 y 1600 CC, 74-83 VW Brasilia</v>
          </cell>
          <cell r="H25" t="str">
            <v>Del</v>
          </cell>
          <cell r="I25">
            <v>10</v>
          </cell>
          <cell r="J25">
            <v>288</v>
          </cell>
        </row>
        <row r="26">
          <cell r="C26" t="str">
            <v>ARV42459</v>
          </cell>
          <cell r="D26">
            <v>0</v>
          </cell>
          <cell r="E26">
            <v>730760</v>
          </cell>
          <cell r="F26" t="str">
            <v>Guardian Hydraulic Shocks</v>
          </cell>
          <cell r="G26" t="str">
            <v>90-95 Dodge Spirit, Shadow, 82-89 Chrysler Dart K (todos), Magnum K, Volare K, Dodge Aries y Lancer</v>
          </cell>
          <cell r="H26" t="str">
            <v>Tras</v>
          </cell>
          <cell r="I26">
            <v>10</v>
          </cell>
          <cell r="J26">
            <v>611</v>
          </cell>
        </row>
        <row r="27">
          <cell r="C27" t="str">
            <v>ARV42508</v>
          </cell>
          <cell r="D27">
            <v>0</v>
          </cell>
          <cell r="E27">
            <v>730763</v>
          </cell>
          <cell r="F27" t="str">
            <v>Guardian Hydraulic Shocks</v>
          </cell>
          <cell r="G27" t="str">
            <v>84-87 Nissan Tsuru I, Sedan Samurai, Guayin y Ninja Turbo</v>
          </cell>
          <cell r="H27" t="str">
            <v>Tras</v>
          </cell>
          <cell r="I27">
            <v>10</v>
          </cell>
          <cell r="J27">
            <v>484</v>
          </cell>
        </row>
        <row r="28">
          <cell r="C28" t="str">
            <v>ARV42517</v>
          </cell>
          <cell r="D28">
            <v>0</v>
          </cell>
          <cell r="E28">
            <v>730761</v>
          </cell>
          <cell r="F28" t="str">
            <v>Guardian Hydraulic Shocks</v>
          </cell>
          <cell r="G28" t="str">
            <v>85-96 Buick Century, Cutlass, Chevrolet Celebrity, Citation</v>
          </cell>
          <cell r="H28" t="str">
            <v>Tras</v>
          </cell>
          <cell r="I28">
            <v>10</v>
          </cell>
          <cell r="J28">
            <v>591</v>
          </cell>
        </row>
        <row r="29">
          <cell r="C29" t="str">
            <v>ARV42520</v>
          </cell>
          <cell r="D29">
            <v>0</v>
          </cell>
          <cell r="E29">
            <v>730762</v>
          </cell>
          <cell r="F29" t="str">
            <v>Guardian Hydraulic Shocks</v>
          </cell>
          <cell r="G29" t="str">
            <v>94-12 Chevrolet Chevy C2, Pop, Monza, Joy, Swing</v>
          </cell>
          <cell r="H29" t="str">
            <v>Tras</v>
          </cell>
          <cell r="I29">
            <v>10</v>
          </cell>
          <cell r="J29">
            <v>412</v>
          </cell>
        </row>
        <row r="30">
          <cell r="C30" t="str">
            <v>ARV42577</v>
          </cell>
          <cell r="D30">
            <v>0</v>
          </cell>
          <cell r="E30">
            <v>725790</v>
          </cell>
          <cell r="F30" t="str">
            <v>Guardian Hydraulic Shocks</v>
          </cell>
          <cell r="G30" t="str">
            <v>98-06 Chevrolet Chevy Pick Up</v>
          </cell>
          <cell r="H30" t="str">
            <v>Tras</v>
          </cell>
          <cell r="I30">
            <v>10</v>
          </cell>
          <cell r="J30">
            <v>622</v>
          </cell>
        </row>
        <row r="31">
          <cell r="C31" t="str">
            <v>ARV42952</v>
          </cell>
          <cell r="D31">
            <v>0</v>
          </cell>
          <cell r="E31">
            <v>730756</v>
          </cell>
          <cell r="F31" t="str">
            <v>Guardian Hydraulic Shocks</v>
          </cell>
          <cell r="G31" t="str">
            <v>72-01 VW Caravelle, Combi y Panel</v>
          </cell>
          <cell r="H31" t="str">
            <v>Tras</v>
          </cell>
          <cell r="I31">
            <v>10</v>
          </cell>
          <cell r="J31">
            <v>455</v>
          </cell>
        </row>
        <row r="32">
          <cell r="C32" t="str">
            <v>ARV42953</v>
          </cell>
          <cell r="D32">
            <v>0</v>
          </cell>
          <cell r="E32">
            <v>730757</v>
          </cell>
          <cell r="F32" t="str">
            <v>Guardian Hydraulic Shocks</v>
          </cell>
          <cell r="G32" t="str">
            <v>72-01 VW Caravelle, Combi y Panel</v>
          </cell>
          <cell r="H32" t="str">
            <v>Del</v>
          </cell>
          <cell r="I32">
            <v>10</v>
          </cell>
          <cell r="J32">
            <v>434</v>
          </cell>
        </row>
        <row r="33">
          <cell r="C33" t="str">
            <v>ARV42954</v>
          </cell>
          <cell r="D33">
            <v>0</v>
          </cell>
          <cell r="E33">
            <v>730735</v>
          </cell>
          <cell r="F33" t="str">
            <v>Guardian Hydraulic Shocks</v>
          </cell>
          <cell r="G33" t="str">
            <v>00-12 Dodge Atos</v>
          </cell>
          <cell r="H33" t="str">
            <v>Tras</v>
          </cell>
          <cell r="I33">
            <v>10</v>
          </cell>
          <cell r="J33">
            <v>530</v>
          </cell>
        </row>
        <row r="34">
          <cell r="C34" t="str">
            <v>ARV42955</v>
          </cell>
          <cell r="D34">
            <v>0</v>
          </cell>
          <cell r="E34">
            <v>730736</v>
          </cell>
          <cell r="F34" t="str">
            <v>Guardian Hydraulic Shocks</v>
          </cell>
          <cell r="G34" t="str">
            <v>97-03 Peugeot 306</v>
          </cell>
          <cell r="H34" t="str">
            <v>Tras</v>
          </cell>
          <cell r="I34">
            <v>10</v>
          </cell>
          <cell r="J34">
            <v>1078</v>
          </cell>
        </row>
        <row r="35">
          <cell r="C35" t="str">
            <v>ARV42957</v>
          </cell>
          <cell r="D35">
            <v>0</v>
          </cell>
          <cell r="E35">
            <v>730739</v>
          </cell>
          <cell r="F35" t="str">
            <v>Guardian Hydraulic Shocks</v>
          </cell>
          <cell r="G35" t="str">
            <v>61-72 Dodge D100, 200 y 300 (Susp. Del. con muelles hasta 1a. Serie 72), 84-97 Ram Charger 4WD</v>
          </cell>
          <cell r="H35" t="str">
            <v>Tras</v>
          </cell>
          <cell r="I35">
            <v>10</v>
          </cell>
          <cell r="J35">
            <v>535</v>
          </cell>
        </row>
        <row r="36">
          <cell r="C36" t="str">
            <v>ARV42958</v>
          </cell>
          <cell r="D36">
            <v>0</v>
          </cell>
          <cell r="E36">
            <v>730740</v>
          </cell>
          <cell r="F36" t="str">
            <v>Guardian Hydraulic Shocks</v>
          </cell>
          <cell r="G36" t="str">
            <v>73-91 Chevrolet C15, 20, 25, 1500, 2000, 2500, Cheyene Hunter, Custom y Suburban C10 2WD, 73-91 C30, P30, C35, C3000 y C3500</v>
          </cell>
          <cell r="H36" t="str">
            <v>Tras</v>
          </cell>
          <cell r="I36">
            <v>10</v>
          </cell>
          <cell r="J36">
            <v>601</v>
          </cell>
        </row>
        <row r="37">
          <cell r="C37" t="str">
            <v>ARV42959</v>
          </cell>
          <cell r="D37">
            <v>0</v>
          </cell>
          <cell r="E37">
            <v>730741</v>
          </cell>
          <cell r="F37" t="str">
            <v>Guardian Hydraulic Shocks</v>
          </cell>
          <cell r="G37" t="str">
            <v>79 Ford F150</v>
          </cell>
          <cell r="H37" t="str">
            <v>Tras</v>
          </cell>
          <cell r="I37">
            <v>10</v>
          </cell>
          <cell r="J37">
            <v>510</v>
          </cell>
        </row>
        <row r="38">
          <cell r="C38" t="str">
            <v>ARV42960</v>
          </cell>
          <cell r="D38">
            <v>0</v>
          </cell>
          <cell r="E38">
            <v>730742</v>
          </cell>
          <cell r="F38" t="str">
            <v>Guardian Hydraulic Shocks</v>
          </cell>
          <cell r="G38" t="str">
            <v>72-93 Dodge D100, D150, D250, Adventurer Prospector (Susp. Del c/resorte 2da. Serie 72), 72-93 D300, 350 (Susp. Del. C/resortes), 84-97 Ram Charger 4WD</v>
          </cell>
          <cell r="H38" t="str">
            <v>Tras</v>
          </cell>
          <cell r="I38">
            <v>10</v>
          </cell>
          <cell r="J38">
            <v>541</v>
          </cell>
        </row>
        <row r="39">
          <cell r="C39" t="str">
            <v>ARV42961</v>
          </cell>
          <cell r="D39">
            <v>0</v>
          </cell>
          <cell r="E39">
            <v>730743</v>
          </cell>
          <cell r="F39" t="str">
            <v>Guardian Hydraulic Shocks</v>
          </cell>
          <cell r="G39" t="str">
            <v>63-91 Chevrolet C15, 20, 25, 1500, 2000, 2500, Cheyene Hunter, Custom y Suburban C10 2WD, 73-91 C30, P30, C35, C3000 y C3500</v>
          </cell>
          <cell r="H39" t="str">
            <v>Del</v>
          </cell>
          <cell r="I39">
            <v>10</v>
          </cell>
          <cell r="J39">
            <v>561</v>
          </cell>
        </row>
        <row r="40">
          <cell r="C40" t="str">
            <v>ARV42962</v>
          </cell>
          <cell r="D40">
            <v>0</v>
          </cell>
          <cell r="E40">
            <v>730744</v>
          </cell>
          <cell r="F40" t="str">
            <v>Guardian Hydraulic Shocks</v>
          </cell>
          <cell r="G40" t="str">
            <v>73-74 Dodge D100; 80-90 Dodge D150; 82-83 Dodge D150; 80 Dodge D150; 89-90 Dodge D250 Turbocharged; 80-90 Dodge Ramcharger; 94 Dodge Ramcharger</v>
          </cell>
          <cell r="H40" t="str">
            <v>Del</v>
          </cell>
          <cell r="I40">
            <v>10</v>
          </cell>
          <cell r="J40">
            <v>367</v>
          </cell>
        </row>
        <row r="41">
          <cell r="C41" t="str">
            <v>ARV42963</v>
          </cell>
          <cell r="D41">
            <v>0</v>
          </cell>
          <cell r="E41">
            <v>730745</v>
          </cell>
          <cell r="F41" t="str">
            <v>Guardian Hydraulic Shocks</v>
          </cell>
          <cell r="G41" t="str">
            <v>78-79 Dodge D300, 89-90 D350, 80-87 D350, 88-93 Microbus, 94 RamCharger, 84-90 RamCharger</v>
          </cell>
          <cell r="H41" t="str">
            <v>Del</v>
          </cell>
          <cell r="I41">
            <v>10</v>
          </cell>
          <cell r="J41">
            <v>523</v>
          </cell>
        </row>
        <row r="42">
          <cell r="C42" t="str">
            <v>ARV42964</v>
          </cell>
          <cell r="D42">
            <v>0</v>
          </cell>
          <cell r="E42">
            <v>730746</v>
          </cell>
          <cell r="F42" t="str">
            <v>Guardian Hydraulic Shocks</v>
          </cell>
          <cell r="G42" t="str">
            <v>65-78 Ford F100 4WD; 67-78 Ford F350; 84-86 Jeep J100 4WD; 67 Jeep J264D 2WD; 65-84 Jeep J364R</v>
          </cell>
          <cell r="H42" t="str">
            <v>Del / Tras</v>
          </cell>
          <cell r="I42">
            <v>10</v>
          </cell>
          <cell r="J42">
            <v>523</v>
          </cell>
        </row>
        <row r="43">
          <cell r="C43" t="str">
            <v>ARV42966</v>
          </cell>
          <cell r="D43">
            <v>0</v>
          </cell>
          <cell r="E43">
            <v>730748</v>
          </cell>
          <cell r="F43" t="str">
            <v>Guardian Hydraulic Shocks</v>
          </cell>
          <cell r="G43" t="str">
            <v>80-97 Ford F150, F150 XLT,F200, F200 XLT y B150, Bronco Susp. Estándar</v>
          </cell>
          <cell r="H43" t="str">
            <v>Tras</v>
          </cell>
          <cell r="I43">
            <v>10</v>
          </cell>
          <cell r="J43">
            <v>569</v>
          </cell>
        </row>
        <row r="44">
          <cell r="C44" t="str">
            <v>ARV42967</v>
          </cell>
          <cell r="D44">
            <v>0</v>
          </cell>
          <cell r="E44">
            <v>730749</v>
          </cell>
          <cell r="F44" t="str">
            <v>Guardian Hydraulic Shocks</v>
          </cell>
          <cell r="G44" t="str">
            <v>80-97 Ford F150, F150 XLT,F200, F200 XLT y B150, Bronco Susp. Estándar</v>
          </cell>
          <cell r="H44" t="str">
            <v>Del</v>
          </cell>
          <cell r="I44">
            <v>10</v>
          </cell>
          <cell r="J44">
            <v>560</v>
          </cell>
        </row>
        <row r="45">
          <cell r="C45" t="str">
            <v>ARV42968</v>
          </cell>
          <cell r="D45">
            <v>0</v>
          </cell>
          <cell r="E45">
            <v>730750</v>
          </cell>
          <cell r="F45" t="str">
            <v>Guardian Hydraulic Shocks</v>
          </cell>
          <cell r="G45" t="str">
            <v>83-03 Chevrolet S10, Blazer 2WD</v>
          </cell>
          <cell r="H45" t="str">
            <v>Tras</v>
          </cell>
          <cell r="I45">
            <v>10</v>
          </cell>
          <cell r="J45">
            <v>620</v>
          </cell>
        </row>
        <row r="46">
          <cell r="C46" t="str">
            <v>ARV42969</v>
          </cell>
          <cell r="D46">
            <v>0</v>
          </cell>
          <cell r="E46">
            <v>730751</v>
          </cell>
          <cell r="F46" t="str">
            <v>Guardian Hydraulic Shocks</v>
          </cell>
          <cell r="G46" t="str">
            <v>83-03 Chevrolet S10, Blazer 2WD</v>
          </cell>
          <cell r="H46" t="str">
            <v>Del</v>
          </cell>
          <cell r="I46">
            <v>10</v>
          </cell>
          <cell r="J46">
            <v>543</v>
          </cell>
        </row>
        <row r="47">
          <cell r="C47" t="str">
            <v>ARV42970</v>
          </cell>
          <cell r="D47">
            <v>0</v>
          </cell>
          <cell r="E47">
            <v>730752</v>
          </cell>
          <cell r="F47" t="str">
            <v>Guardian Hydraulic Shocks</v>
          </cell>
          <cell r="G47" t="str">
            <v>65-93 Nissan Pick Up Nacional</v>
          </cell>
          <cell r="H47" t="str">
            <v>Tras</v>
          </cell>
          <cell r="I47">
            <v>10</v>
          </cell>
          <cell r="J47">
            <v>446</v>
          </cell>
        </row>
        <row r="48">
          <cell r="C48" t="str">
            <v>ARV42972</v>
          </cell>
          <cell r="D48">
            <v>0</v>
          </cell>
          <cell r="E48">
            <v>730754</v>
          </cell>
          <cell r="F48" t="str">
            <v>Guardian Hydraulic Shocks</v>
          </cell>
          <cell r="G48" t="str">
            <v>65-08 Nissan Pick Up</v>
          </cell>
          <cell r="H48" t="str">
            <v>Del</v>
          </cell>
          <cell r="I48">
            <v>10</v>
          </cell>
          <cell r="J48">
            <v>394</v>
          </cell>
        </row>
        <row r="49">
          <cell r="C49" t="str">
            <v>ARV42973</v>
          </cell>
          <cell r="D49">
            <v>0</v>
          </cell>
          <cell r="E49">
            <v>730755</v>
          </cell>
          <cell r="F49" t="str">
            <v>Guardian Hydraulic Shocks</v>
          </cell>
          <cell r="G49" t="str">
            <v>84-08 Nissan Pick Up</v>
          </cell>
          <cell r="H49" t="str">
            <v>Tras</v>
          </cell>
          <cell r="I49">
            <v>10</v>
          </cell>
          <cell r="J49">
            <v>385</v>
          </cell>
        </row>
        <row r="50">
          <cell r="C50" t="str">
            <v>ARV43093</v>
          </cell>
          <cell r="D50">
            <v>0</v>
          </cell>
          <cell r="E50">
            <v>729031</v>
          </cell>
          <cell r="F50" t="str">
            <v>Load Carriers</v>
          </cell>
          <cell r="G50" t="str">
            <v>63-77 Chevrolet C10 Pickup, C20 Pickup, P10 Series, Suburban, 67-72 C30 Pickup, 67-74 G10 Van, G20 Van, 68-72 P20 Van, P30 Van, 71-74 G30 Van, 75-77 G10, G20, G30, 75 Chevrolet G30 110.0(WheelBase), 75 Chevrolet G30 125.0(WheelBase), 63-65 GMC 1000 Series, 1500 Series</v>
          </cell>
          <cell r="H50" t="str">
            <v>Tras</v>
          </cell>
          <cell r="I50">
            <v>10</v>
          </cell>
          <cell r="J50">
            <v>2155</v>
          </cell>
        </row>
        <row r="51">
          <cell r="C51" t="str">
            <v>ARV43167</v>
          </cell>
          <cell r="D51">
            <v>0</v>
          </cell>
          <cell r="E51">
            <v>729089</v>
          </cell>
          <cell r="F51" t="str">
            <v>Load Carriers</v>
          </cell>
          <cell r="G51" t="str">
            <v>80-97 Ford F-350, 85-96 F-150, 90-97 Ranger, RWD</v>
          </cell>
          <cell r="H51" t="str">
            <v>Tras</v>
          </cell>
          <cell r="I51">
            <v>10</v>
          </cell>
          <cell r="J51">
            <v>2191</v>
          </cell>
        </row>
        <row r="52">
          <cell r="C52" t="str">
            <v>ARV44763</v>
          </cell>
          <cell r="D52">
            <v>0</v>
          </cell>
          <cell r="E52">
            <v>732104</v>
          </cell>
          <cell r="F52" t="str">
            <v>Guardian Hydraulic Cartridges</v>
          </cell>
          <cell r="G52" t="str">
            <v>77-87 VW Atlantic y Caribe</v>
          </cell>
          <cell r="H52" t="str">
            <v>Del</v>
          </cell>
          <cell r="I52">
            <v>10</v>
          </cell>
          <cell r="J52">
            <v>890</v>
          </cell>
        </row>
        <row r="53">
          <cell r="C53" t="str">
            <v>ARV44902</v>
          </cell>
          <cell r="D53">
            <v>0</v>
          </cell>
          <cell r="E53">
            <v>732641</v>
          </cell>
          <cell r="F53" t="str">
            <v>Guardian Hydraulic Cartridges</v>
          </cell>
          <cell r="G53" t="str">
            <v>98-08 VW Pointer</v>
          </cell>
          <cell r="H53" t="str">
            <v>Del</v>
          </cell>
          <cell r="I53">
            <v>10</v>
          </cell>
          <cell r="J53">
            <v>727</v>
          </cell>
        </row>
        <row r="54">
          <cell r="C54" t="str">
            <v>ARV49105</v>
          </cell>
          <cell r="D54">
            <v>0</v>
          </cell>
          <cell r="E54">
            <v>729701</v>
          </cell>
          <cell r="F54" t="str">
            <v>HiJackers</v>
          </cell>
          <cell r="G54" t="str">
            <v>75-80 American Motors Pacer; 52-59 Ford Country Sedan; 52-56 Ford Country Squire, Customline, Mainline, Ranch Wagon; 54-56 Ford Courier Sedan Delivery, Skyliner; 52-54 Ford Crestline; 52-57 Ford Custom Car; 58 Ford Custom 300; 55-70 Ford Fairlane; 60-70 Ford Falcon; 61-65 Ford Falcon Sedan Delivery; 65-73 Ford Mustang; 60-65 Ford Ranchero; 52-58 Ford Sunliner, Victoria; 55-57 Ford Thunderbird; 68-71 Ford Torino; 62-64 Jaguar XKE; 78 Mazda GLC; 79-83 Mazda GLC Wagon; 72-74 Mazda RX-3; 75-76 Mazda RX-3 Wagon; 74-78 Mazda RX-4; 59-60 Mercury Colony Park, Commuter, Country Cruiser, Montclair, Monterey, Park Lane; 60-69 Mercury Comet; 67-73 Mercury Cougar; 62-63 Mercury Meteor; 68-71 Mercury Montego; 69-78 Saab 99; 59-68 Volvo 122; 61-73 Volvo 1800 Car</v>
          </cell>
          <cell r="H54" t="str">
            <v>Tras</v>
          </cell>
          <cell r="I54">
            <v>1</v>
          </cell>
          <cell r="J54">
            <v>2417</v>
          </cell>
        </row>
        <row r="55">
          <cell r="C55" t="str">
            <v>ARV49131</v>
          </cell>
          <cell r="D55">
            <v>0</v>
          </cell>
          <cell r="E55">
            <v>729720</v>
          </cell>
          <cell r="F55" t="str">
            <v>HiJackers</v>
          </cell>
          <cell r="G55" t="str">
            <v>71-84 Buick Electra, LeSabre; 85 Buick LeSabre Coupe; 71-78 Buick Riviera; 92-96 Buick Roadmaster Sedan; 64-67 Buick Skylark, Special; 87-92 Cadillac Brougham; 77-96 Cadillac Commercial Chassis; 92-94 Cadillac Commercial Chassis RWD; 77-84 Cadillac DeVille; 77-96 Cadillac Fleetwood; 85-86 Cadillac Fleetwood RWD; 65-70 Chevrolet Bel Air; 75-81 Chevrolet Bel Air Sedan; 69-70 Chevrolet Brookwood, Kingswood, Townsman; 66-70 Chevrolet Caprice; 75 Chevrolet Caprice Convertible; 75-87 Chevrolet Caprice Coupe; 75-96 Chevrolet Caprice Sedan; 91-94 Chevrolet Commercial Chassis; 65-96 Chevrolet Impala; 75-81 Chevrolet Impala Coupe; 75-83 Chevrolet Impala Sedan; 64-67 Chevrolet Malibu; 71-84 Oldsmobile 98; 64-67 Oldsmobile Cutlass, F85; 71-85 Oldsmobile Delta 88; 71-81 Pontiac Bonneville; 71-76 Pontiac Catalina; 75-81 Pontiac Catalina Coupe; 64-67 Pontiac GTO, LeMans, Tempest; 76-81 Pontiac Laurentian CAN; 76-86 Pontiac Parisienne Sedan</v>
          </cell>
          <cell r="H55" t="str">
            <v>Tras</v>
          </cell>
          <cell r="I55">
            <v>1</v>
          </cell>
          <cell r="J55">
            <v>2417</v>
          </cell>
        </row>
        <row r="56">
          <cell r="C56" t="str">
            <v>ARV49173</v>
          </cell>
          <cell r="D56">
            <v>0</v>
          </cell>
          <cell r="E56">
            <v>729745</v>
          </cell>
          <cell r="F56" t="str">
            <v>HiJackers</v>
          </cell>
          <cell r="G56" t="str">
            <v>66 Ford Bronco; 75-83 Ford E-100 Econoline, E-100 Econoline Club Wagon; 75-91 Ford E-150 Econoline, E-150 Econoline Club Wagon; 75-79 Ford F-100, F-250, F-350; 70-74 Ford F-100 Pickup, F-250 Pickup; 75-76 Ford F-150; 77-79 Ford F-150 RWD; 74 Ford F-350 Pickup RWD</v>
          </cell>
          <cell r="H56" t="str">
            <v>Tras</v>
          </cell>
          <cell r="I56">
            <v>1</v>
          </cell>
          <cell r="J56">
            <v>2284</v>
          </cell>
        </row>
        <row r="57">
          <cell r="C57" t="str">
            <v>ARV49205</v>
          </cell>
          <cell r="D57">
            <v>0</v>
          </cell>
          <cell r="E57">
            <v>729767</v>
          </cell>
          <cell r="F57" t="str">
            <v>HiJackers</v>
          </cell>
          <cell r="G57" t="str">
            <v>65-74 Ford Country Sedan, Ranch Wagon; 65-91 Ford Country Squire; 92-02 Ford Crown Victoria; 65-72 Ford Custom Car; 68-77 Ford Custom 500; 65-67 Ford Galaxie; 68-74 Ford Galaxie 500; 84-94 Ford Ghia; 01-02 Ford Grand Marquis; 67-82 Ford LTD; 87-91 Ford LTD Crown Victoria; 77-79 Ford LTD II; 72-79 Ford Ranchero; 67-79 Ford Thunderbird; 72-76 Ford Torino; 70-80 Lincoln Continental; 72 Lincoln Mark IV;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v>
          </cell>
          <cell r="H57" t="str">
            <v>Tras</v>
          </cell>
          <cell r="I57">
            <v>1</v>
          </cell>
          <cell r="J57">
            <v>2417</v>
          </cell>
        </row>
        <row r="58">
          <cell r="C58" t="str">
            <v>ARV49214</v>
          </cell>
          <cell r="D58">
            <v>0</v>
          </cell>
          <cell r="E58">
            <v>729771</v>
          </cell>
          <cell r="F58" t="str">
            <v>HiJackers</v>
          </cell>
          <cell r="G58" t="str">
            <v>85-96 Ford F-150 RWD; 80-98 Ford F-250 RWD</v>
          </cell>
          <cell r="H58" t="str">
            <v>Tras</v>
          </cell>
          <cell r="I58">
            <v>1</v>
          </cell>
          <cell r="J58">
            <v>2417</v>
          </cell>
        </row>
        <row r="59">
          <cell r="C59" t="str">
            <v>ARV49218</v>
          </cell>
          <cell r="D59">
            <v>0</v>
          </cell>
          <cell r="E59">
            <v>729778</v>
          </cell>
          <cell r="F59" t="str">
            <v>HiJackers</v>
          </cell>
          <cell r="G59" t="str">
            <v>88-99 Chevrolet C1500, K1500; 88-00 Chevrolet C2500, C3500, K2500, K3500; 01-03 Chevrolet C3500 HD; 88-99 GMC C1500, K1500; 88-00 GMC C2500, K2500, K3500; 88-00 GMC C3500; 92-96 GMC C3500 Coil(FrontSpringType) Leaf(RearSpringType); 01-02 GMC C3500 HD</v>
          </cell>
          <cell r="H59" t="str">
            <v>Tras</v>
          </cell>
          <cell r="I59">
            <v>1</v>
          </cell>
          <cell r="J59">
            <v>2417</v>
          </cell>
        </row>
        <row r="60">
          <cell r="C60" t="str">
            <v>ARV49228</v>
          </cell>
          <cell r="D60">
            <v>0</v>
          </cell>
          <cell r="E60">
            <v>729788</v>
          </cell>
          <cell r="F60" t="str">
            <v>HiJackers</v>
          </cell>
          <cell r="G60" t="str">
            <v>00-05 Buick LeSabre; 97-05 Buick Park Avenue; 95-99 Buick Riviera; 00-05 Cadillac DeVille; 98-04 Cadillac Seville; 95-03 Oldsmobile Aurora; 00-04 Pontiac Bonneville</v>
          </cell>
          <cell r="H60" t="str">
            <v>Tras</v>
          </cell>
          <cell r="I60">
            <v>1</v>
          </cell>
          <cell r="J60">
            <v>2532</v>
          </cell>
        </row>
        <row r="61">
          <cell r="C61" t="str">
            <v>ARV49230</v>
          </cell>
          <cell r="D61">
            <v>0</v>
          </cell>
          <cell r="E61">
            <v>729790</v>
          </cell>
          <cell r="F61" t="str">
            <v>HiJackers</v>
          </cell>
          <cell r="G61" t="str">
            <v>05-07 Buick Terraza FWD; 05-08 Chevrolet Uplander FWD; 97-05 Chevrolet Venture FWD; 97-04 Oldsmobile Silhouette FWD; 99-05 Pontiac Montana FWD; 97-98 Pontiac Trans Sport</v>
          </cell>
          <cell r="H61" t="str">
            <v>Tras</v>
          </cell>
          <cell r="I61">
            <v>1</v>
          </cell>
          <cell r="J61">
            <v>2372</v>
          </cell>
        </row>
        <row r="62">
          <cell r="C62" t="str">
            <v>ARV49233</v>
          </cell>
          <cell r="D62">
            <v>0</v>
          </cell>
          <cell r="E62">
            <v>729304</v>
          </cell>
          <cell r="F62" t="str">
            <v>HiJackers</v>
          </cell>
          <cell r="G62" t="str">
            <v>95-03 Ford Windstar Coil(RearSpringType)</v>
          </cell>
          <cell r="H62" t="str">
            <v>Tras</v>
          </cell>
          <cell r="I62">
            <v>1</v>
          </cell>
          <cell r="J62">
            <v>2417</v>
          </cell>
        </row>
        <row r="63">
          <cell r="C63" t="str">
            <v>ARV49234</v>
          </cell>
          <cell r="D63">
            <v>0</v>
          </cell>
          <cell r="E63">
            <v>729305</v>
          </cell>
          <cell r="F63" t="str">
            <v>HiJackers</v>
          </cell>
          <cell r="G63" t="str">
            <v>94-04 Ford Mustang</v>
          </cell>
          <cell r="H63" t="str">
            <v>Tras</v>
          </cell>
          <cell r="I63">
            <v>1</v>
          </cell>
          <cell r="J63">
            <v>2417</v>
          </cell>
        </row>
        <row r="64">
          <cell r="C64" t="str">
            <v>ARV49235</v>
          </cell>
          <cell r="D64">
            <v>0</v>
          </cell>
          <cell r="E64">
            <v>759820</v>
          </cell>
          <cell r="F64" t="str">
            <v>HiJackers</v>
          </cell>
          <cell r="G64" t="str">
            <v>99-07 Chevrolet Silverado 1500 RWD; 94-01 Dodge Ram 1500, Ram 2500 4WD; 94-02 Dodge Ram 2500, Ram 3500 4WD GAS; 95-96 Dodge Ram 2500 4WD CNG; 99-07 GMC Sierra 1500 RWD</v>
          </cell>
          <cell r="H64" t="str">
            <v>Tras</v>
          </cell>
          <cell r="I64">
            <v>1</v>
          </cell>
          <cell r="J64">
            <v>2417</v>
          </cell>
        </row>
        <row r="65">
          <cell r="C65" t="str">
            <v>ARV49236</v>
          </cell>
          <cell r="D65">
            <v>0</v>
          </cell>
          <cell r="E65" t="str">
            <v>729284, 729817</v>
          </cell>
          <cell r="F65" t="str">
            <v>HiJackers</v>
          </cell>
          <cell r="G65" t="str">
            <v>00 Chrysler Grand Voyager; 96-07 Chrysler Town &amp; Country; 00-03 Chrysler Voyager Non-ABS; 96-07 Dodge Caravan Non-ABS; 96-05 Dodge Grand Caravan Non-ABS; 96-00 Plymouth Grand Voyager, Voyager Non-ABS</v>
          </cell>
          <cell r="H65" t="str">
            <v>Tras</v>
          </cell>
          <cell r="I65">
            <v>1</v>
          </cell>
          <cell r="J65">
            <v>2454</v>
          </cell>
        </row>
        <row r="66">
          <cell r="C66" t="str">
            <v>ARV49237</v>
          </cell>
          <cell r="D66">
            <v>0</v>
          </cell>
          <cell r="E66">
            <v>729308</v>
          </cell>
          <cell r="F66" t="str">
            <v>HiJackers</v>
          </cell>
          <cell r="G66" t="str">
            <v>97-98 Ford F-150 RWD; 99-03 Ford F-150 Lariat RWD; 00 Ford F-150 Base RWD; 00-03 Ford F-150 Harley-Davidson Edition RWD; 04 Ford F-150 Heritage RWD; 97-99 Ford F-250 RWD; 97-04 Ford Lobo Pick UP RWD</v>
          </cell>
          <cell r="H66" t="str">
            <v>Tras</v>
          </cell>
          <cell r="I66">
            <v>1</v>
          </cell>
          <cell r="J66">
            <v>2417</v>
          </cell>
        </row>
        <row r="67">
          <cell r="C67" t="str">
            <v>ARV49241</v>
          </cell>
          <cell r="D67">
            <v>0</v>
          </cell>
          <cell r="E67">
            <v>729794</v>
          </cell>
          <cell r="F67" t="str">
            <v>HiJackers</v>
          </cell>
          <cell r="G67" t="str">
            <v>87-98 Ford F-250 4WD</v>
          </cell>
          <cell r="H67" t="str">
            <v>Tras</v>
          </cell>
          <cell r="I67">
            <v>1</v>
          </cell>
          <cell r="J67">
            <v>2284</v>
          </cell>
        </row>
        <row r="68">
          <cell r="C68" t="str">
            <v>ARV49255</v>
          </cell>
          <cell r="D68">
            <v>0</v>
          </cell>
          <cell r="E68">
            <v>729810</v>
          </cell>
          <cell r="F68" t="str">
            <v>HiJackers</v>
          </cell>
          <cell r="G68" t="str">
            <v>00-05 Buick LeSabre; 97-05 Buick Park Avenue; 95-99 Buick Riviera; 00-02 Cadillac DeVille; 98-04 Cadillac Seville; 01-03 Oldsmobile Aurora; 95-99 Oldsmobile Aurora; 00-04 Pontiac Bonneville</v>
          </cell>
          <cell r="H68" t="str">
            <v>Tras</v>
          </cell>
          <cell r="I68">
            <v>1</v>
          </cell>
          <cell r="J68">
            <v>2450</v>
          </cell>
        </row>
        <row r="69">
          <cell r="C69" t="str">
            <v>ARV49307</v>
          </cell>
          <cell r="D69">
            <v>0</v>
          </cell>
          <cell r="E69">
            <v>729204</v>
          </cell>
          <cell r="F69" t="str">
            <v>HiJackers</v>
          </cell>
          <cell r="G69" t="str">
            <v>52-77 Volkswagen Beetle; 69-73 Volkswagen Fastback; 66-73 Volkswagen Squareback; 71-79 Volkswagen Super Beetle</v>
          </cell>
          <cell r="H69" t="str">
            <v>Tras</v>
          </cell>
          <cell r="I69">
            <v>1</v>
          </cell>
          <cell r="J69">
            <v>2372</v>
          </cell>
        </row>
        <row r="70">
          <cell r="C70" t="str">
            <v>ARV49310</v>
          </cell>
          <cell r="D70">
            <v>0</v>
          </cell>
          <cell r="E70">
            <v>729207</v>
          </cell>
          <cell r="F70" t="str">
            <v>HiJackers</v>
          </cell>
          <cell r="G70" t="str">
            <v>79-82 Dodge D50 RWD; 83-86 Dodge Ram 50; 87-93 Dodge Ram 50 RWD; 55 Ford F Series; 61-64 Ford F-100 Pickup, F-250 Pickup; 61-66 Ford F-350 Pickup; 68 International 1000B, 1000C, 1200B, 1200C, 1300B, 1300C, 908B, 908C; 68 International 1100B, 1100C; 65-67 International M Series Van; 68-72 International M1100, M1200; 69 International M1400; 66-83 Jeep CJ5; 66-75 Jeep CJ6; 76-86 Jeep CJ7; 66-72 Jeep DJ5; 66-68 Jeep DJ6; 57-60 Jeep FC150; 63-65 Jeep FC170; 63-66 Jeep Gladiator; 70-73 Jeep Jeepster; 81-85 Jeep Scrambler; 61-67 Jeep Universal; 86-87 Mazda B2000 RWD; 87-93 Mazda B2200 RWD; 87-93 Mazda B2600 RWD; 83-94 Mitsubishi Mighty Max RWD; 95-96 Mitsubishi Mighty Max; 87-90 Mitsubishi Van; 78-81 Nissan 510 Wagon; 86-94 Nissan D21 RWD; 98-01 Nissan Frontier Standard Cab Pickup RWD; 01-04 Nissan Frontier Crew Cab Pickup RWD; 83-84 Nissan Maxima Wagon; 85-84 Nissan Pick Up D21 2WD; 79-82 Plymouth Arrow Pickup; 77-78 Toyota Corona Wagon; 67-74 Toyota Land Cruiser; 84-95 Toyota Pickup RWD; 84-88 Toyota Van Leaf(RearSpringType); 88 Toyota Van Wagon Leaf(RearSpringType)</v>
          </cell>
          <cell r="H70" t="str">
            <v>Tras</v>
          </cell>
          <cell r="I70">
            <v>1</v>
          </cell>
          <cell r="J70">
            <v>3468</v>
          </cell>
        </row>
        <row r="71">
          <cell r="C71" t="str">
            <v>ARV49369</v>
          </cell>
          <cell r="D71">
            <v>0</v>
          </cell>
          <cell r="E71">
            <v>729249</v>
          </cell>
          <cell r="F71" t="str">
            <v>HiJackers</v>
          </cell>
          <cell r="G71" t="str">
            <v>84-93 Chrysler Daytona CAN; 83-84 Chrysler E Class, Executive Sedan; 85 Chrysler Executive Limousine; 90-93 Chrysler Imperial; 84-86 Chrysler Laser; 82-89 Chrysler Lebaron K, Magnum K 4cyl 2.2L  135cid 2BBL; 83-93 Chrysler New Yorker; 86-88 Chrysler Town &amp; Country; 82-83 Dodge 400; 83-88 Dodge 600; 81-89 Dodge Aries; 84-93 Dodge Daytona; 87-88 Dodge Daytona Pacifica; 85-89 Dodge Lancer; 87-94 Dodge Shadow; 89-95 Dodge Spirit; 89-95 Plymouth Acclaim; 83-87 Plymouth Caravelle; 88 Plymouth Caravelle FWD; 81-89 Plymouth Reliant; 87-94 Plymouth Sundance</v>
          </cell>
          <cell r="H71" t="str">
            <v>Tras</v>
          </cell>
          <cell r="I71">
            <v>1</v>
          </cell>
          <cell r="J71">
            <v>2417</v>
          </cell>
        </row>
        <row r="72">
          <cell r="C72" t="str">
            <v>ARV49370</v>
          </cell>
          <cell r="D72">
            <v>0</v>
          </cell>
          <cell r="E72">
            <v>729261</v>
          </cell>
          <cell r="F72" t="str">
            <v>HiJackers</v>
          </cell>
          <cell r="G72" t="str">
            <v>82-96 Buick Century; 80-85 Buick Skylark; 82-90 Chevrolet Celebrity; 80-83 Chevrolet Citation; 84-85 Chevrolet Citation II; 90-96 Chevrolet Lumina APV; 82-96 Oldsmobile Cutlass Ciera; 87-94 Oldsmobile Cutlass Cruiser; 80-84 Oldsmobile Omega; 90-96 Oldsmobile Silhouette; 82-91 Pontiac 6000; 89-90 Pontiac 6000 FWD; 80-84 Pontiac Phoenix; 90-96 Pontiac Trans Sport</v>
          </cell>
          <cell r="H72" t="str">
            <v>Tras</v>
          </cell>
          <cell r="I72">
            <v>1</v>
          </cell>
          <cell r="J72">
            <v>2417</v>
          </cell>
        </row>
        <row r="73">
          <cell r="C73" t="str">
            <v>ARV51006</v>
          </cell>
          <cell r="D73">
            <v>0</v>
          </cell>
          <cell r="E73">
            <v>730902</v>
          </cell>
          <cell r="F73" t="str">
            <v>Guardian Hydraulic Spring Seats</v>
          </cell>
          <cell r="G73" t="str">
            <v>77-87 VW Atlantic y Caribe</v>
          </cell>
          <cell r="H73" t="str">
            <v>Tras</v>
          </cell>
          <cell r="I73">
            <v>1</v>
          </cell>
          <cell r="J73">
            <v>546</v>
          </cell>
        </row>
        <row r="74">
          <cell r="C74" t="str">
            <v>ARV51022</v>
          </cell>
          <cell r="D74" t="str">
            <v>Reemplaza al 51091</v>
          </cell>
          <cell r="E74">
            <v>730915</v>
          </cell>
          <cell r="F74" t="str">
            <v>Guardian Hydraulic Spring Seats</v>
          </cell>
          <cell r="G74" t="str">
            <v>92-99 VW Golf A3 y Jetta A3 VR6, 87-91 VW Golf A2 y Jetta A2; 95-99 VW Derby</v>
          </cell>
          <cell r="H74" t="str">
            <v>Tras</v>
          </cell>
          <cell r="I74">
            <v>1</v>
          </cell>
          <cell r="J74">
            <v>415</v>
          </cell>
        </row>
        <row r="75">
          <cell r="C75" t="str">
            <v>ARV51294</v>
          </cell>
          <cell r="D75">
            <v>0</v>
          </cell>
          <cell r="E75">
            <v>748504</v>
          </cell>
          <cell r="F75" t="str">
            <v>Guardian Hydraulic Spring Seats</v>
          </cell>
          <cell r="G75" t="str">
            <v>98-08 VW Pointer</v>
          </cell>
          <cell r="H75" t="str">
            <v>Tras</v>
          </cell>
          <cell r="I75">
            <v>1</v>
          </cell>
          <cell r="J75">
            <v>731</v>
          </cell>
        </row>
        <row r="76">
          <cell r="C76" t="str">
            <v>ARV55514</v>
          </cell>
          <cell r="D76">
            <v>0</v>
          </cell>
          <cell r="E76">
            <v>721570</v>
          </cell>
          <cell r="F76" t="str">
            <v>Guardian Hydraulic Struts</v>
          </cell>
          <cell r="G76" t="str">
            <v>85-96 Buick Century, Cutlass, Chevrolet Celebrity, Citation</v>
          </cell>
          <cell r="H76" t="str">
            <v>Del</v>
          </cell>
          <cell r="I76">
            <v>1</v>
          </cell>
          <cell r="J76">
            <v>1322</v>
          </cell>
        </row>
        <row r="77">
          <cell r="C77" t="str">
            <v>ARV55526</v>
          </cell>
          <cell r="D77">
            <v>0</v>
          </cell>
          <cell r="E77">
            <v>721563</v>
          </cell>
          <cell r="F77" t="str">
            <v>Guardian Hydraulic Struts</v>
          </cell>
          <cell r="G77" t="str">
            <v>86-89 Chrysler Dart K (todos), Magnum K, Volare K, Dodge Aries y Lancer, 86-93 Chrysler Lebaron K Sedán y Guayín, New Yorker, 86-95 Chrysler Phantom y Dodge Shadow, 89-95 Dodge Spirit</v>
          </cell>
          <cell r="H77" t="str">
            <v>Del</v>
          </cell>
          <cell r="I77">
            <v>1</v>
          </cell>
          <cell r="J77">
            <v>1306</v>
          </cell>
        </row>
        <row r="78">
          <cell r="C78" t="str">
            <v>ARV55657</v>
          </cell>
          <cell r="D78">
            <v>0</v>
          </cell>
          <cell r="E78" t="str">
            <v>723288, 723665</v>
          </cell>
          <cell r="F78" t="str">
            <v>Guardian Hydraulic Struts</v>
          </cell>
          <cell r="G78" t="str">
            <v>92-18 Nissan Tsuru III y GS, 93-94 Nissan Sentra, 92-05 Nissan Tsubame</v>
          </cell>
          <cell r="H78" t="str">
            <v>Del Izq</v>
          </cell>
          <cell r="I78">
            <v>1</v>
          </cell>
          <cell r="J78">
            <v>705</v>
          </cell>
        </row>
        <row r="79">
          <cell r="C79" t="str">
            <v>ARV55658</v>
          </cell>
          <cell r="D79">
            <v>0</v>
          </cell>
          <cell r="E79" t="str">
            <v>723289, 723666</v>
          </cell>
          <cell r="F79" t="str">
            <v>Guardian Hydraulic Struts</v>
          </cell>
          <cell r="G79" t="str">
            <v>92-18 Nissan Tsuru III y GS, 93-94 Nissan Sentra, 92-05 Nissan Tsubame</v>
          </cell>
          <cell r="H79" t="str">
            <v>Del Der</v>
          </cell>
          <cell r="I79">
            <v>1</v>
          </cell>
          <cell r="J79">
            <v>705</v>
          </cell>
        </row>
        <row r="80">
          <cell r="C80" t="str">
            <v>ARV55745</v>
          </cell>
          <cell r="D80">
            <v>0</v>
          </cell>
          <cell r="E80">
            <v>721555</v>
          </cell>
          <cell r="F80" t="str">
            <v>Guardian Hydraulic Struts</v>
          </cell>
          <cell r="G80" t="str">
            <v>88-91 Nissan Tsuru II Guayín y Hikari</v>
          </cell>
          <cell r="H80" t="str">
            <v>Del</v>
          </cell>
          <cell r="I80">
            <v>1</v>
          </cell>
          <cell r="J80">
            <v>759</v>
          </cell>
        </row>
        <row r="81">
          <cell r="C81" t="str">
            <v>ARV55746</v>
          </cell>
          <cell r="D81">
            <v>0</v>
          </cell>
          <cell r="E81">
            <v>721556</v>
          </cell>
          <cell r="F81" t="str">
            <v>Guardian Hydraulic Struts</v>
          </cell>
          <cell r="G81" t="str">
            <v>88-91 Nissan Tsuru II Guayín y Hikari</v>
          </cell>
          <cell r="H81" t="str">
            <v>Tras</v>
          </cell>
          <cell r="I81">
            <v>1</v>
          </cell>
          <cell r="J81">
            <v>736</v>
          </cell>
        </row>
        <row r="82">
          <cell r="C82" t="str">
            <v>ARV55976</v>
          </cell>
          <cell r="D82">
            <v>0</v>
          </cell>
          <cell r="E82" t="str">
            <v>723291, 723279</v>
          </cell>
          <cell r="F82" t="str">
            <v>Guardian Hydraulic Struts</v>
          </cell>
          <cell r="G82" t="str">
            <v>92-18 Nissan Tsuru III y GS, 93-94 Nissan Sentra</v>
          </cell>
          <cell r="H82" t="str">
            <v>Tras Der</v>
          </cell>
          <cell r="I82">
            <v>1</v>
          </cell>
          <cell r="J82">
            <v>705</v>
          </cell>
        </row>
        <row r="83">
          <cell r="C83" t="str">
            <v>ARV55977</v>
          </cell>
          <cell r="D83">
            <v>0</v>
          </cell>
          <cell r="E83" t="str">
            <v>723290, 723280</v>
          </cell>
          <cell r="F83" t="str">
            <v>Guardian Hydraulic Struts</v>
          </cell>
          <cell r="G83" t="str">
            <v>92-18 Nissan Tsuru III y GS, 93-94 Nissan Sentra</v>
          </cell>
          <cell r="H83" t="str">
            <v>Tras Izq</v>
          </cell>
          <cell r="I83">
            <v>1</v>
          </cell>
          <cell r="J83">
            <v>705</v>
          </cell>
        </row>
        <row r="84">
          <cell r="C84" t="str">
            <v>ARV55991</v>
          </cell>
          <cell r="D84">
            <v>0</v>
          </cell>
          <cell r="E84">
            <v>723285</v>
          </cell>
          <cell r="F84" t="str">
            <v>Guardian Hydraulic Struts</v>
          </cell>
          <cell r="G84" t="str">
            <v>92-99 VW Golf A3 y Jetta A3 VR6, 87-91 VW Golf A2 y Jetta A2, 95-06 VW Derby</v>
          </cell>
          <cell r="H84" t="str">
            <v>Del</v>
          </cell>
          <cell r="I84">
            <v>1</v>
          </cell>
          <cell r="J84">
            <v>778</v>
          </cell>
        </row>
        <row r="85">
          <cell r="C85" t="str">
            <v>ARV56630</v>
          </cell>
          <cell r="D85">
            <v>0</v>
          </cell>
          <cell r="E85">
            <v>723284</v>
          </cell>
          <cell r="F85" t="str">
            <v>Guardian Hydraulic Struts</v>
          </cell>
          <cell r="G85" t="str">
            <v>94-12 Chevrolet Chevy C2, Pop, Monza, Joy, Swing; 98-06 Chevrolet Chevy Pick Up</v>
          </cell>
          <cell r="H85" t="str">
            <v>Del</v>
          </cell>
          <cell r="I85">
            <v>1</v>
          </cell>
          <cell r="J85">
            <v>929</v>
          </cell>
        </row>
        <row r="86">
          <cell r="C86" t="str">
            <v>ARV56743</v>
          </cell>
          <cell r="D86">
            <v>0</v>
          </cell>
          <cell r="E86">
            <v>723281</v>
          </cell>
          <cell r="F86" t="str">
            <v>Guardian Hydraulic Struts</v>
          </cell>
          <cell r="G86" t="str">
            <v>97-03 Peugeot 306</v>
          </cell>
          <cell r="H86" t="str">
            <v>Del Der</v>
          </cell>
          <cell r="I86">
            <v>1</v>
          </cell>
          <cell r="J86">
            <v>1381</v>
          </cell>
        </row>
        <row r="87">
          <cell r="C87" t="str">
            <v>ARV56744</v>
          </cell>
          <cell r="D87">
            <v>0</v>
          </cell>
          <cell r="E87">
            <v>723282</v>
          </cell>
          <cell r="F87" t="str">
            <v>Guardian Hydraulic Struts</v>
          </cell>
          <cell r="G87" t="str">
            <v>97-03 Peugeot 306</v>
          </cell>
          <cell r="H87" t="str">
            <v>Del Izq</v>
          </cell>
          <cell r="I87">
            <v>1</v>
          </cell>
          <cell r="J87">
            <v>1381</v>
          </cell>
        </row>
        <row r="88">
          <cell r="C88" t="str">
            <v>ARV56980</v>
          </cell>
          <cell r="D88">
            <v>0</v>
          </cell>
          <cell r="E88">
            <v>723283</v>
          </cell>
          <cell r="F88" t="str">
            <v>Guardian Hydraulic Struts</v>
          </cell>
          <cell r="G88" t="str">
            <v>00-12 Dodge Atos</v>
          </cell>
          <cell r="H88" t="str">
            <v>Del</v>
          </cell>
          <cell r="I88">
            <v>1</v>
          </cell>
          <cell r="J88">
            <v>910</v>
          </cell>
        </row>
        <row r="89">
          <cell r="C89" t="str">
            <v>ARV58353</v>
          </cell>
          <cell r="D89">
            <v>0</v>
          </cell>
          <cell r="E89">
            <v>729604</v>
          </cell>
          <cell r="F89" t="str">
            <v>LTV Shocks</v>
          </cell>
          <cell r="G89" t="str">
            <v>72-93 Dodge D100 Pickup, D200 Pickup, D300 Pickup, Ramcharger, D100, D200, D300, D150, D250, D350 75 Dodge Ramcharger 4WD, 75-93 Dodge Ramcharger RWD, 74 Plymouth Trailduster 75 Plymouth Trailduster 4WD, 75-81 Plymouth Trailduster RWD</v>
          </cell>
          <cell r="H89" t="str">
            <v>Tras</v>
          </cell>
          <cell r="I89">
            <v>1</v>
          </cell>
          <cell r="J89">
            <v>1028</v>
          </cell>
        </row>
        <row r="90">
          <cell r="C90" t="str">
            <v>ARV58386</v>
          </cell>
          <cell r="D90">
            <v>0</v>
          </cell>
          <cell r="E90">
            <v>729609</v>
          </cell>
          <cell r="F90" t="str">
            <v>LTV Shocks</v>
          </cell>
          <cell r="G90" t="str">
            <v>65-91 Ford F-100 Pickup, F-250 Pickup, Bronco, F-350 Pickup, E-250 Econoline, E-250 Econoline Club Wagon, E-350 Econoline, F-150, E-350 Econoline Club Wagon, F-100 73-79 Ford F-100 Pickup, F-250 Pickup, F-100, F-250, F-350, F-150 RWD</v>
          </cell>
          <cell r="H90" t="str">
            <v>Del</v>
          </cell>
          <cell r="I90">
            <v>1</v>
          </cell>
          <cell r="J90">
            <v>924</v>
          </cell>
        </row>
        <row r="91">
          <cell r="C91" t="str">
            <v>ARV58406</v>
          </cell>
          <cell r="D91">
            <v>0</v>
          </cell>
          <cell r="E91">
            <v>729614</v>
          </cell>
          <cell r="F91" t="str">
            <v>LTV Shocks</v>
          </cell>
          <cell r="G91" t="str">
            <v>80-98 Ford F-250, 80-97 F-350, 85-96 F-150 RWD</v>
          </cell>
          <cell r="H91" t="str">
            <v>Tras</v>
          </cell>
          <cell r="I91">
            <v>1</v>
          </cell>
          <cell r="J91">
            <v>1150</v>
          </cell>
        </row>
        <row r="92">
          <cell r="C92" t="str">
            <v>ARV58410</v>
          </cell>
          <cell r="D92">
            <v>0</v>
          </cell>
          <cell r="E92">
            <v>729616</v>
          </cell>
          <cell r="F92" t="str">
            <v>LTV Shocks</v>
          </cell>
          <cell r="G92" t="str">
            <v>80-96 Ford Bronco, 80-96 Ford F-150 4WD, 80-82 Ford F-250 Standard Cab Pickup, 4WD, 80-81 Ford F-350 4WD</v>
          </cell>
          <cell r="H92" t="str">
            <v>Del</v>
          </cell>
          <cell r="I92">
            <v>1</v>
          </cell>
          <cell r="J92">
            <v>850</v>
          </cell>
        </row>
        <row r="93">
          <cell r="C93" t="str">
            <v>ARV58412</v>
          </cell>
          <cell r="D93">
            <v>0</v>
          </cell>
          <cell r="E93">
            <v>729618</v>
          </cell>
          <cell r="F93" t="str">
            <v>LTV Shocks</v>
          </cell>
          <cell r="G93" t="str">
            <v>77-09 Chevrolet K30, V30, V3500, R3500, Silverado 2500, Silverado 1500 HD, Silverado 2500 HD, Silverado 3500, 99-06 Chevrolet Silverado 1500 4WD, 89 Chevrolet R3500 Cab &amp; Chassis, 07 Chevrolet Silverado 1500 Classic Hybrid, 4WD, 07 Chevrolet Silverado 1500</v>
          </cell>
          <cell r="H93" t="str">
            <v>Tras</v>
          </cell>
          <cell r="I93">
            <v>1</v>
          </cell>
          <cell r="J93">
            <v>1147</v>
          </cell>
        </row>
        <row r="94">
          <cell r="C94" t="str">
            <v>ARV58414</v>
          </cell>
          <cell r="D94">
            <v>0</v>
          </cell>
          <cell r="E94">
            <v>729620</v>
          </cell>
          <cell r="F94" t="str">
            <v>LTV Shocks</v>
          </cell>
          <cell r="G94" t="str">
            <v>80-96 Ford Bronco, F-100, 80-96 Ford F-150 4WD, 80-98 Ford F-150, F-250, F-350 RWD</v>
          </cell>
          <cell r="H94" t="str">
            <v>Del</v>
          </cell>
          <cell r="I94">
            <v>1</v>
          </cell>
          <cell r="J94">
            <v>1101</v>
          </cell>
        </row>
        <row r="95">
          <cell r="C95" t="str">
            <v>ARV58416</v>
          </cell>
          <cell r="D95">
            <v>0</v>
          </cell>
          <cell r="E95">
            <v>729621</v>
          </cell>
          <cell r="F95" t="str">
            <v>LTV Shocks</v>
          </cell>
          <cell r="G95" t="str">
            <v>82-85 Ford F-350 4WD, 83-86 F-250 4WD, 80-82 Ford F-250 Extended Cab Pickup, 4WD</v>
          </cell>
          <cell r="H95" t="str">
            <v>Del</v>
          </cell>
          <cell r="I95">
            <v>1</v>
          </cell>
          <cell r="J95">
            <v>864</v>
          </cell>
        </row>
        <row r="96">
          <cell r="C96" t="str">
            <v>ARV58456</v>
          </cell>
          <cell r="D96">
            <v>0</v>
          </cell>
          <cell r="E96">
            <v>729627</v>
          </cell>
          <cell r="F96" t="str">
            <v>LTV Shocks</v>
          </cell>
          <cell r="G96" t="str">
            <v>86-97 Ford F-350 4WD</v>
          </cell>
          <cell r="H96" t="str">
            <v>Tras</v>
          </cell>
          <cell r="I96">
            <v>1</v>
          </cell>
          <cell r="J96">
            <v>850</v>
          </cell>
        </row>
        <row r="97">
          <cell r="C97" t="str">
            <v>ARV58488</v>
          </cell>
          <cell r="D97">
            <v>0</v>
          </cell>
          <cell r="E97">
            <v>729629</v>
          </cell>
          <cell r="F97" t="str">
            <v>LTV Shocks</v>
          </cell>
          <cell r="G97" t="str">
            <v>88-00 Chevrolet C1500, C2500, C3500, K1500, K2500, K3500 01-02 Chevrolet C3500 HD, 88-00 GMC C1500, C2500, C3500, K1500, K2500, K3500 92-96 GMC C3500 Coil(FrontSpringType), Leaf(RearSpringType), 01-02 GMC C3500 HD, 92-96 GMC C3500 Leaf(FrontSpringType)</v>
          </cell>
          <cell r="H97" t="str">
            <v>Tras</v>
          </cell>
          <cell r="I97">
            <v>1</v>
          </cell>
          <cell r="J97">
            <v>1173</v>
          </cell>
        </row>
        <row r="98">
          <cell r="C98" t="str">
            <v>ARV58622</v>
          </cell>
          <cell r="D98">
            <v>0</v>
          </cell>
          <cell r="E98">
            <v>729632</v>
          </cell>
          <cell r="F98" t="str">
            <v>LTV Shocks</v>
          </cell>
          <cell r="G98" t="str">
            <v xml:space="preserve">92-07 Ford E-250 Econoline, E-350 Econoline, E-350 Econoline Club Wagon, E-250, E-350, E-350 Club Wagon, E-250 Super Duty, E-350 Super Duty </v>
          </cell>
          <cell r="H98" t="str">
            <v>Del</v>
          </cell>
          <cell r="I98">
            <v>1</v>
          </cell>
          <cell r="J98">
            <v>1043</v>
          </cell>
        </row>
        <row r="99">
          <cell r="C99" t="str">
            <v>ARV58623</v>
          </cell>
          <cell r="D99">
            <v>0</v>
          </cell>
          <cell r="E99">
            <v>729633</v>
          </cell>
          <cell r="F99" t="str">
            <v>LTV Shocks</v>
          </cell>
          <cell r="G99" t="str">
            <v xml:space="preserve">92-07 Ford E-250 Econoline, E-350 Econoline, E-350 Econoline Club Wagon, E-250, E-350, E-350 Club Wagon, E-250 Super Duty, E-350 Super Duty </v>
          </cell>
          <cell r="H99" t="str">
            <v>Tras</v>
          </cell>
          <cell r="I99">
            <v>1</v>
          </cell>
          <cell r="J99">
            <v>1107</v>
          </cell>
        </row>
        <row r="100">
          <cell r="C100" t="str">
            <v>ARV58661</v>
          </cell>
          <cell r="D100">
            <v>0</v>
          </cell>
          <cell r="E100">
            <v>729636</v>
          </cell>
          <cell r="F100" t="str">
            <v>LTV Shocks</v>
          </cell>
          <cell r="G100" t="str">
            <v>94-02 Dodge Ram 1500, Ram 2500, Ram 3500 RWD</v>
          </cell>
          <cell r="H100" t="str">
            <v>Del</v>
          </cell>
          <cell r="I100">
            <v>1</v>
          </cell>
          <cell r="J100">
            <v>1226</v>
          </cell>
        </row>
        <row r="101">
          <cell r="C101" t="str">
            <v>ARV58662</v>
          </cell>
          <cell r="D101">
            <v>0</v>
          </cell>
          <cell r="E101">
            <v>729637</v>
          </cell>
          <cell r="F101" t="str">
            <v>LTV Shocks</v>
          </cell>
          <cell r="G101" t="str">
            <v>99-07 Chevrolet Silverado 1500 RWD; Classic Models Only; Exc. Electronic Adjustable Suspension; 94-01 Dodge Ram 1500; 95-96 Dodge Ram 2500 CNG, 4WD Exc. 8800# GVW; 94-02 Dodge Ram 2500 GAS, 4WD Exc. 8800# GVW; 94-02 Dodge Ram 2500 RWD; 94-02 Dodge Ram 3500 RWD Exc. Solid Front Axle; 99-07 GMC Sierra 1500 RWD; Classic Models Only; Exc. Electronic Adjustable Suspension</v>
          </cell>
          <cell r="H101" t="str">
            <v>Tras</v>
          </cell>
          <cell r="I101">
            <v>1</v>
          </cell>
          <cell r="J101">
            <v>1107</v>
          </cell>
        </row>
        <row r="102">
          <cell r="C102" t="str">
            <v>ARV58673</v>
          </cell>
          <cell r="D102">
            <v>0</v>
          </cell>
          <cell r="E102">
            <v>729638</v>
          </cell>
          <cell r="F102" t="str">
            <v>LTV Shocks</v>
          </cell>
          <cell r="G102" t="str">
            <v>94-01 Dodge Ram 1500 4WD, 95-96 Dodge Ram 2500 4WD, CNG, 94-02 Dodge Ram 2500 4WD, GAS</v>
          </cell>
          <cell r="H102" t="str">
            <v>Del</v>
          </cell>
          <cell r="I102">
            <v>1</v>
          </cell>
          <cell r="J102">
            <v>1207</v>
          </cell>
        </row>
        <row r="103">
          <cell r="C103" t="str">
            <v>ARV58675</v>
          </cell>
          <cell r="D103">
            <v>0</v>
          </cell>
          <cell r="E103">
            <v>729640</v>
          </cell>
          <cell r="F103" t="str">
            <v>LTV Shocks</v>
          </cell>
          <cell r="G103" t="str">
            <v>94-02 Dodge Ram 2500, Ram 3500 4WD, DIESEL, 94-02 Dodge Ram 3500 RWD</v>
          </cell>
          <cell r="H103" t="str">
            <v>Tras</v>
          </cell>
          <cell r="I103">
            <v>1</v>
          </cell>
          <cell r="J103">
            <v>1125</v>
          </cell>
        </row>
        <row r="104">
          <cell r="C104" t="str">
            <v>ARV58714</v>
          </cell>
          <cell r="D104">
            <v>0</v>
          </cell>
          <cell r="E104">
            <v>729559</v>
          </cell>
          <cell r="F104" t="str">
            <v>LTV Shocks</v>
          </cell>
          <cell r="G104" t="str">
            <v>99-03 Ford F-150 Lariat, RWD, 97-04 Ford Expedition, F-150, F-250, F-150 Heritage RWD, 99-03 Ford F-150 XL, RWD, 99-03 Ford F-150 XLT, RWD, 98-02 Lincoln Navigator RWD</v>
          </cell>
          <cell r="H104" t="str">
            <v>Del</v>
          </cell>
          <cell r="I104">
            <v>1</v>
          </cell>
          <cell r="J104">
            <v>1109</v>
          </cell>
        </row>
        <row r="105">
          <cell r="C105" t="str">
            <v>ARV58715</v>
          </cell>
          <cell r="D105">
            <v>0</v>
          </cell>
          <cell r="E105">
            <v>729642</v>
          </cell>
          <cell r="F105" t="str">
            <v>LTV Shocks</v>
          </cell>
          <cell r="G105" t="str">
            <v>97-04 Ford F-150, F-250, F-150 Heritage 4WD</v>
          </cell>
          <cell r="H105" t="str">
            <v>Tras</v>
          </cell>
          <cell r="I105">
            <v>1</v>
          </cell>
          <cell r="J105">
            <v>1226</v>
          </cell>
        </row>
        <row r="106">
          <cell r="C106" t="str">
            <v>ARV58716</v>
          </cell>
          <cell r="D106">
            <v>0</v>
          </cell>
          <cell r="E106">
            <v>729643</v>
          </cell>
          <cell r="F106" t="str">
            <v>LTV Shocks</v>
          </cell>
          <cell r="G106" t="str">
            <v>97-04 Ford F-150, F-250, F-150 Heritage 4WD, Ford Expedition</v>
          </cell>
          <cell r="H106" t="str">
            <v>Del</v>
          </cell>
          <cell r="I106">
            <v>1</v>
          </cell>
          <cell r="J106">
            <v>1202</v>
          </cell>
        </row>
        <row r="107">
          <cell r="C107" t="str">
            <v>ARV58778</v>
          </cell>
          <cell r="D107">
            <v>0</v>
          </cell>
          <cell r="E107">
            <v>729613</v>
          </cell>
          <cell r="F107" t="str">
            <v>LTV Shocks</v>
          </cell>
          <cell r="G107" t="str">
            <v>99-03 Ford F-150 Lariat, RWD, 97-04 Ford F-150, F-250, F-150 Heritage RWD, 99-03 Ford F-150 XL, RWD, 99-03 Ford F-150 XLT, RWD</v>
          </cell>
          <cell r="H107" t="str">
            <v>Tras</v>
          </cell>
          <cell r="I107">
            <v>1</v>
          </cell>
          <cell r="J107">
            <v>1202</v>
          </cell>
        </row>
        <row r="108">
          <cell r="C108" t="str">
            <v>ARV58803</v>
          </cell>
          <cell r="D108">
            <v>0</v>
          </cell>
          <cell r="E108">
            <v>729646</v>
          </cell>
          <cell r="F108" t="str">
            <v>LTV Shocks</v>
          </cell>
          <cell r="G108" t="str">
            <v>00-06 Chevrolet Suburban 1500, Tahoe, Avalanche 1500 99-06 Chevrolet Silverado 1500 4WD, 07 Chevrolet Silverado 1500 Classic Hybrid, 4WD, 07 Chevrolet Silverado 1500 Classic LS, 4WD, 07 Chevrolet Silverado 1500 Classic LT, 4WD, 07 Chevrolet Silverado 1500</v>
          </cell>
          <cell r="H108" t="str">
            <v>Del</v>
          </cell>
          <cell r="I108">
            <v>1</v>
          </cell>
          <cell r="J108">
            <v>1318</v>
          </cell>
        </row>
        <row r="109">
          <cell r="C109" t="str">
            <v>ARV58807</v>
          </cell>
          <cell r="D109">
            <v>0</v>
          </cell>
          <cell r="E109">
            <v>729647</v>
          </cell>
          <cell r="F109" t="str">
            <v>LTV Shocks</v>
          </cell>
          <cell r="G109" t="str">
            <v>99-06 Ford F-250 Super Duty, F-350 Super Duty RWD</v>
          </cell>
          <cell r="H109" t="str">
            <v>Del</v>
          </cell>
          <cell r="I109">
            <v>1</v>
          </cell>
          <cell r="J109">
            <v>1143</v>
          </cell>
        </row>
        <row r="110">
          <cell r="C110" t="str">
            <v>ARV58808</v>
          </cell>
          <cell r="D110">
            <v>0</v>
          </cell>
          <cell r="E110">
            <v>729648</v>
          </cell>
          <cell r="F110" t="str">
            <v>LTV Shocks</v>
          </cell>
          <cell r="G110" t="str">
            <v>99-04 Ford F-250 Super Duty, F-350 Super Duty RWD</v>
          </cell>
          <cell r="H110" t="str">
            <v>Tras</v>
          </cell>
          <cell r="I110">
            <v>1</v>
          </cell>
          <cell r="J110">
            <v>1087</v>
          </cell>
        </row>
        <row r="111">
          <cell r="C111" t="str">
            <v>ARV58809</v>
          </cell>
          <cell r="D111">
            <v>0</v>
          </cell>
          <cell r="E111">
            <v>729649</v>
          </cell>
          <cell r="F111" t="str">
            <v>LTV Shocks</v>
          </cell>
          <cell r="G111" t="str">
            <v>99-04 Ford F-450 Super Duty, F-550 Super Duty 99-04 Ford F-250 Super Duty, F-350 Super Duty 4WD</v>
          </cell>
          <cell r="H111" t="str">
            <v>Del</v>
          </cell>
          <cell r="I111">
            <v>1</v>
          </cell>
          <cell r="J111">
            <v>1087</v>
          </cell>
        </row>
        <row r="112">
          <cell r="C112" t="str">
            <v>ARV58810</v>
          </cell>
          <cell r="D112">
            <v>0</v>
          </cell>
          <cell r="E112">
            <v>729650</v>
          </cell>
          <cell r="F112" t="str">
            <v>LTV Shocks</v>
          </cell>
          <cell r="G112" t="str">
            <v>99-04 Ford F-250 Super Duty, F-350 Super Duty 4WD</v>
          </cell>
          <cell r="H112" t="str">
            <v>Tras</v>
          </cell>
          <cell r="I112">
            <v>1</v>
          </cell>
          <cell r="J112">
            <v>1107</v>
          </cell>
        </row>
        <row r="113">
          <cell r="C113" t="str">
            <v>ARV58817</v>
          </cell>
          <cell r="D113">
            <v>0</v>
          </cell>
          <cell r="E113">
            <v>729656</v>
          </cell>
          <cell r="F113" t="str">
            <v>LTV Shocks</v>
          </cell>
          <cell r="G113" t="str">
            <v xml:space="preserve">99-09 Chevrolet Silverado 2500, Suburban 2500, Silverado 1500 HD, Silverado 2500 HD, Silverado 3500, Avalanche 2500 99-07 GMC Sierra 2500, Yukon XL 2500, Sierra 1500 HD, Sierra 2500 HD, Sierra 3500 </v>
          </cell>
          <cell r="H113" t="str">
            <v>Del</v>
          </cell>
          <cell r="I113">
            <v>1</v>
          </cell>
          <cell r="J113">
            <v>1079</v>
          </cell>
        </row>
        <row r="114">
          <cell r="C114" t="str">
            <v>ARV58929</v>
          </cell>
          <cell r="D114">
            <v>0</v>
          </cell>
          <cell r="E114">
            <v>729562</v>
          </cell>
          <cell r="F114" t="str">
            <v>LTV Shocks</v>
          </cell>
          <cell r="G114" t="str">
            <v xml:space="preserve">92-06 Ford E-150 Econoline, E-150 Econoline Club Wagon, E-150, E-150 Club Wagon </v>
          </cell>
          <cell r="H114" t="str">
            <v>Del</v>
          </cell>
          <cell r="I114">
            <v>1</v>
          </cell>
          <cell r="J114">
            <v>930</v>
          </cell>
        </row>
        <row r="115">
          <cell r="C115" t="str">
            <v>ARV58930</v>
          </cell>
          <cell r="D115">
            <v>0</v>
          </cell>
          <cell r="E115">
            <v>729662</v>
          </cell>
          <cell r="F115" t="str">
            <v>LTV Shocks</v>
          </cell>
          <cell r="G115" t="str">
            <v>00-06 Chevrolet Suburban 1500, Suburban 2500, Tahoe, Avalanche 1500, Avalanche 2500 00-06 GMC Yukon, Yukon Denali, Yukon XL 1500, Yukon XL 2500, Yukon Denali XL 01 GMC Yukon Denali XL Sport Utility</v>
          </cell>
          <cell r="H115" t="str">
            <v>Tras</v>
          </cell>
          <cell r="I115">
            <v>1</v>
          </cell>
          <cell r="J115">
            <v>1165</v>
          </cell>
        </row>
        <row r="116">
          <cell r="C116" t="str">
            <v>ARV58945</v>
          </cell>
          <cell r="D116">
            <v>0</v>
          </cell>
          <cell r="E116">
            <v>729677</v>
          </cell>
          <cell r="F116" t="str">
            <v>LTV Shocks</v>
          </cell>
          <cell r="G116" t="str">
            <v>07-12 Ford F-450, F-550 Crew Cab</v>
          </cell>
          <cell r="H116" t="str">
            <v>Tras</v>
          </cell>
          <cell r="I116">
            <v>4</v>
          </cell>
          <cell r="J116">
            <v>1087</v>
          </cell>
        </row>
        <row r="117">
          <cell r="C117" t="str">
            <v>ARV61500</v>
          </cell>
          <cell r="D117">
            <v>0</v>
          </cell>
          <cell r="E117">
            <v>753518</v>
          </cell>
          <cell r="F117" t="str">
            <v>Proguard Shocks</v>
          </cell>
          <cell r="G117" t="str">
            <v>17-18 Nissan NP300 Frontier; 75-80 Chevrolet LUV; 72 Chevrolet Luv Pickup; 55-56 Chevrolet Truck; 79-82 Dodge D50 RWD; 83-86 Dodge Ram 50; 87-93 Dodge Ram 50 RWD; 48-55 Ford F Series; 61-65 Ford F-100 Pickup; 61-64 Ford F-250 Pickup; 61-66 Ford F-350 Pickup; 65 Ford F100, F350 8cyl 4.7L  4700cc 289cid DOHC; FI; 79 Ford F150 8cyl 4.7L  4700cc 289cid DOHC; FI; 65-66 Ford F350 8cyl 4.7L  4700cc 289cid DOHC; FI; 66 Ford F350 8cyl 5L  5000cc 302cid FI; 68-75 Ford P-350; 75-76 Ford P-400; 68 International 1000B, 1000C, 908B, 908C; 68 International 1100B, 1100C, 1200B, 1200C, 1300B, 1300C; 65-67 International M Series Van; 68-72 International M1100, M1200; 69 International M1400; 66-83 Jeep CJ5; 66-75 Jeep CJ6; 68-75 Jeep CJ7; 76-86 Jeep CJ7; 66-72 Jeep DJ5; 66-68 Jeep DJ6; 57-60 Jeep FC150; 63-65 Jeep FC170; 63-66 Jeep Gladiator; 80-83 Jeep J100 6cyl 4.6L  4600cc 282cid 4WD; 2BBL; 65-69 Jeep J162 6cyl 4.2L  4200cc 258cid 4WD; 2BBL; 68-69 Jeep J162 6cyl 3.8L  3800cc 232cid 2WD; SFI; 65-70 Jeep J164 6cyl 4.2L  4200cc 258cid 4WD; 2BBL; 67-70 Jeep J164 6cyl 3.8L  3800cc 232cid 2WD; SOHC; FI; 65-70 Jeep J164V 6cyl 4.2L  4200cc 258cid 4WD; 2BBL; 67 Jeep J164V, J264D 6cyl 3.8L  3800cc 232cid 2WD; SOHC; MFI; 68-71 Jeep J164V, J262S 6cyl 3.8L  3800cc 232cid 2WD; TBI; 65-67 Jeep J264D 6cyl 4.2L  4200cc 258cid 4WD; 2BBL; 65-72 Jeep J364R 6cyl 4.2L  4200cc 258cid 4WD; 2BBL; 67-72 Jeep J364R 6cyl 3.8L  3800cc 232cid 2WD; TBI; 73 Jeep J364R 6cyl 4.6L  4600cc 282cid 4WD; 4BBL; 70-73 Jeep Jeepster; 81-85 Jeep Scrambler; 61-67 Jeep Universal; 86-87 Mazda B2000 RWD; 87-93 Mazda B2200 RWD; 87-93 Mazda B2600 RWD; 83-94 Mitsubishi Mighty Max RWD; 95-96 Mitsubishi Mighty Max; 87-90 Mitsubishi Van; 98-01 Nissan Frontier Standard Cab Pickup RWD; 00-04 Nissan Frontier Crew Cab Pickup RWD; 87-92 Nissan IchiVan 4cyl 1.8L  1800cc 110cid 2BBL; 91-93 Nissan IchiVan 4cyl 2.4L  2389cc 146cid 2WD; 1BBL; 69-68 Nissan Pick Up D21 2WD; 94-11 Nissan Pick Up; 02-13 Nissan Urvan; 79-82 Plymouth Arrow Pickup; 67-74 Toyota Land Cruiser; 70-78 Toyota Pickup; 79-95 Toyota Pickup RWD; 95-03 Toyota Tacoma DLX RWD; 98-00 Toyota Tacoma SR5 4WD; 01-04 Toyota Tacoma S-Runner RWD; 04 Toyota Tacoma Base RWD; 84-88 Toyota Van Leaf(RearSpringType); 88 Toyota Van Wagon Leaf(RearSpringType)</v>
          </cell>
          <cell r="H117" t="str">
            <v>Del / Tras</v>
          </cell>
          <cell r="I117">
            <v>4</v>
          </cell>
          <cell r="J117">
            <v>594</v>
          </cell>
        </row>
        <row r="118">
          <cell r="C118" t="str">
            <v>ARV61501</v>
          </cell>
          <cell r="D118">
            <v>0</v>
          </cell>
          <cell r="E118">
            <v>753522</v>
          </cell>
          <cell r="F118" t="str">
            <v>Proguard Shocks</v>
          </cell>
          <cell r="G118" t="str">
            <v>81-82 Chevrolet LUV RWD; 81-95 Isuzu Pickup RWD; 69-72 Nissan 521 Pickup; 75-79 Nissan 620; 72-74 Nissan 620 Pickup; 80-86 Nissan 720; 65-12 Nissan Pick Up</v>
          </cell>
          <cell r="H118" t="str">
            <v>Del</v>
          </cell>
          <cell r="I118">
            <v>10</v>
          </cell>
          <cell r="J118">
            <v>458</v>
          </cell>
        </row>
        <row r="119">
          <cell r="C119" t="str">
            <v>ARV61502</v>
          </cell>
          <cell r="D119">
            <v>0</v>
          </cell>
          <cell r="E119">
            <v>753525</v>
          </cell>
          <cell r="F119" t="str">
            <v>Proguard Shocks</v>
          </cell>
          <cell r="G119" t="str">
            <v>72-82 Ford Courier; 72-76 Mazda B1600; 77-78 Mazda B1800; 79-84 Mazda B2000; 82-84 Mazda B2200</v>
          </cell>
          <cell r="H119" t="str">
            <v>Tras</v>
          </cell>
          <cell r="I119">
            <v>10</v>
          </cell>
          <cell r="J119">
            <v>691</v>
          </cell>
        </row>
        <row r="120">
          <cell r="C120" t="str">
            <v>ARV61503</v>
          </cell>
          <cell r="D120">
            <v>0</v>
          </cell>
          <cell r="E120">
            <v>753526</v>
          </cell>
          <cell r="F120" t="str">
            <v>Proguard Shocks</v>
          </cell>
          <cell r="G120" t="str">
            <v>90-96 Chevrolet Lumina APV; 90-96 Oldsmobile Silhouette; 90-96 Pontiac Trans Sport</v>
          </cell>
          <cell r="H120" t="str">
            <v>Tras</v>
          </cell>
          <cell r="I120">
            <v>4</v>
          </cell>
          <cell r="J120">
            <v>571</v>
          </cell>
        </row>
        <row r="121">
          <cell r="C121" t="str">
            <v>ARV61504</v>
          </cell>
          <cell r="D121">
            <v>0</v>
          </cell>
          <cell r="E121">
            <v>751000</v>
          </cell>
          <cell r="F121" t="str">
            <v>Proguard Shocks</v>
          </cell>
          <cell r="G121" t="str">
            <v>95-05 Chevrolet Blazer RWD; 68-87 Chevrolet El Camino; 82-03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 70-78 Toyota Pickup; 79-83 Toyota Pickup RWD</v>
          </cell>
          <cell r="H121" t="str">
            <v>Del</v>
          </cell>
          <cell r="I121">
            <v>4</v>
          </cell>
          <cell r="J121">
            <v>633</v>
          </cell>
        </row>
        <row r="122">
          <cell r="C122" t="str">
            <v>ARV61506</v>
          </cell>
          <cell r="D122">
            <v>0</v>
          </cell>
          <cell r="E122">
            <v>751002</v>
          </cell>
          <cell r="F122" t="str">
            <v>Proguard Shocks</v>
          </cell>
          <cell r="G122" t="str">
            <v>16-18 Nissan NP300; 81-82 Chevrolet LUV; 97 Chevrolet LUV 4cyl 2.2L  2190cc 133cid 2BBL; 87-88 Dodge Raider; 89 Dodge Raider 2.6L 4Cyl L (156); 68 Ford E-100 Econoline; 61-67 Ford Econoline Van; 89-94 Isuzu Amigo; 81-95 Isuzu Pickup; 84-86 Isuzu Trooper 4WD; 86-92 Jeep Comanche; 83-88 Mitsubishi Montero; 89 Mitsubishi Montero 2.6L 4Cyl L (156); 97-99 Mitsubishi Montero Sport; 82-86 Nissan 720 4WD; 98-99 Nissan Frontier Extended Cab Pickup RWD; 00-04 Nissan Frontier, Xterra Extended Cab Pickup; 87-95 Nissan Pathfinder; 76-75 Nissan Pick Up D21 4WD; 75-79 Toyota Land Cruiser FJ40(MfrBodyCode); 76-83 Toyota Land Cruiser; 84-87 Toyota Land Cruiser FJ60(MfrBodyCode) Sport Utility; 80-83 Toyota Pickup 4WD; 85-92 Toyota Pickup RWD; 93-98 Toyota T100 RWD</v>
          </cell>
          <cell r="H122" t="str">
            <v>Del / Tras</v>
          </cell>
          <cell r="I122">
            <v>4</v>
          </cell>
          <cell r="J122">
            <v>712</v>
          </cell>
        </row>
        <row r="123">
          <cell r="C123" t="str">
            <v>ARV61508</v>
          </cell>
          <cell r="D123">
            <v>0</v>
          </cell>
          <cell r="E123">
            <v>753620</v>
          </cell>
          <cell r="F123" t="str">
            <v>Proguard Shocks</v>
          </cell>
          <cell r="G123" t="str">
            <v>75-80 Chevrolet LUV; 81-82 Chevrolet LUV 4WD; 72 Chevrolet Luv Pickup; 89-94 Isuzu Amigo; 81-95 Isuzu Pickup 4WD; 84-86 Isuzu Trooper 4WD; 98-01 Nissan Frontier Standard Cab Pickup; 00-02 Nissan Frontier Crew Cab Pickup; 65-93 Nissan Pick Up D21 2WD</v>
          </cell>
          <cell r="H123" t="str">
            <v>Del</v>
          </cell>
          <cell r="I123">
            <v>10</v>
          </cell>
          <cell r="J123">
            <v>706</v>
          </cell>
        </row>
        <row r="124">
          <cell r="C124" t="str">
            <v>ARV61509</v>
          </cell>
          <cell r="D124">
            <v>0</v>
          </cell>
          <cell r="E124">
            <v>753642</v>
          </cell>
          <cell r="F124" t="str">
            <v>Proguard Shocks</v>
          </cell>
          <cell r="G124" t="str">
            <v>84-95 Toyota Pickup RWD; 93-98 Toyota T100 RWD</v>
          </cell>
          <cell r="H124" t="str">
            <v>Del</v>
          </cell>
          <cell r="I124">
            <v>10</v>
          </cell>
          <cell r="J124">
            <v>570</v>
          </cell>
        </row>
        <row r="125">
          <cell r="C125" t="str">
            <v>ARV61510</v>
          </cell>
          <cell r="D125">
            <v>0</v>
          </cell>
          <cell r="E125">
            <v>751004</v>
          </cell>
          <cell r="F125" t="str">
            <v>Proguard Shocks</v>
          </cell>
          <cell r="G125" t="str">
            <v>84-89 Toyota 4Runner; 84-95 Toyota Pickup 4WD; 95-04 Toyota Tacoma 4WD</v>
          </cell>
          <cell r="H125" t="str">
            <v>Tras</v>
          </cell>
          <cell r="I125">
            <v>4</v>
          </cell>
          <cell r="J125">
            <v>573</v>
          </cell>
        </row>
        <row r="126">
          <cell r="C126" t="str">
            <v>ARV61511</v>
          </cell>
          <cell r="D126">
            <v>0</v>
          </cell>
          <cell r="E126">
            <v>751005</v>
          </cell>
          <cell r="F126" t="str">
            <v>Proguard Shocks</v>
          </cell>
          <cell r="G126" t="str">
            <v>87-96 Dodge Dakota RWD</v>
          </cell>
          <cell r="H126" t="str">
            <v>Tras</v>
          </cell>
          <cell r="I126">
            <v>4</v>
          </cell>
          <cell r="J126">
            <v>676</v>
          </cell>
        </row>
        <row r="127">
          <cell r="C127" t="str">
            <v>ARV61512</v>
          </cell>
          <cell r="D127">
            <v>0</v>
          </cell>
          <cell r="E127">
            <v>753680</v>
          </cell>
          <cell r="F127" t="str">
            <v>Proguard Shocks</v>
          </cell>
          <cell r="G127" t="str">
            <v>87-04 Dodge Dakota RWD; 99-03 Dodge Durango RWD; 98-99 Ford Lobo Pick UP RWD 8cyl 4.6L  4608cc 281cid 2WD; 4BBL; 99-03 Ford Lobo Pick UP RWD 8cyl 5.4L  5409cc 330cid 2WD; 4BBL; 00 Ford Lobo Pick UP RWD 8cyl 5.4L  5409cc 330cid 2WD; MFI; 00-01 Ford Lobo Pick UP RWD 8cyl 4.6L  4608cc 281cid 2WD; DOHC; MFI; 02 Ford Lobo Pick UP RWD 8cyl 4.6L  4608cc 281cid 2WD; FI; 03 Ford Lobo Pick UP RWD 8cyl 4.6L  4608cc 281cid 4WD; FI</v>
          </cell>
          <cell r="H127" t="str">
            <v>Del</v>
          </cell>
          <cell r="I127">
            <v>10</v>
          </cell>
          <cell r="J127">
            <v>799</v>
          </cell>
        </row>
        <row r="128">
          <cell r="C128" t="str">
            <v>ARV61516</v>
          </cell>
          <cell r="D128">
            <v>0</v>
          </cell>
          <cell r="E128">
            <v>753689</v>
          </cell>
          <cell r="F128" t="str">
            <v>Proguard Shocks</v>
          </cell>
          <cell r="G128" t="str">
            <v>69-91 Chevrolet Blazer 4WD; 75-86 Chevrolet K10, K20; 69-72 Chevrolet K10 Pickup, K20 Pickup; 69-86 Chevrolet K10 Suburban, K20 Suburban; 75-86 Chevrolet K5 Blazer 4WD; 87-88 Chevrolet R10 Suburban, V20 Suburban; 87 Chevrolet V10, V20; 89-91 Chevrolet V2500 Suburban; 70-91 GMC Jimmy 4WD; 75-78 GMC K15, K15 Suburban, K25, K25 Suburban; 69-72 GMC K15/K1500 Pickup, K15/K1500 Suburban, K25/K2500 Pickup, K25/K2500 Suburban; 79-86 GMC K1500; 79-86 GMC K1500 Suburban, K2500, K2500 Suburban; 87 GMC V1500, V2500; 87-91 GMC V1500 Suburban, V2500 Suburban</v>
          </cell>
          <cell r="H128" t="str">
            <v>Del</v>
          </cell>
          <cell r="I128">
            <v>10</v>
          </cell>
          <cell r="J128">
            <v>747</v>
          </cell>
        </row>
        <row r="129">
          <cell r="C129" t="str">
            <v>ARV61517</v>
          </cell>
          <cell r="D129">
            <v>0</v>
          </cell>
          <cell r="E129">
            <v>751008</v>
          </cell>
          <cell r="F129" t="str">
            <v>Proguard Shocks</v>
          </cell>
          <cell r="G129" t="str">
            <v>96 Chevrolet Express 3500; 75-95 Chevrolet G10, G20; 70-72 Chevrolet G10 Van, G20 Van; 75 Chevrolet G30 146.0(WheelBase); 78-96 Chevrolet G30; 71-72 Chevrolet G30 Van; 75-78 GMC G15, G25; 70-72 GMC G15/G1500 Van, G25/G2500 Van; 79-95 GMC G1500, G2500, G3500; 75 GMC G35 110.0(WheelBase); 76-78 GMC G35; 71-72 GMC G35/G3500 Van</v>
          </cell>
          <cell r="H129" t="str">
            <v>Del</v>
          </cell>
          <cell r="I129">
            <v>4</v>
          </cell>
          <cell r="J129">
            <v>835</v>
          </cell>
        </row>
        <row r="130">
          <cell r="C130" t="str">
            <v>ARV61518</v>
          </cell>
          <cell r="D130">
            <v>0</v>
          </cell>
          <cell r="E130">
            <v>751009</v>
          </cell>
          <cell r="F130" t="str">
            <v>Proguard Shocks</v>
          </cell>
          <cell r="G130" t="str">
            <v>79 Ford B100, F150 8cyl 4.7L  4700cc 289cid 4WD; MFI; 79-81 Ford B100 8cyl 5L  5000cc 302cid FI; 75-78 Ford B150 8cyl 4.7L  4700cc 289cid 4WD; MFI; 75-85 Ford B150 8cyl 5L  5000cc 302cid FI; 82-85 Ford B150 6cyl 3.8L  3800cc 232cid 2WD; 4BBL; 66 Ford Bronco; 75-83 Ford E-100 Econoline, E-100 Econoline Club Wagon; 75-91 Ford E-150 Econoline, E-150 Econoline Club Wagon; 75-79 Ford F-100, F-150, F-250, F-350 RWD; 70-74 Ford F-100 Pickup, F-250 Pickup RWD; 74 Ford F-350 Pickup RWD; 76-78 Ford F350 8cyl 5L  5000cc 302cid FI; 77 Ford F350 8cyl 4.7L  4700cc 289cid DOHC; MFI; 71-80 International Scout II Del</v>
          </cell>
          <cell r="H130" t="str">
            <v>Del / Tras</v>
          </cell>
          <cell r="I130">
            <v>1</v>
          </cell>
          <cell r="J130">
            <v>748</v>
          </cell>
        </row>
        <row r="131">
          <cell r="C131" t="str">
            <v>ARV61519</v>
          </cell>
          <cell r="D131">
            <v>0</v>
          </cell>
          <cell r="E131">
            <v>751010</v>
          </cell>
          <cell r="F131" t="str">
            <v>Proguard Shocks</v>
          </cell>
          <cell r="G131" t="str">
            <v>73-74 Ford B100 8cyl 4.7L  4700cc 289cid 4WD; MFI; 66-79 Ford Bronco; 68-74 Ford E-100 Econoline, E-300 Econoline; 68-72 Ford E-200 Econoline; 65-69 Ford F-100 Pickup, F-250 Pickup; 75-79 Ford F-250, F-350 Extended Cab Pickup RWD; 70-74 Ford F-250 Pickup RWD; 73-74 Ford F-350 Pickup RWD; 65 Ford F100 8cyl 4.7L  4700cc 289cid 4WD; TBI; 66 Ford F100 8cyl 4.7L  4700cc 289cid AWD; DOHC; FI; 67 Ford F100, F350 8cyl 4.7L  4700cc 289cid AWD; Turbocharged; DOHC; 67-68 Ford F100 8cyl 4.7L  4700cc 289cid DIESEL; 67-66 Ford F100 8cyl 4.7L  4700cc 289cid DOHC; FI; 69-71 Ford F100 8cyl 4.7L  4700cc 289cid DOHC; EFI; 67-70 Ford F350 8cyl 4.7L  4700cc 289cid DOHC; FI; 67-78 Ford F350 8cyl 5L  5000cc 302cid FI; 71-77 Ford F350 8cyl 4.7L  4700cc 289cid DOHC; MFI; 82-83 Jeep CJ5; 82-83 Jeep CJ5D 6cyl 4.6L  4600cc 282cid 4WD; 2BBL; 82-86 Jeep CJ7 6cyl 4.6L  4600cc 282cid 4WD; 2BBL; 74-83 Jeep Cherokee, Wagoneer; 67 Jeep Gladiator; 84-91 Jeep Grand Wagoneer; 68-73 Jeep J-2500; 74-88 Jeep J10, J20; 84-86 Jeep J100 6cyl 4.6L  4600cc 282cid 4WD; 4BBL; 82-85 Jeep Scrambler</v>
          </cell>
          <cell r="H131" t="str">
            <v>Del / Tras</v>
          </cell>
          <cell r="I131">
            <v>4</v>
          </cell>
          <cell r="J131">
            <v>667</v>
          </cell>
        </row>
        <row r="132">
          <cell r="C132" t="str">
            <v>ARV61520</v>
          </cell>
          <cell r="D132">
            <v>0</v>
          </cell>
          <cell r="E132">
            <v>751011</v>
          </cell>
          <cell r="F132" t="str">
            <v>Proguard Shocks</v>
          </cell>
          <cell r="G132" t="str">
            <v>80-96 Ford Bronco Quad &amp; Non Quad Suspensions Rearward of Front Axle; Exc. Lift Kit; 89 Ford Bronco II Mfg. to 2/89; Vehicles with 10mm &amp; 12mm bolt in rear lower mount; 84-88 Ford Bronco II with 10mm Bolt In Rear Lower Mount; 80-83 Ford F-100 RWD; 80-96 Ford F-150 4WD Quad &amp; Non Quad Suspensions Rearward of Front Axle; Exc. Lift Kit; 80-96 Ford F-150 RWD; 80-96 Ford F-250 RWD; 97 Ford F-250 RWD Over 8500# GVW; 80-97 Ford F-350 RWD; 83-86 Ford Ranger; 87-89 Ford Ranger Exc. High Ryder Option</v>
          </cell>
          <cell r="H132" t="str">
            <v>Del</v>
          </cell>
          <cell r="I132">
            <v>4</v>
          </cell>
          <cell r="J132">
            <v>707</v>
          </cell>
        </row>
        <row r="133">
          <cell r="C133" t="str">
            <v>ARV61521</v>
          </cell>
          <cell r="D133">
            <v>0</v>
          </cell>
          <cell r="E133">
            <v>751012</v>
          </cell>
          <cell r="F133" t="str">
            <v>Proguard Shocks</v>
          </cell>
          <cell r="G133" t="str">
            <v>85-91 Ford B200 8cyl 5L  5000cc 302cid FI; 66-79 Ford Bronco; 75-91 Ford E-250 Econoline, E-250 Econoline Club Wagon, E-350 Econoline; 77-91 Ford E-350 Econoline Club Wagon; 75-76 Ford F-100 RWD; 77-79 Ford F-100; 65-74 Ford F-100 Pickup; 75-79 Ford F-150, F-250, F-350; 65-71 Ford F-250 Pickup; 72-74 Ford F-250 Pickup RWD; 73-74 Ford F-350 Pickup; 65 Ford F100 8cyl 4.7L  4700cc 289cid 4WD; TBI; 66 Ford F100 8cyl 4.7L  4700cc 289cid AWD; DOHC; FI; 67 Ford F100, F350 8cyl 4.7L  4700cc 289cid AWD; Turbocharged; DOHC; 67-68 Ford F100 8cyl 4.7L  4700cc 289cid DIESEL; 69-71 Ford F100 8cyl 4.7L  4700cc 289cid DOHC; EFI; 71-78 Ford F100 8cyl 4.7L  4700cc 289cid DOHC; FI; 79 Ford F150 8cyl 4.7L  4700cc 289cid DOHC; FI; 65-66 Ford F350 8cyl 5.8L  5800cc 352cid SOHC; FI; 67-66 Ford F350 8cyl 5L  5000cc 302cid FI; 68-67 Ford F350 8cyl 4.7L  4700cc 289cid DOHC; FI; 71-77 Ford F350 8cyl 4.7L  4700cc 289cid DOHC; MFI</v>
          </cell>
          <cell r="H133" t="str">
            <v>Del</v>
          </cell>
          <cell r="I133">
            <v>4</v>
          </cell>
          <cell r="J133">
            <v>700</v>
          </cell>
        </row>
        <row r="134">
          <cell r="C134" t="str">
            <v>ARV61522</v>
          </cell>
          <cell r="D134">
            <v>0</v>
          </cell>
          <cell r="E134">
            <v>753695</v>
          </cell>
          <cell r="F134" t="str">
            <v>Proguard Shocks</v>
          </cell>
          <cell r="G134" t="str">
            <v>87-91 Chevrolet Blazer 4WD; 96 Chevrolet Express 3500; 78-95 Chevrolet G10, G20; 78-91 Chevrolet G30; 81-86 Chevrolet K10, K10 Suburban, K20, K20 Suburban, K5 Blazer; 87-88 Chevrolet R10 Suburban, V20 Suburban; 87 Chevrolet V10, V20; 89-91 Chevrolet V2500 Suburban; 75-80 Dodge B100, B200, B300; 71-74 Dodge B100 Van, B200 Van, B300 Van; 81-94 Dodge B150, B250, B350 109.6(WheelBase); 95-98 Dodge B1500, B2500, B3500 109.6(WheelBase); 74-80 Dodge CB300; 84-88 Dodge Mini Ram; 99-03 Dodge Ram 1500 Van, Ram 2500 Van, Ram 3500 Van 109.3(WheelBase); 78 GMC G15, G25, G35; 79-95 GMC G1500, G2500; 79-96 GMC G3500; 81-84 GMC Jimmy 4WD; 85-91 GMC Jimmy; 81-86 GMC K1500, K1500 Suburban, K2500, K2500 Suburban; 96 GMC Savana 3500; 87 GMC V1500, V2500; 87-91 GMC V1500 Suburban, V2500 Suburban; 75-80 Plymouth PB100, PB200, PB300; 74 Plymouth PB100 Van, PB200 Van, PB300 Van; 81-83 Plymouth PB150, PB250, PB350</v>
          </cell>
          <cell r="H134" t="str">
            <v>Del / Tras</v>
          </cell>
          <cell r="I134">
            <v>10</v>
          </cell>
          <cell r="J134">
            <v>749</v>
          </cell>
        </row>
        <row r="135">
          <cell r="C135" t="str">
            <v>ARV61523</v>
          </cell>
          <cell r="D135">
            <v>0</v>
          </cell>
          <cell r="E135">
            <v>751013</v>
          </cell>
          <cell r="F135" t="str">
            <v>Proguard Shocks</v>
          </cell>
          <cell r="G135" t="str">
            <v>75-80 Dodge B100, B200, B300, D200; 71-74 Dodge B100 Van, B200 Van, B300 Van; 81-94 Dodge B150, B250, B350 109.6(WheelBase); 95-98 Dodge B1500, B2500, B3500 109.6(WheelBase); 74-80 Dodge CB300; 70-74 Dodge D100 6cyl 3.7L  3700cc 225cid 2WD; 4BBL; 75-89 Dodge D100; 72-74 Dodge D100 Pickup, D200 Pickup; 77-93 Dodge D150; 81-93 Dodge D250; 84-88 Dodge Mini Ram; 99-03 Dodge Ram 1500 Van, Ram 2500 Van, Ram 3500 Van 109.3(WheelBase); 75-93 Dodge Ramcharger RWD; 94 Dodge Ramcharger 8cyl 5.9L  5900cc 360cid Turbocharged; FI; 95-98 Dodge Ramcharger 8cyl 5.9L  5900cc 360cid Turbocharged; DOHC; 75-80 Plymouth PB100, PB200, PB300; 74 Plymouth PB100 Van, PB200 Van, PB300 Van; 81-83 Plymouth PB150, PB250, PB350; 75-81 Plymouth Trailduster RWD</v>
          </cell>
          <cell r="H135" t="str">
            <v>Del</v>
          </cell>
          <cell r="I135">
            <v>4</v>
          </cell>
          <cell r="J135">
            <v>571</v>
          </cell>
        </row>
        <row r="136">
          <cell r="C136" t="str">
            <v>ARV61524</v>
          </cell>
          <cell r="D136">
            <v>0</v>
          </cell>
          <cell r="E136">
            <v>751014</v>
          </cell>
          <cell r="F136" t="str">
            <v>Proguard Shocks</v>
          </cell>
          <cell r="G136" t="str">
            <v>73-91 Chevrolet Blazer 4WD; 88-91 Chevrolet C2500 RWD; 89-91 Chevrolet C3500 8cyl 5.7L  5700cc 350cid MFI; 73-78 Chevrolet CS1073 6cyl 4.1L  4100cc 250cid 4BBL; 75-80 Chevrolet K5 Blazer 4WD; 75-83 Chevrolet K5 Blazer RWD; 75-78 Chevrolet P20; 89 Chevrolet P30 8cyl 5.7L  5700cc 350cid MFI; 90 Chevrolet P30 8cyl 5.7L  5700cc 350cid OHC FI; 87 Chevrolet R10, R20, V10, V20; 87-88 Chevrolet R10 Suburban, R20 Suburban, V20 Suburban; 89-91 Chevrolet R1500 Suburban, R2500 Suburban, V2500 Suburban; 75-78 GMC C15, C15 Suburban, C25, C25 Suburban, K15, K15 Suburban, K25, K25 Suburban, P25; 79-86 GMC C1500, C1500 Suburban, C2500, C2500 Suburban, K1500, K1500 Suburban, K2500, K2500 Suburban; 88-90 GMC C1500 8cyl 5.7L  5700cc 350cid MFI; 87 GMC C2500 8cyl 5.7L  5700cc 350cid MFI; 80-91 GMC C3500 8cyl 5.7L  5700cc 350cid MFI; 73-91 GMC Jimmy; 83-84 GMC Jimmy 4WD; 87 GMC R1500, R2500, V1500, V2500; 87-91 GMC R1500 Suburban, R2500 Suburban, V1500 Suburban, V2500 Suburban; 88-89 GMC R2500</v>
          </cell>
          <cell r="H136" t="str">
            <v>Tras</v>
          </cell>
          <cell r="I136">
            <v>4</v>
          </cell>
          <cell r="J136">
            <v>745</v>
          </cell>
        </row>
        <row r="137">
          <cell r="C137" t="str">
            <v>ARV61525</v>
          </cell>
          <cell r="D137">
            <v>0</v>
          </cell>
          <cell r="E137">
            <v>751015</v>
          </cell>
          <cell r="F137" t="str">
            <v>Proguard Shocks</v>
          </cell>
          <cell r="G137" t="str">
            <v>69-74 Chevrolet Blazer RWD; 65-67 Chevrolet C20905 6cyl 4.8L  4800cc 292cid DOHC; MFI; 88-91 Chevrolet C2500 8cyl 5.7L  5700cc 350cid MFI; 88-91 Chevrolet C3500 Cab &amp; Chassis; 67 Chevrolet C3605, CS1073 6cyl 4.8L  4800cc 292cid DOHC; MFI; 64 Chevrolet CS1073 8cyl 4.7L  4738cc 283cid 4WD; MFI; 65 Chevrolet CS1073 8cyl 4.7L  4738cc 283cid 4WD; SFI; 65-69 Chevrolet CS1073, CS31003 8cyl 5.4L  5400cc 327cid MFI; 65-64 Chevrolet CS1073 6cyl 4.8L  4800cc 292cid DOHC; MFI; 66 Chevrolet CS1073 8cyl 4.7L  4738cc 283cid 4WD; SOHC; FI; 66-78 Chevrolet CS1073 6cyl 4.1L  4100cc 250cid 4BBL; 64-67 Chevrolet CS31003 8cyl 4.7L  4738cc 283cid 4WD; TBI; 64-72 Chevrolet CS31003 6cyl 4.8L  4800cc 292cid DOHC; MFI; 70-78 Chevrolet CS31003 8cyl 5.7L  5700cc 350cid MFI; 73-78 Chevrolet CS31003 6cyl 4.8L  4800cc 292cid DOHC; SFI; 75-83 Chevrolet K5 Blazer RWD; 75-80 Chevrolet P10; 63-67 Chevrolet P10 Series, Suburban; 68-72 Chevrolet P10 Van, P20 Van, P30 Van; 75-89 Chevrolet P20; 75-90 Chevrolet P30; 89 Chevrolet P30 8cyl 5.7L  5700cc 350cid MFI; 90 Chevrolet P30 8cyl 5.7L  5700cc 350cid OHC FI; 87 Chevrolet R10; 87-88 Chevrolet R10 Suburban, R20, R20 Suburban, R30 RWD; 89-91 Chevrolet R1500 Suburban, R2500 Suburban; 89 Chevrolet R2500, R3500; 65-66 Chevrolet c1405 6cyl 4.8L  4800cc 292cid DOHC; MFI; 63-65 GMC 1000 Series, 1500 Series, PB1000 Series; 75-78 GMC C15, C15 Suburban, C25, C25 Suburban, C35, P15, P25, P35; 67-72 GMC C15/C1500 Pickup, C35/C3500 Pickup, P15/P1500 Van; 68-72 GMC C15/C1500 Suburban, C25/C2500 Suburban, P25/P2500 Van; 79-86 GMC C1500, C1500 Suburban, C2500, C2500 Suburban; 88-90 GMC C1500 8cyl 5.7L  5700cc 350cid MFI; 66-72 GMC C25/C2500 Pickup; 79-86 GMC C2500 Crew Cab Pickup; 87 GMC C2500 8cyl 5.7L  5700cc 350cid MFI; 88-91 GMC C2500, C3500 RWD; 80-87 GMC C3500 8cyl 5.7L  5700cc 350cid MFI; 70-82 GMC Jimmy RWD; 79-80 GMC P1500; 79-89 GMC P2500; 68-72 GMC P35/P3500 Van; 79-90 GMC P3500; 91 GMC P3500 8cyl 5.7L  5700cc 350cid SFI; 87 GMC R1500; 87-91 GMC R1500 Suburban, R2500 Suburban, R3500; 87-89 GMC R2500</v>
          </cell>
          <cell r="H137" t="str">
            <v>Del</v>
          </cell>
          <cell r="I137">
            <v>4</v>
          </cell>
          <cell r="J137">
            <v>683</v>
          </cell>
        </row>
        <row r="138">
          <cell r="C138" t="str">
            <v>ARV61526</v>
          </cell>
          <cell r="D138">
            <v>0</v>
          </cell>
          <cell r="E138">
            <v>751016</v>
          </cell>
          <cell r="F138" t="str">
            <v>Proguard Shocks</v>
          </cell>
          <cell r="G138" t="str">
            <v>72-74 Dodge D100 6cyl 3.7L  3700cc 225cid 2WD; 4BBL; 75-89 Dodge D100; 72-74 Dodge D100 Pickup, D200 Pickup, D300 Pickup; 77-93 Dodge D150; 75-80 Dodge D200, D300; 81-93 Dodge D250, D350; 80 Dodge D350 6cyl 3.7L  3700cc 225cid 2WD; 4BBL; 88-93 Dodge Microbus 8cyl 5.9L  5900cc 360cid Turbocharged; DOHC; 74 Dodge Ramcharger; 75 Dodge Ramcharger 4WD; 75-93 Dodge Ramcharger RWD; 94 Dodge Ramcharger 8cyl 5.9L  5900cc 360cid Turbocharged; FI; 95-98 Dodge Ramcharger 8cyl 5.9L  5900cc 360cid Turbocharged; DOHC; 74-75 Plymouth Trailduster; 76-81 Plymouth Trailduster RWD</v>
          </cell>
          <cell r="H138" t="str">
            <v>Tras</v>
          </cell>
          <cell r="I138">
            <v>4</v>
          </cell>
          <cell r="J138">
            <v>694</v>
          </cell>
        </row>
        <row r="139">
          <cell r="C139" t="str">
            <v>ARV61528</v>
          </cell>
          <cell r="D139">
            <v>0</v>
          </cell>
          <cell r="E139">
            <v>751017</v>
          </cell>
          <cell r="F139" t="str">
            <v>Proguard Shocks</v>
          </cell>
          <cell r="G139" t="str">
            <v>95-02 Chevrolet Blazer 4WD; 98-05 Chevrolet Blazer; 82-04 Chevrolet S10; 97-00 Chevrolet S10 4WD; 83-94 Chevrolet S10 Blazer; 92-05 GMC Jimmy; 94-01 GMC Jimmy 4WD; 95-01 GMC Jimmy RWD; 82-90 GMC S15; 83-91 GMC S15 Jimmy; 91-04 GMC Sonoma; 91 GMC Syclone; 92-93 GMC Typhoon; 96-00 Isuzu Hombre; 91-01 Oldsmobile Bravada</v>
          </cell>
          <cell r="H139" t="str">
            <v>Tras</v>
          </cell>
          <cell r="I139">
            <v>4</v>
          </cell>
          <cell r="J139">
            <v>776</v>
          </cell>
        </row>
        <row r="140">
          <cell r="C140" t="str">
            <v>ARV61529</v>
          </cell>
          <cell r="D140">
            <v>0</v>
          </cell>
          <cell r="E140">
            <v>758006</v>
          </cell>
          <cell r="F140" t="str">
            <v>Proguard Shocks</v>
          </cell>
          <cell r="G140" t="str">
            <v>82 Dodge D50 4WD; 87-89 Dodge Raider; 87-93 Dodge Ram 50 4WD; 83-94 Mitsubishi Mighty Max 4WD; 83-91 Mitsubishi Montero; 84-86 Toyota Van; 87-89 Toyota Van RWD; 88 Toyota Van Wagon RWD</v>
          </cell>
          <cell r="H140" t="str">
            <v>Del</v>
          </cell>
          <cell r="I140">
            <v>10</v>
          </cell>
          <cell r="J140">
            <v>541</v>
          </cell>
        </row>
        <row r="141">
          <cell r="C141" t="str">
            <v>ARV61530</v>
          </cell>
          <cell r="D141">
            <v>0</v>
          </cell>
          <cell r="E141">
            <v>751018</v>
          </cell>
          <cell r="F141" t="str">
            <v>Proguard Shocks</v>
          </cell>
          <cell r="G141" t="str">
            <v>80-97 Ford F-150, F-350 4WD; 80-98 Ford F-250 4WD; 91 Ford F-350; 84-95 Ford F150 6cyl 3.8L  3800cc 232cid 2WD; MFI; 86-90 Ford F150, F200, F350 8cyl 5L  5000cc 302cid FI; 80-97 Ford F350 8cyl 5L  5000cc 302cid FI</v>
          </cell>
          <cell r="H141" t="str">
            <v>Tras</v>
          </cell>
          <cell r="I141">
            <v>1</v>
          </cell>
          <cell r="J141">
            <v>809</v>
          </cell>
        </row>
        <row r="142">
          <cell r="C142" t="str">
            <v>ARV61531</v>
          </cell>
          <cell r="D142">
            <v>0</v>
          </cell>
          <cell r="E142">
            <v>751019</v>
          </cell>
          <cell r="F142" t="str">
            <v>Proguard Shocks</v>
          </cell>
          <cell r="G142" t="str">
            <v>95-05 Chevrolet Blazer 4WD; 83-04 Chevrolet S10 4WD; 83-94 Chevrolet S10 Blazer 4WD; 90-94 Chevrolet S10 Blazer 6cyl 3.1L  3100cc 191cid 2WD; 4BBL; 92-05 GMC Jimmy 4WD; 83-90 GMC S15 4WD; 83-91 GMC S15 Jimmy 4WD; 91-04 GMC Sonoma 4WD; 91 GMC Syclone; 92-93 GMC Typhoon; 96-97 Isuzu Hombre; 98-00 Isuzu Hombre 4WD; 91-01 Oldsmobile Bravada</v>
          </cell>
          <cell r="H142" t="str">
            <v>Del</v>
          </cell>
          <cell r="I142">
            <v>4</v>
          </cell>
          <cell r="J142">
            <v>696</v>
          </cell>
        </row>
        <row r="143">
          <cell r="C143" t="str">
            <v>ARV61532</v>
          </cell>
          <cell r="D143">
            <v>0</v>
          </cell>
          <cell r="E143">
            <v>751020</v>
          </cell>
          <cell r="F143" t="str">
            <v>Proguard Shocks</v>
          </cell>
          <cell r="G143" t="str">
            <v>82 Dodge D50 4WD; 87-93 Dodge Ram 50 4WD; 83-94 Mitsubishi Mighty Max 4WD</v>
          </cell>
          <cell r="H143" t="str">
            <v>Tras</v>
          </cell>
          <cell r="I143">
            <v>1</v>
          </cell>
          <cell r="J143">
            <v>600</v>
          </cell>
        </row>
        <row r="144">
          <cell r="C144" t="str">
            <v>ARV61533</v>
          </cell>
          <cell r="D144">
            <v>0</v>
          </cell>
          <cell r="E144">
            <v>751021</v>
          </cell>
          <cell r="F144" t="str">
            <v>Proguard Shocks</v>
          </cell>
          <cell r="G144" t="str">
            <v>84-89 Ford Bronco II; 83-89 Ford Ranger RWD</v>
          </cell>
          <cell r="H144" t="str">
            <v>Tras</v>
          </cell>
          <cell r="I144">
            <v>4</v>
          </cell>
          <cell r="J144">
            <v>560</v>
          </cell>
        </row>
        <row r="145">
          <cell r="C145" t="str">
            <v>ARV61534</v>
          </cell>
          <cell r="D145">
            <v>0</v>
          </cell>
          <cell r="E145">
            <v>751022</v>
          </cell>
          <cell r="F145" t="str">
            <v>Proguard Shocks</v>
          </cell>
          <cell r="G145" t="str">
            <v>83-89 Ford Ranger 4WD</v>
          </cell>
          <cell r="H145" t="str">
            <v>Tras</v>
          </cell>
          <cell r="I145">
            <v>4</v>
          </cell>
          <cell r="J145">
            <v>638</v>
          </cell>
        </row>
        <row r="146">
          <cell r="C146" t="str">
            <v>ARV61535</v>
          </cell>
          <cell r="D146">
            <v>0</v>
          </cell>
          <cell r="E146">
            <v>751023</v>
          </cell>
          <cell r="F146" t="str">
            <v>Proguard Shocks</v>
          </cell>
          <cell r="G146" t="str">
            <v>84-01 Jeep Cherokee; 86-92 Jeep Comanche; 93-98 Jeep Grand Cherokee; 84-90 Jeep Wagoneer</v>
          </cell>
          <cell r="H146" t="str">
            <v>Del</v>
          </cell>
          <cell r="I146">
            <v>4</v>
          </cell>
          <cell r="J146">
            <v>728</v>
          </cell>
        </row>
        <row r="147">
          <cell r="C147" t="str">
            <v>ARV61536</v>
          </cell>
          <cell r="D147">
            <v>0</v>
          </cell>
          <cell r="E147">
            <v>751024</v>
          </cell>
          <cell r="F147" t="str">
            <v>Proguard Shocks</v>
          </cell>
          <cell r="G147" t="str">
            <v>84-01 Jeep Cherokee; 84-90 Jeep Wagoneer</v>
          </cell>
          <cell r="H147" t="str">
            <v>Tras</v>
          </cell>
          <cell r="I147">
            <v>4</v>
          </cell>
          <cell r="J147">
            <v>727</v>
          </cell>
        </row>
        <row r="148">
          <cell r="C148" t="str">
            <v>ARV61538</v>
          </cell>
          <cell r="D148">
            <v>0</v>
          </cell>
          <cell r="E148">
            <v>751025</v>
          </cell>
          <cell r="F148" t="str">
            <v>Proguard Shocks</v>
          </cell>
          <cell r="G148" t="str">
            <v>91-95 Chrysler Grand Voyager 6cyl 3.8L  3800cc 231cid 2WD; MFI; 01 Chrysler Grand Voyager 6cyl 3.3L  3294cc 201cid 2WD; 4BBL; 90-95 Chrysler Town &amp; Country; 90-94 Chrysler Voyager 4cyl 2.5L  2507cc 153cid 2WD; 2BBL; 93-94 Chrysler Voyager 6cyl 3.3L  3294cc 201cid 2WD; 4BBL; 84-95 Dodge Caravan; 88-95 Dodge Grand Caravan; 88-95 Plymouth Grand Voyager; 97 Plymouth Grand Voyager 6cyl 3.8L  3800cc 232cid 2WD; SFI; 84-95 Plymouth Voyager</v>
          </cell>
          <cell r="H148" t="str">
            <v>Tras</v>
          </cell>
          <cell r="I148">
            <v>4</v>
          </cell>
          <cell r="J148">
            <v>646</v>
          </cell>
        </row>
        <row r="149">
          <cell r="C149" t="str">
            <v>ARV61539</v>
          </cell>
          <cell r="D149">
            <v>0</v>
          </cell>
          <cell r="E149">
            <v>751026</v>
          </cell>
          <cell r="F149" t="str">
            <v>Proguard Shocks</v>
          </cell>
          <cell r="G149" t="str">
            <v>85-89 Chevrolet Astro; 90-05 Chevrolet Astro AWD; 85-05 GMC Safari; 86-89 Volkswagen Vanagon 4WD</v>
          </cell>
          <cell r="H149" t="str">
            <v>Tras</v>
          </cell>
          <cell r="I149">
            <v>4</v>
          </cell>
          <cell r="J149">
            <v>734</v>
          </cell>
        </row>
        <row r="150">
          <cell r="C150" t="str">
            <v>ARV61540</v>
          </cell>
          <cell r="D150">
            <v>0</v>
          </cell>
          <cell r="E150">
            <v>751027</v>
          </cell>
          <cell r="F150" t="str">
            <v>Proguard Shocks</v>
          </cell>
          <cell r="G150" t="str">
            <v>86-89 Ford Aerostar; 90-97 Ford Aerostar RWD</v>
          </cell>
          <cell r="H150" t="str">
            <v>Del</v>
          </cell>
          <cell r="I150">
            <v>4</v>
          </cell>
          <cell r="J150">
            <v>633</v>
          </cell>
        </row>
        <row r="151">
          <cell r="C151" t="str">
            <v>ARV61541</v>
          </cell>
          <cell r="D151">
            <v>0</v>
          </cell>
          <cell r="E151">
            <v>751103</v>
          </cell>
          <cell r="F151" t="str">
            <v>Proguard Shocks</v>
          </cell>
          <cell r="G151" t="str">
            <v>86-88 Ford Aerostar; 87-95 Jeep Wrangler YJ(MfrBodyCode)</v>
          </cell>
          <cell r="H151" t="str">
            <v>Tras</v>
          </cell>
          <cell r="I151">
            <v>4</v>
          </cell>
          <cell r="J151">
            <v>649</v>
          </cell>
        </row>
        <row r="152">
          <cell r="C152" t="str">
            <v>ARV61542</v>
          </cell>
          <cell r="D152">
            <v>0</v>
          </cell>
          <cell r="E152">
            <v>751102</v>
          </cell>
          <cell r="F152" t="str">
            <v>Proguard Shocks</v>
          </cell>
          <cell r="G152" t="str">
            <v>99-00 Cadillac Escalade; 90-05 Chevrolet Astro AWD; 92-94 Chevrolet Blazer 4WD; 00 Chevrolet K1500, K2500 8cyl 5.7L  5737cc 350cid MFI; 92-99 Chevrolet K1500 Suburban, K2500 Suburban; 88-00 Chevrolet K2500, K3500; 95-00 Chevrolet Tahoe 4WD; 92-99 GMC K1500 Suburban, K2500 Suburban, Yukon; 88-00 GMC K2500, K3500; 90-05 GMC Safari AWD; 99 GMC Yukon Denali 4WD</v>
          </cell>
          <cell r="H152" t="str">
            <v>Del</v>
          </cell>
          <cell r="I152">
            <v>4</v>
          </cell>
          <cell r="J152">
            <v>857</v>
          </cell>
        </row>
        <row r="153">
          <cell r="C153" t="str">
            <v>ARV61543</v>
          </cell>
          <cell r="D153">
            <v>0</v>
          </cell>
          <cell r="E153">
            <v>751028</v>
          </cell>
          <cell r="F153" t="str">
            <v>Proguard Shocks</v>
          </cell>
          <cell r="G153" t="str">
            <v>92-98 Chevrolet 400SS Pickup 8cyl 5.7L  5700cc 350cid MFI; 96-97 Chevrolet Boss Truck 8cyl 5.7L  5700cc 350cid MFI; 88-99 Chevrolet C1500, K1500; 88-00 Chevrolet C2500, C3500, K2500, K3500; 01-03 Chevrolet C3500 HD; 90-96 Chevrolet Microbus 8cyl 5.7L  5700cc 350cid MFI; 94-97 Chevrolet Silverado 8cyl 5.7L  5700cc 350cid SFI; 99 Chevrolet Silverado 1500 8cyl 5.7L  5737cc 350cid SFI; 01 Chevrolet Suburban 1500 8cyl 5.7L  5737cc 350cid SFI; 87 GMC C1500 8cyl 5.7L  5700cc 350cid MFI; 88-99 GMC C1500, K1500; 85-87 GMC C2500 8cyl 5.7L  5700cc 350cid MFI; 88-00 GMC C2500, K2500, K3500; 88-00 GMC C3500; 01-02 GMC C3500 HD</v>
          </cell>
          <cell r="H153" t="str">
            <v>Tras</v>
          </cell>
          <cell r="I153">
            <v>4</v>
          </cell>
          <cell r="J153">
            <v>813</v>
          </cell>
        </row>
        <row r="154">
          <cell r="C154" t="str">
            <v>ARV61544</v>
          </cell>
          <cell r="D154">
            <v>0</v>
          </cell>
          <cell r="E154">
            <v>751029</v>
          </cell>
          <cell r="F154" t="str">
            <v>Proguard Shocks</v>
          </cell>
          <cell r="G154" t="str">
            <v>92-96 Chevrolet 400SS Pickup 8cyl 5.7L  5700cc 350cid MFI; 96-97 Chevrolet Boss Truck 8cyl 5.7L  5700cc 350cid MFI; 88-99 Chevrolet C1500; 88-91 Chevrolet C1500 8cyl 5.7L  5700cc 350cid MFI; 94-98 Chevrolet C1500 6cyl 4.1L  4100cc 250cid 4BBL; 99 Chevrolet C1500 6cyl 4.3L  4300cc 262cid 4WD; 2BBL; 92-99 Chevrolet C1500 Suburban, C2500 Suburban; 88-00 Chevrolet C2500, C3500; 00 Chevrolet C2500 8cyl 5.7L  5737cc 350cid MFI; 90-96 Chevrolet Microbus 8cyl 5.7L  5700cc 350cid MFI; 94-97 Chevrolet Silverado 8cyl 5.7L  5700cc 350cid SFI; 01 Chevrolet Suburban 1500, Suburban 2500 8cyl 5.7L  5737cc 350cid SFI; 95-00 Chevrolet Tahoe RWD; 87 GMC C1500 8cyl 5.7L  5700cc 350cid MFI; 88-99 GMC C1500; 94-97 GMC C1500 6cyl 4.1L  4100cc 250cid 4BBL; 92-99 GMC C1500 Suburban, C2500 Suburban, Yukon; 85-91 GMC C2500 8cyl 5.7L  5700cc 350cid MFI; 88-00 GMC C2500; 88-00 GMC C3500; 92-96 GMC C3500 Coil(FrontSpringType) Leaf(RearSpringType)</v>
          </cell>
          <cell r="H154" t="str">
            <v>Del</v>
          </cell>
          <cell r="I154">
            <v>4</v>
          </cell>
          <cell r="J154">
            <v>758</v>
          </cell>
        </row>
        <row r="155">
          <cell r="C155" t="str">
            <v>ARV61546</v>
          </cell>
          <cell r="D155">
            <v>0</v>
          </cell>
          <cell r="E155">
            <v>751031</v>
          </cell>
          <cell r="F155" t="str">
            <v>Proguard Shocks</v>
          </cell>
          <cell r="G155" t="str">
            <v>80-96 Ford Bronco, F-150; 80-82 Ford F-250 4WD; 80-81 Ford F-350 4WD; 80-85 Ford F350 8cyl 5L  5000cc 302cid FI</v>
          </cell>
          <cell r="H155" t="str">
            <v>Del</v>
          </cell>
          <cell r="I155">
            <v>4</v>
          </cell>
          <cell r="J155">
            <v>615</v>
          </cell>
        </row>
        <row r="156">
          <cell r="C156" t="str">
            <v>ARV61547</v>
          </cell>
          <cell r="D156">
            <v>0</v>
          </cell>
          <cell r="E156">
            <v>751032</v>
          </cell>
          <cell r="F156" t="str">
            <v>Proguard Shocks</v>
          </cell>
          <cell r="G156" t="str">
            <v>85-96 Ford F-150 RWD; 80-98 Ford F-250 RWD; 80-97 Ford F-350 RWD; 92 Ford B200 8cyl 5L  5000cc 302cid FI; 85-90 Ford F150 6cyl 3.8L  3800cc 232cid 2WD; FI; 86-90 Ford F150, F200 8cyl 5L  5000cc 302cid FI; 91-95 Ford F150 6cyl 3.8L  3800cc 232cid 2WD; MFI; 86-87 Ford F200, F350 8cyl 5.8L  5800cc 351cid SFI; 88-90 Ford F200 8cyl 5.8L  5800cc 351cid SOHC; FI; 80-88 Ford F350 8cyl 5L  5000cc 302cid FI; 88 Ford F350 8cyl 5.8L  5800cc 351cid SOHC; TBI</v>
          </cell>
          <cell r="H156" t="str">
            <v>Tras</v>
          </cell>
          <cell r="I156">
            <v>4</v>
          </cell>
          <cell r="J156">
            <v>786</v>
          </cell>
        </row>
        <row r="157">
          <cell r="C157" t="str">
            <v>ARV61551</v>
          </cell>
          <cell r="D157">
            <v>0</v>
          </cell>
          <cell r="E157">
            <v>751104</v>
          </cell>
          <cell r="F157" t="str">
            <v>Proguard Shocks</v>
          </cell>
          <cell r="G157" t="str">
            <v>78-79 Ford Bronco, F-150; 78 Ford F-150 Base 4WD con Suspensión Quad Después del Eje Delantero; 87-95 Jeep Wrangler YJ(MfrBodyCode)</v>
          </cell>
          <cell r="H157" t="str">
            <v>Del</v>
          </cell>
          <cell r="I157">
            <v>4</v>
          </cell>
          <cell r="J157">
            <v>627</v>
          </cell>
        </row>
        <row r="158">
          <cell r="C158" t="str">
            <v>ARV61552</v>
          </cell>
          <cell r="D158">
            <v>0</v>
          </cell>
          <cell r="E158">
            <v>751034</v>
          </cell>
          <cell r="F158" t="str">
            <v>Proguard Shocks</v>
          </cell>
          <cell r="G158" t="str">
            <v>86-95 Toyota 4Runner, Pickup; 93-98 Toyota T100 4WD; 06-11 Toyota Hilux Off-Road</v>
          </cell>
          <cell r="H158" t="str">
            <v>Del</v>
          </cell>
          <cell r="I158">
            <v>4</v>
          </cell>
          <cell r="J158">
            <v>702</v>
          </cell>
        </row>
        <row r="159">
          <cell r="C159" t="str">
            <v>ARV61553</v>
          </cell>
          <cell r="D159">
            <v>0</v>
          </cell>
          <cell r="E159">
            <v>751035</v>
          </cell>
          <cell r="F159" t="str">
            <v>Proguard Shocks</v>
          </cell>
          <cell r="G159" t="str">
            <v>73-79 Ford B100 8cyl 4.7L  4700cc 289cid 4WD; MFI; 73-81 Ford B100 8cyl 5L  5000cc 302cid FI; 75-78 Ford B150 8cyl 4.7L  4700cc 289cid 4WD; MFI; 82 Ford B150 6cyl 3.8L  3800cc 232cid 2WD; 4BBL; 75-83 Ford E-100 Econoline, E-100 Econoline Club Wagon; 75-91 Ford E-150 Econoline, E-150 Econoline Club Wagon</v>
          </cell>
          <cell r="H159" t="str">
            <v>Del</v>
          </cell>
          <cell r="I159">
            <v>4</v>
          </cell>
          <cell r="J159">
            <v>730</v>
          </cell>
        </row>
        <row r="160">
          <cell r="C160" t="str">
            <v>ARV61554</v>
          </cell>
          <cell r="D160">
            <v>0</v>
          </cell>
          <cell r="E160">
            <v>751105</v>
          </cell>
          <cell r="F160" t="str">
            <v>Proguard Shocks</v>
          </cell>
          <cell r="G160" t="str">
            <v>80-96 Ford Bronco; 97 Ford Bronco 6cyl 2.9L  2901cc 177cid 2WD; 2BBL; 90-97 Ford F Super Duty; 80-83 Ford F-100 RWD; 80-84 Ford F-150 RWD; 80-97 Ford F-350 RWD; 97 Ford F-450 Super Duty; 84 Ford F150 6cyl 3.8L  3800cc 232cid 2WD; FI; 89-90 Ford F350 8cyl 5.8L  5800cc 351cid SOHC; TBI; 89-97 Ford F350 8cyl 5L  5000cc 302cid FI; 99-00 Ford F350 8cyl 5.4L  5409cc 330cid MFI; 86-97 Ford P350 Microbus 8cyl 5.8L  5800cc 351cid TBI; 89-91 Ford P350 Microbus 8cyl 5L  5000cc 302cid MFI; 89-90 GMC P3500 8cyl 5.7L  5700cc 350cid SFI</v>
          </cell>
          <cell r="H160" t="str">
            <v>Tras</v>
          </cell>
          <cell r="I160">
            <v>4</v>
          </cell>
          <cell r="J160">
            <v>740</v>
          </cell>
        </row>
        <row r="161">
          <cell r="C161" t="str">
            <v>ARV61555</v>
          </cell>
          <cell r="D161">
            <v>0</v>
          </cell>
          <cell r="E161">
            <v>751036</v>
          </cell>
          <cell r="F161" t="str">
            <v>Proguard Shocks</v>
          </cell>
          <cell r="G161" t="str">
            <v>85-89 Chevrolet Astro; 90-05 Chevrolet Astro RWD; 71-81 Chevrolet Bel Air; 75 Chevrolet Bel Air Sedan; 71-96 Chevrolet Caprice; 91-94 Chevrolet Commercial Chassis; 96-02 Chevrolet Express 1500, Express 2500, Express 3500; 71-85 Chevrolet Impala; 93-02 Ford Crown Victoria Police Interceptor; 85-89 GMC Safari; 90-05 GMC Safari RWD; 96-02 GMC Savana 1500, Savana 2500, Savana 3500</v>
          </cell>
          <cell r="H161" t="str">
            <v>Del</v>
          </cell>
          <cell r="I161">
            <v>4</v>
          </cell>
          <cell r="J161">
            <v>600</v>
          </cell>
        </row>
        <row r="162">
          <cell r="C162" t="str">
            <v>ARV61556</v>
          </cell>
          <cell r="D162">
            <v>0</v>
          </cell>
          <cell r="E162">
            <v>758125</v>
          </cell>
          <cell r="F162" t="str">
            <v>Proguard Shocks</v>
          </cell>
          <cell r="G162" t="str">
            <v>79-82 Dodge D50 RWD; 83-86 Dodge Ram 50; 87-93 Dodge Ram 50 RWD; 83-96 Mitsubishi Mighty Max RWD; 79-82 Plymouth Arrow Pickup</v>
          </cell>
          <cell r="H162" t="str">
            <v>Del</v>
          </cell>
          <cell r="I162">
            <v>10</v>
          </cell>
          <cell r="J162">
            <v>437</v>
          </cell>
        </row>
        <row r="163">
          <cell r="C163" t="str">
            <v>ARV61557</v>
          </cell>
          <cell r="D163">
            <v>0</v>
          </cell>
          <cell r="E163">
            <v>751037</v>
          </cell>
          <cell r="F163" t="str">
            <v>Proguard Shocks</v>
          </cell>
          <cell r="G163" t="str">
            <v>89 Ford Aerostar RWD; 90-97 Ford Aerostar</v>
          </cell>
          <cell r="H163" t="str">
            <v>Tras</v>
          </cell>
          <cell r="I163">
            <v>4</v>
          </cell>
          <cell r="J163">
            <v>605</v>
          </cell>
        </row>
        <row r="164">
          <cell r="C164" t="str">
            <v>ARV61559</v>
          </cell>
          <cell r="D164">
            <v>0</v>
          </cell>
          <cell r="E164">
            <v>751038</v>
          </cell>
          <cell r="F164" t="str">
            <v>Proguard Shocks</v>
          </cell>
          <cell r="G164" t="str">
            <v>89-90 Ford Bronco II; 89-97 Ford Ranger RWD; 94-97 Mazda B2300 RWD</v>
          </cell>
          <cell r="H164" t="str">
            <v>Tras</v>
          </cell>
          <cell r="I164">
            <v>4</v>
          </cell>
          <cell r="J164">
            <v>674</v>
          </cell>
        </row>
        <row r="165">
          <cell r="C165" t="str">
            <v>ARV61560</v>
          </cell>
          <cell r="D165">
            <v>0</v>
          </cell>
          <cell r="E165">
            <v>751039</v>
          </cell>
          <cell r="F165" t="str">
            <v>Proguard Shocks</v>
          </cell>
          <cell r="G165" t="str">
            <v>98-08 Chevrolet Tracker Non-ABS; 99-01 Chevrolet Tracker 4cyl 2.2L  2196cc 134cid 2BBL; 89-97 Geo Tracker; 94-97 Pontiac Sunrunner CAN; 99-05 Suzuki Grand Vitara; 89-98 Suzuki Sidekick; 99-04 Suzuki Vitara; 96-98 Suzuki X-90</v>
          </cell>
          <cell r="H165" t="str">
            <v>Tras</v>
          </cell>
          <cell r="I165">
            <v>4</v>
          </cell>
          <cell r="J165">
            <v>645</v>
          </cell>
        </row>
        <row r="166">
          <cell r="C166" t="str">
            <v>ARV61561</v>
          </cell>
          <cell r="D166">
            <v>0</v>
          </cell>
          <cell r="E166">
            <v>751040</v>
          </cell>
          <cell r="F166" t="str">
            <v>Proguard Shocks</v>
          </cell>
          <cell r="G166" t="str">
            <v>90 Ford Bronco II; 90-97 Ford Ranger; 94-97 Mazda B2300</v>
          </cell>
          <cell r="H166" t="str">
            <v>Del</v>
          </cell>
          <cell r="I166">
            <v>4</v>
          </cell>
          <cell r="J166">
            <v>629</v>
          </cell>
        </row>
        <row r="167">
          <cell r="C167" t="str">
            <v>ARV61565</v>
          </cell>
          <cell r="D167">
            <v>0</v>
          </cell>
          <cell r="E167">
            <v>751041</v>
          </cell>
          <cell r="F167" t="str">
            <v>Proguard Shocks</v>
          </cell>
          <cell r="G167" t="str">
            <v>99-00 Cadillac Escalade; 92-94 Chevrolet Blazer 4WD; 92-99 Chevrolet C1500 Suburban, C2500 Suburban, K1500 Suburban, K2500 Suburban; 96-02 Chevrolet Express 1500, Express 2500; 97-02 Chevrolet Express 3500; 95-00 Chevrolet Tahoe; 92-99 GMC C1500 Suburban, C2500 Suburban, K1500 Suburban, K2500 Suburban, Yukon; 96 GMC G3500; 96-02 GMC Savana 1500, Savana 2500, Savana 3500; 99 GMC Yukon Denali 4WD</v>
          </cell>
          <cell r="H167" t="str">
            <v>Tras</v>
          </cell>
          <cell r="I167">
            <v>4</v>
          </cell>
          <cell r="J167">
            <v>769</v>
          </cell>
        </row>
        <row r="168">
          <cell r="C168" t="str">
            <v>ARV61573</v>
          </cell>
          <cell r="D168">
            <v>0</v>
          </cell>
          <cell r="E168">
            <v>751044</v>
          </cell>
          <cell r="F168" t="str">
            <v>Proguard Shocks</v>
          </cell>
          <cell r="G168" t="str">
            <v>89-97 Ford Ranger 4WD; 95-96 Mazda B2300 4WD</v>
          </cell>
          <cell r="H168" t="str">
            <v>Tras</v>
          </cell>
          <cell r="I168">
            <v>4</v>
          </cell>
          <cell r="J168">
            <v>680</v>
          </cell>
        </row>
        <row r="169">
          <cell r="C169" t="str">
            <v>ARV61575</v>
          </cell>
          <cell r="D169">
            <v>0</v>
          </cell>
          <cell r="E169">
            <v>751045</v>
          </cell>
          <cell r="F169" t="str">
            <v>Proguard Shocks</v>
          </cell>
          <cell r="G169" t="str">
            <v>93-98 Jeep Grand Cherokee</v>
          </cell>
          <cell r="H169" t="str">
            <v>Tras</v>
          </cell>
          <cell r="I169">
            <v>4</v>
          </cell>
          <cell r="J169">
            <v>782</v>
          </cell>
        </row>
        <row r="170">
          <cell r="C170" t="str">
            <v>ARV61582</v>
          </cell>
          <cell r="D170">
            <v>0</v>
          </cell>
          <cell r="E170">
            <v>751047</v>
          </cell>
          <cell r="F170" t="str">
            <v>Proguard Shocks</v>
          </cell>
          <cell r="G170" t="str">
            <v>93-98 Toyota T100 4WD</v>
          </cell>
          <cell r="H170" t="str">
            <v>Tras</v>
          </cell>
          <cell r="I170">
            <v>4</v>
          </cell>
          <cell r="J170">
            <v>676</v>
          </cell>
        </row>
        <row r="171">
          <cell r="C171" t="str">
            <v>ARV61584</v>
          </cell>
          <cell r="D171">
            <v>0</v>
          </cell>
          <cell r="E171">
            <v>751048</v>
          </cell>
          <cell r="F171" t="str">
            <v>Proguard Shocks</v>
          </cell>
          <cell r="G171" t="str">
            <v>87-96 Dodge Dakota 4WD</v>
          </cell>
          <cell r="H171" t="str">
            <v>Tras</v>
          </cell>
          <cell r="I171">
            <v>1</v>
          </cell>
          <cell r="J171">
            <v>609</v>
          </cell>
        </row>
        <row r="172">
          <cell r="C172" t="str">
            <v>ARV61586</v>
          </cell>
          <cell r="D172">
            <v>0</v>
          </cell>
          <cell r="E172">
            <v>751107</v>
          </cell>
          <cell r="F172" t="str">
            <v>Proguard Shocks</v>
          </cell>
          <cell r="G172" t="str">
            <v>89-91 Isuzu Trooper 4WD</v>
          </cell>
          <cell r="H172" t="str">
            <v>Tras</v>
          </cell>
          <cell r="I172">
            <v>4</v>
          </cell>
          <cell r="J172">
            <v>529</v>
          </cell>
        </row>
        <row r="173">
          <cell r="C173" t="str">
            <v>ARV61588</v>
          </cell>
          <cell r="D173">
            <v>0</v>
          </cell>
          <cell r="E173">
            <v>751051</v>
          </cell>
          <cell r="F173" t="str">
            <v>Proguard Shocks</v>
          </cell>
          <cell r="G173" t="str">
            <v>90-95 Toyota 4Runner</v>
          </cell>
          <cell r="H173" t="str">
            <v>Tras</v>
          </cell>
          <cell r="I173">
            <v>4</v>
          </cell>
          <cell r="J173">
            <v>640</v>
          </cell>
        </row>
        <row r="174">
          <cell r="C174" t="str">
            <v>ARV61590</v>
          </cell>
          <cell r="D174">
            <v>0</v>
          </cell>
          <cell r="E174">
            <v>751053</v>
          </cell>
          <cell r="F174" t="str">
            <v>Proguard Shocks</v>
          </cell>
          <cell r="G174" t="str">
            <v>90 Ford Explorer 6cyl 4L  4018cc 245cid 2WD; TBI; 91-94 Ford Explorer; 91-94 Mazda Navajo</v>
          </cell>
          <cell r="H174" t="str">
            <v>Tras</v>
          </cell>
          <cell r="I174">
            <v>4</v>
          </cell>
          <cell r="J174">
            <v>744</v>
          </cell>
        </row>
        <row r="175">
          <cell r="C175" t="str">
            <v>ARV61591</v>
          </cell>
          <cell r="D175">
            <v>0</v>
          </cell>
          <cell r="E175">
            <v>758215</v>
          </cell>
          <cell r="F175" t="str">
            <v>Proguard Shocks</v>
          </cell>
          <cell r="G175" t="str">
            <v>03-10 Ford E-150; 03-05 Ford E-150 Club Wagon, E-350 Club Wagon; 92-08 Ford E-150 Econoline, E-350 Econoline; 92-02 Ford E-150 Econoline Club Wagon, E-250 Econoline, E-350 Econoline Club Wagon; 04-05 Ford E-250 Super Duty; 03 Ford E-350; 04-10 Ford E-350 Super Duty; 90 Ford Explorer 6cyl 4L  4018cc 245cid 2WD; TBI; 91-94 Ford Explorer; 91-94 Mazda Navajo</v>
          </cell>
          <cell r="H175" t="str">
            <v>Del</v>
          </cell>
          <cell r="I175">
            <v>4</v>
          </cell>
          <cell r="J175">
            <v>690</v>
          </cell>
        </row>
        <row r="176">
          <cell r="C176" t="str">
            <v>ARV61592</v>
          </cell>
          <cell r="D176">
            <v>0</v>
          </cell>
          <cell r="E176">
            <v>751108</v>
          </cell>
          <cell r="F176" t="str">
            <v>Proguard Shocks</v>
          </cell>
          <cell r="G176" t="str">
            <v>94-97 Honda Passport; 91-97 Isuzu Rodeo; 98-03 Toyota Sienna</v>
          </cell>
          <cell r="H176" t="str">
            <v>Tras</v>
          </cell>
          <cell r="I176">
            <v>4</v>
          </cell>
          <cell r="J176">
            <v>729</v>
          </cell>
        </row>
        <row r="177">
          <cell r="C177" t="str">
            <v>ARV61593</v>
          </cell>
          <cell r="D177">
            <v>0</v>
          </cell>
          <cell r="E177">
            <v>751054</v>
          </cell>
          <cell r="F177" t="str">
            <v>Proguard Shocks</v>
          </cell>
          <cell r="G177" t="str">
            <v>94-02 Honda Passport; 98-00 Isuzu Amigo; 91-04 Isuzu Rodeo; 01-03 Isuzu Rodeo Sport; 87-91 Isuzu Trooper 4WD; 86-87 Mazda B2000 RWD; 87-93 Mazda B2200 RWD; 87-93 Mazda B2600 RWD; 87-90 Mitsubishi Van; 87-95 Nissan Pathfinder</v>
          </cell>
          <cell r="H177" t="str">
            <v>Del</v>
          </cell>
          <cell r="I177">
            <v>4</v>
          </cell>
          <cell r="J177">
            <v>557</v>
          </cell>
        </row>
        <row r="178">
          <cell r="C178" t="str">
            <v>ARV61594</v>
          </cell>
          <cell r="D178">
            <v>0</v>
          </cell>
          <cell r="E178">
            <v>751055</v>
          </cell>
          <cell r="F178" t="str">
            <v>Proguard Shocks</v>
          </cell>
          <cell r="G178" t="str">
            <v>91-97 Toyota Previa</v>
          </cell>
          <cell r="H178" t="str">
            <v>Tras</v>
          </cell>
          <cell r="I178">
            <v>4</v>
          </cell>
          <cell r="J178">
            <v>541</v>
          </cell>
        </row>
        <row r="179">
          <cell r="C179" t="str">
            <v>ARV61595</v>
          </cell>
          <cell r="D179">
            <v>0</v>
          </cell>
          <cell r="E179">
            <v>751056</v>
          </cell>
          <cell r="F179" t="str">
            <v>Proguard Shocks</v>
          </cell>
          <cell r="G179" t="str">
            <v>03-10 Ford E-150; 03-05 Ford E-150 Club Wagon; 92-08 Ford E-150 Econoline; 92-02 Ford E-150 Econoline Club Wagon</v>
          </cell>
          <cell r="H179" t="str">
            <v>Tras</v>
          </cell>
          <cell r="I179">
            <v>4</v>
          </cell>
          <cell r="J179">
            <v>812</v>
          </cell>
        </row>
        <row r="180">
          <cell r="C180" t="str">
            <v>ARV61597</v>
          </cell>
          <cell r="D180">
            <v>0</v>
          </cell>
          <cell r="E180">
            <v>751058</v>
          </cell>
          <cell r="F180" t="str">
            <v>Proguard Shocks</v>
          </cell>
          <cell r="G180" t="str">
            <v>87-93 Mazda B2600 4WD</v>
          </cell>
          <cell r="H180" t="str">
            <v>Tras</v>
          </cell>
          <cell r="I180">
            <v>4</v>
          </cell>
          <cell r="J180">
            <v>840</v>
          </cell>
        </row>
        <row r="181">
          <cell r="C181" t="str">
            <v>ARV61599</v>
          </cell>
          <cell r="D181">
            <v>0</v>
          </cell>
          <cell r="E181">
            <v>751060</v>
          </cell>
          <cell r="F181" t="str">
            <v>Proguard Shocks</v>
          </cell>
          <cell r="G181" t="str">
            <v>94-97 Dodge Microbus 8cyl 5.9L  5900cc 360cid Turbocharged; DOHC; 98-01 Dodge RAM 2500 8cyl 5.2L  5215cc 318cid MFI; 94-01 Dodge Ram 1500 RWD; 94-02 Dodge Ram 2500, Ram 3500 RWD; 99-01 Dodge Ramcharger 8cyl 5.2L  5215cc 318cid MFI</v>
          </cell>
          <cell r="H181" t="str">
            <v>Del</v>
          </cell>
          <cell r="I181">
            <v>4</v>
          </cell>
          <cell r="J181">
            <v>855</v>
          </cell>
        </row>
        <row r="182">
          <cell r="C182" t="str">
            <v>ARV61600</v>
          </cell>
          <cell r="D182">
            <v>0</v>
          </cell>
          <cell r="E182">
            <v>751061</v>
          </cell>
          <cell r="F182" t="str">
            <v>Proguard Shocks</v>
          </cell>
          <cell r="G182" t="str">
            <v>00 Chevrolet C1500 8cyl 5.7L  5737cc 350cid MFI; 99-07 Chevrolet Silverado 1500 RWD; 00-02 Chevrolet Sonora 8cyl 5.7L  5737cc 350cid SFI; 94-97 Dodge Microbus 8cyl 5.9L  5900cc 360cid Turbocharged; DOHC; 98-01 Dodge RAM 2500 8cyl 5.2L  5215cc 318cid MFI; 94-01 Dodge Ram 1500, Ram 2500 4WD; 94-02 Dodge Ram 2500, Ram 3500 4WD GAS; 95-96 Dodge Ram 2500 4WD CNG; 99-01 Dodge Ramcharger 8cyl 5.2L  5215cc 318cid MFI; 00 Dodge Ramcharger 8cyl 5.9L  5900cc 360cid Turbocharged; DOHC; 99-10 GMC Sierra 1500 RWD</v>
          </cell>
          <cell r="H182" t="str">
            <v>Tras</v>
          </cell>
          <cell r="I182">
            <v>1</v>
          </cell>
          <cell r="J182">
            <v>768</v>
          </cell>
        </row>
        <row r="183">
          <cell r="C183" t="str">
            <v>ARV61601</v>
          </cell>
          <cell r="D183">
            <v>0</v>
          </cell>
          <cell r="E183">
            <v>751113</v>
          </cell>
          <cell r="F183" t="str">
            <v>Proguard Shocks</v>
          </cell>
          <cell r="G183" t="str">
            <v>97-04 Dodge Dakota 4WD; 98-03 Dodge Durango 4WD</v>
          </cell>
          <cell r="H183" t="str">
            <v>Del</v>
          </cell>
          <cell r="I183">
            <v>4</v>
          </cell>
          <cell r="J183">
            <v>606</v>
          </cell>
        </row>
        <row r="184">
          <cell r="C184" t="str">
            <v>ARV61605</v>
          </cell>
          <cell r="D184">
            <v>0</v>
          </cell>
          <cell r="E184">
            <v>751025</v>
          </cell>
          <cell r="F184" t="str">
            <v>Proguard Shocks</v>
          </cell>
          <cell r="G184" t="str">
            <v>00-02 Chrysler Grand Voyager; 96-07 Chrysler Town &amp; Country; 00 Chrysler Voyager Non-ABS; 01-03 Chrysler Voyager; 96-07 Dodge Caravan, Grand Caravan; 96-00 Plymouth Grand Voyager, Voyager</v>
          </cell>
          <cell r="H184" t="str">
            <v>Tras</v>
          </cell>
          <cell r="I184">
            <v>4</v>
          </cell>
          <cell r="J184">
            <v>659</v>
          </cell>
        </row>
        <row r="185">
          <cell r="C185" t="str">
            <v>ARV61606</v>
          </cell>
          <cell r="D185">
            <v>0</v>
          </cell>
          <cell r="E185">
            <v>758229</v>
          </cell>
          <cell r="F185" t="str">
            <v>Proguard Shocks</v>
          </cell>
          <cell r="G185" t="str">
            <v>95-03 Toyota Tacoma DLX RWD; 01-04 Toyota Tacoma S-Runner RWD; 04 Toyota Tacoma Base RWD</v>
          </cell>
          <cell r="H185" t="str">
            <v>Del</v>
          </cell>
          <cell r="I185">
            <v>10</v>
          </cell>
          <cell r="J185">
            <v>712</v>
          </cell>
        </row>
        <row r="186">
          <cell r="C186" t="str">
            <v>ARV61607</v>
          </cell>
          <cell r="D186">
            <v>0</v>
          </cell>
          <cell r="E186">
            <v>751063</v>
          </cell>
          <cell r="F186" t="str">
            <v>Proguard Shocks</v>
          </cell>
          <cell r="G186" t="str">
            <v>96-99 Acura SLX 4WD; 92-99 Isuzu Trooper 4WD; 00-02 Isuzu Trooper; 99-01 Isuzu VehiCROSS</v>
          </cell>
          <cell r="H186" t="str">
            <v>Del</v>
          </cell>
          <cell r="I186">
            <v>4</v>
          </cell>
          <cell r="J186">
            <v>504</v>
          </cell>
        </row>
        <row r="187">
          <cell r="C187" t="str">
            <v>ARV61608</v>
          </cell>
          <cell r="D187">
            <v>0</v>
          </cell>
          <cell r="E187">
            <v>751064</v>
          </cell>
          <cell r="F187" t="str">
            <v>Proguard Shocks</v>
          </cell>
          <cell r="G187" t="str">
            <v>96-99 Acura SLX 4WD; 92-99 Isuzu Trooper 4WD; 00-02 Isuzu Trooper; 99-01 Isuzu VehiCROSS</v>
          </cell>
          <cell r="H187" t="str">
            <v>Tras</v>
          </cell>
          <cell r="I187">
            <v>4</v>
          </cell>
          <cell r="J187">
            <v>591</v>
          </cell>
        </row>
        <row r="188">
          <cell r="C188" t="str">
            <v>ARV61609</v>
          </cell>
          <cell r="D188">
            <v>0</v>
          </cell>
          <cell r="E188">
            <v>751065</v>
          </cell>
          <cell r="F188" t="str">
            <v>Proguard Shocks</v>
          </cell>
          <cell r="G188" t="str">
            <v>96-98 Nissan Pathfinder; 97-99 Infiniti QX4</v>
          </cell>
          <cell r="H188" t="str">
            <v>Tras</v>
          </cell>
          <cell r="I188">
            <v>4</v>
          </cell>
          <cell r="J188">
            <v>724</v>
          </cell>
        </row>
        <row r="189">
          <cell r="C189" t="str">
            <v>ARV61610</v>
          </cell>
          <cell r="D189">
            <v>0</v>
          </cell>
          <cell r="E189">
            <v>751066</v>
          </cell>
          <cell r="F189" t="str">
            <v>Proguard Shocks</v>
          </cell>
          <cell r="G189" t="str">
            <v>98-02 Honda Passport; 98-00 Isuzu Amigo; 98-04 Isuzu Rodeo; 01-03 Isuzu Rodeo Sport</v>
          </cell>
          <cell r="H189" t="str">
            <v>Tras</v>
          </cell>
          <cell r="I189">
            <v>4</v>
          </cell>
          <cell r="J189">
            <v>884</v>
          </cell>
        </row>
        <row r="190">
          <cell r="C190" t="str">
            <v>ARV61611</v>
          </cell>
          <cell r="D190">
            <v>0</v>
          </cell>
          <cell r="E190">
            <v>849095</v>
          </cell>
          <cell r="F190" t="str">
            <v>Proguard Shocks</v>
          </cell>
          <cell r="G190" t="str">
            <v>96 Ford Expedition 8cyl 4.6L  4608cc 281cid 4WD; 2BBL; 97-02 Ford Expedition RWD; 97-98 Ford F-150 RWD; 99-03 Ford F-150 Lariat RWD; 00 Ford F-150 Base RWD; 00-03 Ford F-150 Harley-Davidson Edition RWD; 04 Ford F-150 Heritage RWD; 97-99 Ford F-250 RWD; 97 Ford F150 6cyl 4.9L  4900cc 300cid FI; 00-01 Ford F250 8cyl 4.6L  4608cc 281cid 4WD; 2BBL; 97-04 Ford Lobo Pick UP RWD; 98-02 Lincoln Navigator RWD Coil(FrontSpringType)</v>
          </cell>
          <cell r="H190" t="str">
            <v>Del</v>
          </cell>
          <cell r="I190">
            <v>4</v>
          </cell>
          <cell r="J190">
            <v>832</v>
          </cell>
        </row>
        <row r="191">
          <cell r="C191" t="str">
            <v>ARV61612</v>
          </cell>
          <cell r="D191">
            <v>0</v>
          </cell>
          <cell r="E191">
            <v>751068</v>
          </cell>
          <cell r="F191" t="str">
            <v>Proguard Shocks</v>
          </cell>
          <cell r="G191" t="str">
            <v>97-03 Ford F-150 4WD; 04 Ford F-150 Heritage 4WD; 97-99 Ford F-250 4WD; 97 Ford F150, F250 6cyl 4.9L  4900cc 300cid FI; 01 Ford F250 8cyl 4.6L  4608cc 281cid 4WD; 2BBL; 97-03 Ford Lobo Pick UP 4WD</v>
          </cell>
          <cell r="H191" t="str">
            <v>Tras</v>
          </cell>
          <cell r="I191">
            <v>4</v>
          </cell>
          <cell r="J191">
            <v>870</v>
          </cell>
        </row>
        <row r="192">
          <cell r="C192" t="str">
            <v>ARV61613</v>
          </cell>
          <cell r="D192">
            <v>0</v>
          </cell>
          <cell r="E192">
            <v>751069</v>
          </cell>
          <cell r="F192" t="str">
            <v>Proguard Shocks</v>
          </cell>
          <cell r="G192" t="str">
            <v>97-02 Ford Expedition 4WD; 97-03 Ford F-150 4WD; 04 Ford F-150 Heritage 4WD; 97-99 Ford F-250 4WD; 97 Ford F150, F250 6cyl 4.9L  4900cc 300cid FI; 01 Ford F250 8cyl 4.6L  4608cc 281cid 4WD; 2BBL; 97-03 Ford Lobo Pick UP 4WD</v>
          </cell>
          <cell r="H192" t="str">
            <v>Del</v>
          </cell>
          <cell r="I192">
            <v>4</v>
          </cell>
          <cell r="J192">
            <v>823</v>
          </cell>
        </row>
        <row r="193">
          <cell r="C193" t="str">
            <v>ARV61614</v>
          </cell>
          <cell r="D193">
            <v>0</v>
          </cell>
          <cell r="E193">
            <v>751070</v>
          </cell>
          <cell r="F193" t="str">
            <v>Proguard Shocks</v>
          </cell>
          <cell r="G193" t="str">
            <v>97-02 Ford Expedition; 87-98 Ford F-250 4WD; 86-97 Ford F-350 4WD; 86-90 Ford F200, F350 8cyl 5.8L  5800cc 351cid SOHC; FI; 05-06 Ford F250 8cyl 4.6L  4608cc 281cid 4WD; 2BBL; 65 Ford F350 8cyl 5.8L  5800cc 352cid SOHC; VTEC; 65-77 Ford F350 8cyl 4.7L  4700cc 289cid DOHC; MFI; 65-97 Ford F350 8cyl 5L  5000cc 302cid FI; 66 Ford F350 8cyl 5.8L  5800cc 352cid TBI; 67 Ford F350 8cyl 5.8L  5800cc 352cid SOHC; TBI; 97-03 Ford Lobo Pick UP RWD 8cyl 4.6L  4608cc 281cid 4WD; 4BBL; 99-03 Ford Lobo Pick UP RWD 8cyl 5.4L  5409cc 330cid MFI; 98-02 Lincoln Navigator RWD; 72-73 Volkswagen Combi 4cyl 1.5L  1500cc 92cid 1BBL; 74-88 Volkswagen Combi, Combi Panel 4cyl 1.6L  1600cc 98cid 1BBL; 88-97 Volkswagen Combi, Combi Panel 4cyl 1.8L  1800cc 110cid 2BBL; 98-01 Volkswagen Combi, Combi Panel 4cyl 1.8L  1780cc 108cid 2BBL; 52-77 Volkswagen Combi Caravel; 72 Volkswagen Combi Panel 4cyl 1.5L  1600cc 98cid 1BBL; 73 Volkswagen Combi Panel 4cyl 1.5L  1500cc 92cid 1BBL</v>
          </cell>
          <cell r="H193" t="str">
            <v>Del / Tras</v>
          </cell>
          <cell r="I193">
            <v>4</v>
          </cell>
          <cell r="J193">
            <v>787</v>
          </cell>
        </row>
        <row r="194">
          <cell r="C194" t="str">
            <v>ARV61615</v>
          </cell>
          <cell r="D194">
            <v>0</v>
          </cell>
          <cell r="E194">
            <v>751071</v>
          </cell>
          <cell r="F194" t="str">
            <v>Proguard Shocks</v>
          </cell>
          <cell r="G194" t="str">
            <v>97-06 Jeep Wrangler TJ(MfrBodyCode)</v>
          </cell>
          <cell r="H194" t="str">
            <v>Del</v>
          </cell>
          <cell r="I194">
            <v>4</v>
          </cell>
          <cell r="J194">
            <v>688</v>
          </cell>
        </row>
        <row r="195">
          <cell r="C195" t="str">
            <v>ARV61616</v>
          </cell>
          <cell r="D195">
            <v>0</v>
          </cell>
          <cell r="E195">
            <v>751072</v>
          </cell>
          <cell r="F195" t="str">
            <v>Proguard Shocks</v>
          </cell>
          <cell r="G195" t="str">
            <v>97-06 Jeep Wrangler TJ(MfrBodyCode)</v>
          </cell>
          <cell r="H195" t="str">
            <v>Tras</v>
          </cell>
          <cell r="I195">
            <v>4</v>
          </cell>
          <cell r="J195">
            <v>670</v>
          </cell>
        </row>
        <row r="196">
          <cell r="C196" t="str">
            <v>ARV61623</v>
          </cell>
          <cell r="D196">
            <v>0</v>
          </cell>
          <cell r="E196">
            <v>751109</v>
          </cell>
          <cell r="F196" t="str">
            <v>Proguard Shocks</v>
          </cell>
          <cell r="G196" t="str">
            <v>95-01 Ford Explorer; 01-05 Ford Explorer Sport Trac, Ranger; 98-10 Ford Ranger 4WD; 98-02 Mazda B3000 4WD; 03-06 Mazda B3000; 98-06 Mazda B4000 4WD; 97-01 Mercury Mountaineer</v>
          </cell>
          <cell r="H196" t="str">
            <v>Del</v>
          </cell>
          <cell r="I196">
            <v>4</v>
          </cell>
          <cell r="J196">
            <v>744</v>
          </cell>
        </row>
        <row r="197">
          <cell r="C197" t="str">
            <v>ARV61624</v>
          </cell>
          <cell r="D197">
            <v>0</v>
          </cell>
          <cell r="E197">
            <v>751073</v>
          </cell>
          <cell r="F197" t="str">
            <v>Proguard Shocks</v>
          </cell>
          <cell r="G197" t="str">
            <v>95-01 Ford Explorer; 98 Ford Explorer 6cyl 4.8L  4824cc 294cid DOHC; SFI; 01-05 Ford Explorer Sport Trac; 97-01 Mercury Mountaineer</v>
          </cell>
          <cell r="H197" t="str">
            <v>Tras</v>
          </cell>
          <cell r="I197">
            <v>4</v>
          </cell>
          <cell r="J197">
            <v>763</v>
          </cell>
        </row>
        <row r="198">
          <cell r="C198" t="str">
            <v>ARV61625</v>
          </cell>
          <cell r="D198">
            <v>0</v>
          </cell>
          <cell r="E198">
            <v>751074</v>
          </cell>
          <cell r="F198" t="str">
            <v>Proguard Shocks</v>
          </cell>
          <cell r="G198" t="str">
            <v>94 Ford Windstar 6cyl 3.8L  3800cc 232cid 2WD; TBI; 95-03 Ford Windstar Coil(RearSpringType)</v>
          </cell>
          <cell r="H198" t="str">
            <v>Tras</v>
          </cell>
          <cell r="I198">
            <v>4</v>
          </cell>
          <cell r="J198">
            <v>757</v>
          </cell>
        </row>
        <row r="199">
          <cell r="C199" t="str">
            <v>ARV61626</v>
          </cell>
          <cell r="D199">
            <v>0</v>
          </cell>
          <cell r="E199">
            <v>751075</v>
          </cell>
          <cell r="F199" t="str">
            <v>Proguard Shocks</v>
          </cell>
          <cell r="G199" t="str">
            <v>06-11 Ford Ranger Coil(FrontSpringType), RWD; 98-05 Ford Ranger Exc. Edge, EV, Splash &amp; Sport Models; 01-06 Mazda B2300 RWD; 98-01 Mazda B2500 RWD; 98-06 Mazda B3000 RWD; 98-06 Mazda B4000 RWD</v>
          </cell>
          <cell r="H199" t="str">
            <v>Del</v>
          </cell>
          <cell r="I199">
            <v>4</v>
          </cell>
          <cell r="J199">
            <v>664</v>
          </cell>
        </row>
        <row r="200">
          <cell r="C200" t="str">
            <v>ARV61627</v>
          </cell>
          <cell r="D200">
            <v>0</v>
          </cell>
          <cell r="E200">
            <v>751038</v>
          </cell>
          <cell r="F200" t="str">
            <v>Proguard Shocks</v>
          </cell>
          <cell r="G200" t="str">
            <v>06-11 Ford Ranger Coil(FrontSpringType), RWD; 98-05 Ford Ranger Exc. Edge, EV, Splash &amp; Sport Models; 01-06 Mazda B2300 RWD; 98-01 Mazda B2500; 98-06 Mazda B3000 RWD; 98-06 Mazda B4000 RWD</v>
          </cell>
          <cell r="H200" t="str">
            <v>Tras</v>
          </cell>
          <cell r="I200">
            <v>4</v>
          </cell>
          <cell r="J200">
            <v>671</v>
          </cell>
        </row>
        <row r="201">
          <cell r="C201" t="str">
            <v>ARV61629</v>
          </cell>
          <cell r="D201">
            <v>0</v>
          </cell>
          <cell r="E201">
            <v>751044</v>
          </cell>
          <cell r="F201" t="str">
            <v>Proguard Shocks</v>
          </cell>
          <cell r="G201" t="str">
            <v>98-10 Ford Ranger 4WD; 01-05 Ford Ranger Edge RWD; 98-02 Mazda B3000 4WD; 03-06 Mazda B3000; 98-06 Mazda B4000 4WD</v>
          </cell>
          <cell r="H201" t="str">
            <v>Tras</v>
          </cell>
          <cell r="I201">
            <v>4</v>
          </cell>
          <cell r="J201">
            <v>690</v>
          </cell>
        </row>
        <row r="202">
          <cell r="C202" t="str">
            <v>ARV61634</v>
          </cell>
          <cell r="D202">
            <v>0</v>
          </cell>
          <cell r="E202">
            <v>751080</v>
          </cell>
          <cell r="F202" t="str">
            <v>Proguard Shocks</v>
          </cell>
          <cell r="G202" t="str">
            <v>98-01 Dodge RAM 2500 8cyl 5.2L  5215cc 318cid MFI; 94-01 Dodge Ram 1500 4WD; 94-02 Dodge Ram 2500 4WD GAS; 95-96 Dodge Ram 2500 4WD CNG</v>
          </cell>
          <cell r="H202" t="str">
            <v>Del</v>
          </cell>
          <cell r="I202">
            <v>4</v>
          </cell>
          <cell r="J202">
            <v>837</v>
          </cell>
        </row>
        <row r="203">
          <cell r="C203" t="str">
            <v>ARV61635</v>
          </cell>
          <cell r="D203">
            <v>0</v>
          </cell>
          <cell r="E203">
            <v>751081</v>
          </cell>
          <cell r="F203" t="str">
            <v>Proguard Shocks</v>
          </cell>
          <cell r="G203" t="str">
            <v>94 Dodge RAM 3500 8cyl 5.2L  5215cc 318cid MFI; 94-02 Dodge Ram 2500, Ram 3500 4WD DIESEL</v>
          </cell>
          <cell r="H203" t="str">
            <v>Del</v>
          </cell>
          <cell r="I203">
            <v>4</v>
          </cell>
          <cell r="J203">
            <v>802</v>
          </cell>
        </row>
        <row r="204">
          <cell r="C204" t="str">
            <v>ARV61637</v>
          </cell>
          <cell r="D204">
            <v>0</v>
          </cell>
          <cell r="E204">
            <v>751082</v>
          </cell>
          <cell r="F204" t="str">
            <v>Proguard Shocks</v>
          </cell>
          <cell r="G204" t="str">
            <v>93-96 Mercury Villager 4-Wheel ABS; 97-02 Mercury Villager Non-ABS; 93-98 Nissan Quest; 99-02 Nissan Quest 4-Wheel ABS</v>
          </cell>
          <cell r="H204" t="str">
            <v>Tras</v>
          </cell>
          <cell r="I204">
            <v>4</v>
          </cell>
          <cell r="J204">
            <v>762</v>
          </cell>
        </row>
        <row r="205">
          <cell r="C205" t="str">
            <v>ARV61638</v>
          </cell>
          <cell r="D205">
            <v>0</v>
          </cell>
          <cell r="E205">
            <v>751083</v>
          </cell>
          <cell r="F205" t="str">
            <v>Proguard Shocks</v>
          </cell>
          <cell r="G205" t="str">
            <v>97-98 Ford F-150 RWD; 99-03 Ford F-150 Lariat RWD; 00 Ford F-150 Base RWD; 00-03 Ford F-150 Harley-Davidson Edition RWD; 04 Ford F-150 Heritage RWD; 97-99 Ford F-250 RWD; 97 Ford F150, F250 6cyl 4.9L  4900cc 300cid FI</v>
          </cell>
          <cell r="H205" t="str">
            <v>Tras</v>
          </cell>
          <cell r="I205">
            <v>4</v>
          </cell>
          <cell r="J205">
            <v>821</v>
          </cell>
        </row>
        <row r="206">
          <cell r="C206" t="str">
            <v>ARV61641</v>
          </cell>
          <cell r="D206">
            <v>0</v>
          </cell>
          <cell r="E206">
            <v>751084</v>
          </cell>
          <cell r="F206" t="str">
            <v>Proguard Shocks</v>
          </cell>
          <cell r="G206" t="str">
            <v>00 Chevrolet C1500 8cyl 5.7L  5737cc 350cid MFI; 99-07 Chevrolet Silverado 1500 RWD; 00-02 Chevrolet Sonora 8cyl 5.7L  5737cc 350cid SFI; 99-07 GMC Sierra 1500 RWD</v>
          </cell>
          <cell r="H206" t="str">
            <v>Del</v>
          </cell>
          <cell r="I206">
            <v>4</v>
          </cell>
          <cell r="J206">
            <v>873</v>
          </cell>
        </row>
        <row r="207">
          <cell r="C207" t="str">
            <v>ARV61642</v>
          </cell>
          <cell r="D207">
            <v>0</v>
          </cell>
          <cell r="E207">
            <v>751110</v>
          </cell>
          <cell r="F207" t="str">
            <v>Proguard Shocks</v>
          </cell>
          <cell r="G207" t="str">
            <v>00 Chevrolet K1500 8cyl 5.7L  5737cc 350cid MFI; 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94-02 Dodge Ram 2500, Ram 3500 4WD DIESEL; 77-78 GMC K35; 79-86 GMC K3500; 99-07 GMC Sierra 1500 4WD; 01-07 GMC Sierra 1500 HD; 99-04 GMC Sierra 2500; 01-09 GMC Sierra 2500 HD; 01-07 GMC Sierra 3500; 87-91 GMC V3500</v>
          </cell>
          <cell r="H207" t="str">
            <v>Tras</v>
          </cell>
          <cell r="I207">
            <v>4</v>
          </cell>
          <cell r="J207">
            <v>758</v>
          </cell>
        </row>
        <row r="208">
          <cell r="C208" t="str">
            <v>ARV61643</v>
          </cell>
          <cell r="D208">
            <v>0</v>
          </cell>
          <cell r="E208">
            <v>751085</v>
          </cell>
          <cell r="F208" t="str">
            <v>Proguard Shocks</v>
          </cell>
          <cell r="G208" t="str">
            <v>02-06 Chevrolet Avalanche 1500; 99-07 Chevrolet Silverado 1500 4WD; 00-06 Chevrolet Suburban 1500, Tahoe; 99-07 GMC Sierra 1500 4WD; 00-06 GMC Yukon, Yukon Denali, Yukon XL 1500; 01-06 GMC Yukon Denali XL</v>
          </cell>
          <cell r="H208" t="str">
            <v>Del</v>
          </cell>
          <cell r="I208">
            <v>4</v>
          </cell>
          <cell r="J208">
            <v>873</v>
          </cell>
        </row>
        <row r="209">
          <cell r="C209" t="str">
            <v>ARV61646</v>
          </cell>
          <cell r="D209">
            <v>0</v>
          </cell>
          <cell r="E209">
            <v>751087</v>
          </cell>
          <cell r="F209" t="str">
            <v>Proguard Shocks</v>
          </cell>
          <cell r="G209" t="str">
            <v>03-10 Ford E-250; 92-02 Ford E-250 Econoline, E-350 Econoline, E-350 Econoline Club Wagon; 04-05 Ford E-250 Super Duty; 03 Ford E-350; 03-05 Ford E-350 Club Wagon; 04-10 Ford E-350 Super Duty; 99-02 Ford Econoline Wagon 6cyl 4.2L  4195cc 256cid 4WD; 2BBL</v>
          </cell>
          <cell r="H209" t="str">
            <v>Tras</v>
          </cell>
          <cell r="I209">
            <v>4</v>
          </cell>
          <cell r="J209">
            <v>752</v>
          </cell>
        </row>
        <row r="210">
          <cell r="C210" t="str">
            <v>ARV61649</v>
          </cell>
          <cell r="D210">
            <v>0</v>
          </cell>
          <cell r="E210">
            <v>751089</v>
          </cell>
          <cell r="F210" t="str">
            <v>Proguard Shocks</v>
          </cell>
          <cell r="G210" t="str">
            <v>88-91 Chevrolet C3500 Cab &amp; Chassis; 73-78 Chevrolet CS31003 6cyl 4.8L  4800cc 292cid DOHC; SFI; 75-80 Chevrolet P10; 79-89 Chevrolet P20; 75-99 Chevrolet P30; 99 Chevrolet P31 8cyl 5.7L  5737cc 350cid SFI; 87-88 Chevrolet R20, R30 Crew Cab Pickup; 89 Chevrolet R2500, R3500; 75-78 GMC C25, C35, P15, P35 Crew Cab Pickup; 73-74 GMC C25/C2500 Pickup; 79-86 GMC C2500 Crew Cab Pickup; 88-91 GMC C3500 Cab &amp; Chassis; 79-80 GMC P1500; 79-89 GMC P2500; 79-99 GMC P3500; 87-89 GMC R2500 Crew Cab Pickup; 87-91 GMC R3500</v>
          </cell>
          <cell r="H210" t="str">
            <v>Tras</v>
          </cell>
          <cell r="I210">
            <v>4</v>
          </cell>
          <cell r="J210">
            <v>727</v>
          </cell>
        </row>
        <row r="211">
          <cell r="C211" t="str">
            <v>ARV61650</v>
          </cell>
          <cell r="D211">
            <v>0</v>
          </cell>
          <cell r="E211">
            <v>751090</v>
          </cell>
          <cell r="F211" t="str">
            <v>Proguard Shocks</v>
          </cell>
          <cell r="G211" t="str">
            <v>75-80 Dodge B300, D300; 71-74 Dodge B300 Van; 81-93 Dodge B350, D350; 74-80 Dodge CB300; 75 Dodge D200 165.0(WheelBase); 76-80 Dodge D200; 72-74 Dodge D200 Pickup, D300 Pickup; 81 Dodge D250 165.0(WheelBase); 82-93 Dodge D250; 78-79 Dodge D300 6cyl 3.7L  3700cc 225cid 2WD; 4BBL; 80-82 Dodge D350 8cyl 5.2L  5200cc 318cid MFI; 80-90 Dodge D350 8cyl 5.9L  5900cc 360cid Turbocharged; DIESEL; 80-90 Dodge D350 6cyl 3.7L  3700cc 225cid 2WD; 4BBL; 88-93 Dodge Microbus 8cyl 5.9L  5900cc 360cid Turbocharged; DOHC; 84 Dodge Ramcharger 8cyl 5.9L  5900cc 360cid Turbocharged; FI; 85-94 Dodge Ramcharger 8cyl 5.9L  5900cc 360cid Turbocharged; MFI; 75-80 Plymouth PB300; 74 Plymouth PB300 Van; 81-83 Plymouth PB350</v>
          </cell>
          <cell r="H211" t="str">
            <v>Del</v>
          </cell>
          <cell r="I211">
            <v>4</v>
          </cell>
          <cell r="J211">
            <v>693</v>
          </cell>
        </row>
        <row r="212">
          <cell r="C212" t="str">
            <v>ARV61651</v>
          </cell>
          <cell r="D212">
            <v>0</v>
          </cell>
          <cell r="E212">
            <v>758274</v>
          </cell>
          <cell r="F212" t="str">
            <v>Proguard Shocks</v>
          </cell>
          <cell r="G212" t="str">
            <v>96-00 Toyota RAV4</v>
          </cell>
          <cell r="H212" t="str">
            <v>Tras</v>
          </cell>
          <cell r="I212">
            <v>10</v>
          </cell>
          <cell r="J212">
            <v>889</v>
          </cell>
        </row>
        <row r="213">
          <cell r="C213" t="str">
            <v>ARV61653</v>
          </cell>
          <cell r="D213">
            <v>0</v>
          </cell>
          <cell r="E213">
            <v>751091</v>
          </cell>
          <cell r="F213" t="str">
            <v>ProGuard Shocks</v>
          </cell>
          <cell r="G213" t="str">
            <v>96-04 Ford F350 Super Duty RWD</v>
          </cell>
          <cell r="H213" t="str">
            <v>Del</v>
          </cell>
          <cell r="I213">
            <v>4</v>
          </cell>
          <cell r="J213">
            <v>822</v>
          </cell>
        </row>
        <row r="214">
          <cell r="C214" t="str">
            <v>ARV61654</v>
          </cell>
          <cell r="D214">
            <v>0</v>
          </cell>
          <cell r="E214">
            <v>751092</v>
          </cell>
          <cell r="F214" t="str">
            <v>Proguard Shocks</v>
          </cell>
          <cell r="G214" t="str">
            <v>99-04 Ford F-250 Super Duty RWD; 99-07 Ford F-350 Super Duty RWD; 00-06 Ford F250 8cyl 4.6L  4608cc 281cid 4WD; 2BBL</v>
          </cell>
          <cell r="H214" t="str">
            <v>Tras</v>
          </cell>
          <cell r="I214">
            <v>4</v>
          </cell>
          <cell r="J214">
            <v>759</v>
          </cell>
        </row>
        <row r="215">
          <cell r="C215" t="str">
            <v>ARV61655</v>
          </cell>
          <cell r="D215">
            <v>0</v>
          </cell>
          <cell r="E215">
            <v>751032</v>
          </cell>
          <cell r="F215" t="str">
            <v>Proguard Shocks</v>
          </cell>
          <cell r="G215" t="str">
            <v>99-04 Ford F-250 Super Duty, F-350 Super Duty 4WD; 99-04 Ford F-450 Super Duty, F-550 Super Duty</v>
          </cell>
          <cell r="H215" t="str">
            <v>Del</v>
          </cell>
          <cell r="I215">
            <v>4</v>
          </cell>
          <cell r="J215">
            <v>752</v>
          </cell>
        </row>
        <row r="216">
          <cell r="C216" t="str">
            <v>ARV61656</v>
          </cell>
          <cell r="D216">
            <v>0</v>
          </cell>
          <cell r="E216">
            <v>751094</v>
          </cell>
          <cell r="F216" t="str">
            <v>Proguard Shocks</v>
          </cell>
          <cell r="G216" t="str">
            <v>99-04 Ford F-250 Super Duty, F-350 Super Duty 4WD</v>
          </cell>
          <cell r="H216" t="str">
            <v>Tras</v>
          </cell>
          <cell r="I216">
            <v>4</v>
          </cell>
          <cell r="J216">
            <v>774</v>
          </cell>
        </row>
        <row r="217">
          <cell r="C217" t="str">
            <v>ARV61657</v>
          </cell>
          <cell r="D217">
            <v>0</v>
          </cell>
          <cell r="E217">
            <v>751018</v>
          </cell>
          <cell r="F217" t="str">
            <v>Proguard Shocks</v>
          </cell>
          <cell r="G217" t="str">
            <v>99-04 Ford F-450 Super Duty, F-550 Super Duty</v>
          </cell>
          <cell r="H217" t="str">
            <v>Tras</v>
          </cell>
          <cell r="I217">
            <v>4</v>
          </cell>
          <cell r="J217">
            <v>822</v>
          </cell>
        </row>
        <row r="218">
          <cell r="C218" t="str">
            <v>ARV61658</v>
          </cell>
          <cell r="D218">
            <v>0</v>
          </cell>
          <cell r="E218">
            <v>751096</v>
          </cell>
          <cell r="F218" t="str">
            <v>Proguard Shocks</v>
          </cell>
          <cell r="G218" t="str">
            <v>97-04 Dodge Dakota; 98-03 Dodge Durango</v>
          </cell>
          <cell r="H218" t="str">
            <v>Tras</v>
          </cell>
          <cell r="I218">
            <v>4</v>
          </cell>
          <cell r="J218">
            <v>683</v>
          </cell>
        </row>
        <row r="219">
          <cell r="C219" t="str">
            <v>ARV61659</v>
          </cell>
          <cell r="D219">
            <v>0</v>
          </cell>
          <cell r="E219">
            <v>751097</v>
          </cell>
          <cell r="F219" t="str">
            <v>Proguard Shocks</v>
          </cell>
          <cell r="G219" t="str">
            <v>97-05 Chevrolet Venture; 97-04 Oldsmobile Silhouette; 99-05 Pontiac Montana; 97-98 Pontiac Trans Sport</v>
          </cell>
          <cell r="H219" t="str">
            <v>Tras</v>
          </cell>
          <cell r="I219">
            <v>4</v>
          </cell>
          <cell r="J219">
            <v>688</v>
          </cell>
        </row>
        <row r="220">
          <cell r="C220" t="str">
            <v>ARV61662</v>
          </cell>
          <cell r="D220">
            <v>0</v>
          </cell>
          <cell r="E220">
            <v>751099</v>
          </cell>
          <cell r="F220" t="str">
            <v>Proguard Shocks</v>
          </cell>
          <cell r="G220" t="str">
            <v>98-99 Nissan Frontier Extended Cab Pickup RWD; 00-04 Nissan Frontier, Xterra Extended Cab Pickup</v>
          </cell>
          <cell r="H220" t="str">
            <v>Del</v>
          </cell>
          <cell r="I220">
            <v>4</v>
          </cell>
          <cell r="J220">
            <v>722</v>
          </cell>
        </row>
        <row r="221">
          <cell r="C221" t="str">
            <v>ARV61663</v>
          </cell>
          <cell r="D221">
            <v>0</v>
          </cell>
          <cell r="E221">
            <v>751100</v>
          </cell>
          <cell r="F221" t="str">
            <v>Proguard Shocks</v>
          </cell>
          <cell r="G221" t="str">
            <v>02-06 Chevrolet Avalanche 2500; 01-07 Chevrolet Silverado 1500 HD; 99-08 Chevrolet Silverado 2500; 01-09 Chevrolet Silverado 2500 HD, Silverado 3500; 07-10 Chevrolet Silverado 3500 HD; 00-06 Chevrolet Suburban 2500; 01 Chevrolet Suburban 2500 8cyl 5.7L  5737cc 350cid SFI; 01-07 GMC Sierra 1500 HD; 99-04 GMC Sierra 2500; 01-07 GMC Sierra 2500 HD, Sierra 3500; 07 GMC Sierra 3500 HD; 00-06 GMC Yukon XL 2500; 03-09 Hummer H2</v>
          </cell>
          <cell r="H221" t="str">
            <v>Del</v>
          </cell>
          <cell r="I221">
            <v>4</v>
          </cell>
          <cell r="J221">
            <v>746</v>
          </cell>
        </row>
        <row r="222">
          <cell r="C222" t="str">
            <v>ARV61664</v>
          </cell>
          <cell r="D222">
            <v>0</v>
          </cell>
          <cell r="E222">
            <v>751023</v>
          </cell>
          <cell r="F222" t="str">
            <v>Proguard Shocks</v>
          </cell>
          <cell r="G222" t="str">
            <v>99-04 Jeep Grand Cherokee</v>
          </cell>
          <cell r="H222" t="str">
            <v>Del</v>
          </cell>
          <cell r="I222">
            <v>4</v>
          </cell>
          <cell r="J222">
            <v>716</v>
          </cell>
        </row>
        <row r="223">
          <cell r="C223" t="str">
            <v>ARV61665</v>
          </cell>
          <cell r="D223">
            <v>0</v>
          </cell>
          <cell r="E223">
            <v>751123</v>
          </cell>
          <cell r="F223" t="str">
            <v>Proguard Shocks</v>
          </cell>
          <cell r="G223" t="str">
            <v>94-98 Dodge Ram Wagon</v>
          </cell>
          <cell r="H223" t="str">
            <v>Tras</v>
          </cell>
          <cell r="I223">
            <v>4</v>
          </cell>
          <cell r="J223">
            <v>930</v>
          </cell>
        </row>
        <row r="224">
          <cell r="C224" t="str">
            <v>ARV61666</v>
          </cell>
          <cell r="D224">
            <v>0</v>
          </cell>
          <cell r="E224">
            <v>751124</v>
          </cell>
          <cell r="F224" t="str">
            <v>Proguard Shocks</v>
          </cell>
          <cell r="G224" t="str">
            <v>98-06 Chevrolet LUV 4cyl 2.2L  2190cc 133cid 2BBL</v>
          </cell>
          <cell r="H224" t="str">
            <v>Tras</v>
          </cell>
          <cell r="I224">
            <v>4</v>
          </cell>
          <cell r="J224">
            <v>685</v>
          </cell>
        </row>
        <row r="225">
          <cell r="C225" t="str">
            <v>ARV61667</v>
          </cell>
          <cell r="D225">
            <v>0</v>
          </cell>
          <cell r="E225">
            <v>751125</v>
          </cell>
          <cell r="F225" t="str">
            <v>Proguard Shocks</v>
          </cell>
          <cell r="G225" t="str">
            <v>98-06 Chevrolet LUV 4cyl 2.2L  2190cc 133cid 2BBL</v>
          </cell>
          <cell r="H225" t="str">
            <v>Del</v>
          </cell>
          <cell r="I225">
            <v>4</v>
          </cell>
          <cell r="J225">
            <v>740</v>
          </cell>
        </row>
        <row r="226">
          <cell r="C226" t="str">
            <v>ARV61668</v>
          </cell>
          <cell r="D226">
            <v>0</v>
          </cell>
          <cell r="E226">
            <v>751126</v>
          </cell>
          <cell r="F226" t="str">
            <v>Proguard Shocks</v>
          </cell>
          <cell r="G226" t="str">
            <v>94-98 Dodge Ram Wagon</v>
          </cell>
          <cell r="H226" t="str">
            <v>Del</v>
          </cell>
          <cell r="I226">
            <v>4</v>
          </cell>
          <cell r="J226">
            <v>791</v>
          </cell>
        </row>
        <row r="227">
          <cell r="C227" t="str">
            <v>ARV61669</v>
          </cell>
          <cell r="D227">
            <v>0</v>
          </cell>
          <cell r="E227">
            <v>751127</v>
          </cell>
          <cell r="F227" t="str">
            <v>Proguard Shocks</v>
          </cell>
          <cell r="G227" t="str">
            <v>94-98 Ford F-600</v>
          </cell>
          <cell r="H227" t="str">
            <v>Tras</v>
          </cell>
          <cell r="I227">
            <v>4</v>
          </cell>
          <cell r="J227">
            <v>1166</v>
          </cell>
        </row>
        <row r="228">
          <cell r="C228" t="str">
            <v>ARV61670</v>
          </cell>
          <cell r="D228">
            <v>0</v>
          </cell>
          <cell r="E228">
            <v>751128</v>
          </cell>
          <cell r="F228" t="str">
            <v>Proguard Shocks</v>
          </cell>
          <cell r="G228" t="str">
            <v>95-99 Dodge Ram 6500</v>
          </cell>
          <cell r="H228" t="str">
            <v>Del</v>
          </cell>
          <cell r="I228">
            <v>4</v>
          </cell>
          <cell r="J228">
            <v>1091</v>
          </cell>
        </row>
        <row r="229">
          <cell r="C229" t="str">
            <v>ARV61672</v>
          </cell>
          <cell r="D229">
            <v>0</v>
          </cell>
          <cell r="E229">
            <v>751130</v>
          </cell>
          <cell r="F229" t="str">
            <v>Proguard Shocks</v>
          </cell>
          <cell r="G229" t="str">
            <v>94-98 Ford F700</v>
          </cell>
          <cell r="H229" t="str">
            <v>Tras</v>
          </cell>
          <cell r="I229">
            <v>4</v>
          </cell>
          <cell r="J229">
            <v>1220</v>
          </cell>
        </row>
        <row r="230">
          <cell r="C230" t="str">
            <v>ARV61674</v>
          </cell>
          <cell r="D230">
            <v>0</v>
          </cell>
          <cell r="E230">
            <v>751132</v>
          </cell>
          <cell r="F230" t="str">
            <v>Proguard Shocks</v>
          </cell>
          <cell r="G230" t="str">
            <v>00-10 Ford Courier</v>
          </cell>
          <cell r="H230" t="str">
            <v>Tras</v>
          </cell>
          <cell r="I230">
            <v>4</v>
          </cell>
          <cell r="J230">
            <v>647</v>
          </cell>
        </row>
        <row r="231">
          <cell r="C231" t="str">
            <v>ARV61675</v>
          </cell>
          <cell r="D231">
            <v>0</v>
          </cell>
          <cell r="E231">
            <v>751543</v>
          </cell>
          <cell r="F231" t="str">
            <v>Proguard Shocks</v>
          </cell>
          <cell r="G231" t="str">
            <v>07 Chevrolet Avalanche; 02-06 Chevrolet Avalanche 1500, Avalanche 2500; 00-08 Chevrolet Suburban 1500, Suburban 2500; 00-10 Chevrolet Tahoe; 00-09 GMC Yukon; 00-06 GMC Yukon Denali, Yukon XL 1500, Yukon XL 2500; 01-06 GMC Yukon Denali XL</v>
          </cell>
          <cell r="H231" t="str">
            <v>Tras</v>
          </cell>
          <cell r="I231">
            <v>4</v>
          </cell>
          <cell r="J231">
            <v>910</v>
          </cell>
        </row>
        <row r="232">
          <cell r="C232" t="str">
            <v>ARV61676</v>
          </cell>
          <cell r="D232">
            <v>0</v>
          </cell>
          <cell r="E232">
            <v>751134</v>
          </cell>
          <cell r="F232" t="str">
            <v>Proguard Shocks</v>
          </cell>
          <cell r="G232" t="str">
            <v>99-04 Jeep Grand Cherokee</v>
          </cell>
          <cell r="H232" t="str">
            <v>Tras</v>
          </cell>
          <cell r="I232">
            <v>4</v>
          </cell>
          <cell r="J232">
            <v>726</v>
          </cell>
        </row>
        <row r="233">
          <cell r="C233" t="str">
            <v>ARV61679</v>
          </cell>
          <cell r="D233">
            <v>0</v>
          </cell>
          <cell r="E233">
            <v>751137</v>
          </cell>
          <cell r="F233" t="str">
            <v>Proguard Shocks</v>
          </cell>
          <cell r="G233" t="str">
            <v>87-96 Dodge Dakota 4WD</v>
          </cell>
          <cell r="H233" t="str">
            <v>Del</v>
          </cell>
          <cell r="I233">
            <v>4</v>
          </cell>
          <cell r="J233">
            <v>571</v>
          </cell>
        </row>
        <row r="234">
          <cell r="C234" t="str">
            <v>ARV61680</v>
          </cell>
          <cell r="D234">
            <v>0</v>
          </cell>
          <cell r="E234">
            <v>751138</v>
          </cell>
          <cell r="F234" t="str">
            <v>Proguard Shocks</v>
          </cell>
          <cell r="G234" t="str">
            <v>05-07 Ford F-250 Super Duty, F-350 Super Duty 4WD</v>
          </cell>
          <cell r="H234" t="str">
            <v>Del</v>
          </cell>
          <cell r="I234">
            <v>4</v>
          </cell>
          <cell r="J234">
            <v>961</v>
          </cell>
        </row>
        <row r="235">
          <cell r="C235" t="str">
            <v>ARV61681</v>
          </cell>
          <cell r="D235">
            <v>0</v>
          </cell>
          <cell r="E235">
            <v>751139</v>
          </cell>
          <cell r="F235" t="str">
            <v>Proguard Shocks</v>
          </cell>
          <cell r="G235" t="str">
            <v>05-07 Ford F-350 Super Duty 4WD con Doble Rodada</v>
          </cell>
          <cell r="H235" t="str">
            <v>Tras</v>
          </cell>
          <cell r="I235">
            <v>4</v>
          </cell>
          <cell r="J235">
            <v>934</v>
          </cell>
        </row>
        <row r="236">
          <cell r="C236" t="str">
            <v>ARV61682</v>
          </cell>
          <cell r="D236">
            <v>0</v>
          </cell>
          <cell r="E236">
            <v>751140</v>
          </cell>
          <cell r="F236" t="str">
            <v>Proguard Shocks</v>
          </cell>
          <cell r="G236" t="str">
            <v>05-08 Ford F-250 Super Duty 4WD; 05-07 Ford F-350 Super Duty 4WD Exc. Doble Rodada</v>
          </cell>
          <cell r="H236" t="str">
            <v>Tras</v>
          </cell>
          <cell r="I236">
            <v>10</v>
          </cell>
          <cell r="J236">
            <v>946</v>
          </cell>
        </row>
        <row r="237">
          <cell r="C237" t="str">
            <v>ARV61683</v>
          </cell>
          <cell r="D237">
            <v>0</v>
          </cell>
          <cell r="E237">
            <v>751141</v>
          </cell>
          <cell r="F237" t="str">
            <v>Proguard Shocks</v>
          </cell>
          <cell r="G237" t="str">
            <v>04-06 Chevrolet Express 1500 Torsion Bar(FrontSpringType); 03-05 Chevrolet Express 2500 Torsion Bar(FrontSpringType); 06 Chevrolet Express 2500; 04-06 GMC Savana 1500, Savana 2500 Torsion Bar(FrontSpringType); 03 GMC Savana 2500 Torsion Bar(FrontSpringType)</v>
          </cell>
          <cell r="H237" t="str">
            <v>Del</v>
          </cell>
          <cell r="I237">
            <v>4</v>
          </cell>
          <cell r="J237">
            <v>860</v>
          </cell>
        </row>
        <row r="238">
          <cell r="C238" t="str">
            <v>ARV61684</v>
          </cell>
          <cell r="D238">
            <v>0</v>
          </cell>
          <cell r="E238">
            <v>751142</v>
          </cell>
          <cell r="F238" t="str">
            <v>Proguard Shocks</v>
          </cell>
          <cell r="G238" t="str">
            <v>03-06 Chevrolet Express 1500 RWD Coil(FrontSpringType); 03-06 GMC Savana 1500 RWD Coil(FrontSpringType)</v>
          </cell>
          <cell r="H238" t="str">
            <v>Del</v>
          </cell>
          <cell r="I238">
            <v>4</v>
          </cell>
          <cell r="J238">
            <v>808</v>
          </cell>
        </row>
        <row r="239">
          <cell r="C239" t="str">
            <v>ARV61685</v>
          </cell>
          <cell r="D239">
            <v>0</v>
          </cell>
          <cell r="E239">
            <v>751143</v>
          </cell>
          <cell r="F239" t="str">
            <v>Proguard Shocks</v>
          </cell>
          <cell r="G239" t="str">
            <v>03-06 Chevrolet Express 2500, Express 3500 Coil(FrontSpringType); 03-06 GMC Savana 2500, Savana 3500 Coil(FrontSpringType)</v>
          </cell>
          <cell r="H239" t="str">
            <v>Del</v>
          </cell>
          <cell r="I239">
            <v>4</v>
          </cell>
          <cell r="J239">
            <v>849</v>
          </cell>
        </row>
        <row r="240">
          <cell r="C240" t="str">
            <v>ARV61686</v>
          </cell>
          <cell r="D240">
            <v>0</v>
          </cell>
          <cell r="E240">
            <v>751144</v>
          </cell>
          <cell r="F240" t="str">
            <v>Proguard Shocks</v>
          </cell>
          <cell r="G240" t="str">
            <v>03-06 Chevrolet Express 1500 RWD Coil(FrontSpringType); 04-06 Chevrolet Express 1500 Torsion Bar(FrontSpringType); 03-06 GMC Savana 1500 RWD Coil(FrontSpringType); 04-06 GMC Savana 1500 Torsion Bar(FrontSpringType)</v>
          </cell>
          <cell r="H240" t="str">
            <v>Tras</v>
          </cell>
          <cell r="I240">
            <v>4</v>
          </cell>
          <cell r="J240">
            <v>598</v>
          </cell>
        </row>
        <row r="241">
          <cell r="C241" t="str">
            <v>ARV61687</v>
          </cell>
          <cell r="D241">
            <v>0</v>
          </cell>
          <cell r="E241">
            <v>751145</v>
          </cell>
          <cell r="F241" t="str">
            <v>Proguard Shocks</v>
          </cell>
          <cell r="G241" t="str">
            <v>03-06 Chevrolet Express 2500, Express 3500 Exc. Doble Rodada; 03-06 GMC Savana 2500, Savana 3500</v>
          </cell>
          <cell r="H241" t="str">
            <v>Tras</v>
          </cell>
          <cell r="I241">
            <v>4</v>
          </cell>
          <cell r="J241">
            <v>598</v>
          </cell>
        </row>
        <row r="242">
          <cell r="C242" t="str">
            <v>ARV61688</v>
          </cell>
          <cell r="D242">
            <v>0</v>
          </cell>
          <cell r="E242">
            <v>751146</v>
          </cell>
          <cell r="F242" t="str">
            <v>Proguard Shocks</v>
          </cell>
          <cell r="G242" t="str">
            <v>03-06 Chevrolet Express 3500, GMC Savana 3500 con Doble Rodada</v>
          </cell>
          <cell r="H242" t="str">
            <v>Tras</v>
          </cell>
          <cell r="I242">
            <v>1</v>
          </cell>
          <cell r="J242">
            <v>585</v>
          </cell>
        </row>
        <row r="243">
          <cell r="C243" t="str">
            <v>ARV61690</v>
          </cell>
          <cell r="D243">
            <v>0</v>
          </cell>
          <cell r="E243">
            <v>751148</v>
          </cell>
          <cell r="F243" t="str">
            <v>Proguard Shocks</v>
          </cell>
          <cell r="G243" t="str">
            <v>07-17 Chevrolet Silverado 1500 Exc. Suspensión Ajustable; 07-17 GMC Sierra 1500 Exc. Suspensión Ajustable</v>
          </cell>
          <cell r="H243" t="str">
            <v>Tras</v>
          </cell>
          <cell r="I243">
            <v>4</v>
          </cell>
          <cell r="J243">
            <v>995</v>
          </cell>
        </row>
        <row r="244">
          <cell r="C244" t="str">
            <v>ARV61691</v>
          </cell>
          <cell r="D244">
            <v>0</v>
          </cell>
          <cell r="E244">
            <v>751149</v>
          </cell>
          <cell r="F244" t="str">
            <v>Proguard Shocks</v>
          </cell>
          <cell r="G244" t="str">
            <v>02-08 Dodge Ram 1500 4WD</v>
          </cell>
          <cell r="H244" t="str">
            <v>Tras</v>
          </cell>
          <cell r="I244">
            <v>4</v>
          </cell>
          <cell r="J244">
            <v>713</v>
          </cell>
        </row>
        <row r="245">
          <cell r="C245" t="str">
            <v>ARV61692</v>
          </cell>
          <cell r="D245">
            <v>0</v>
          </cell>
          <cell r="E245">
            <v>751150</v>
          </cell>
          <cell r="F245" t="str">
            <v>Proguard Shocks</v>
          </cell>
          <cell r="G245" t="str">
            <v>02-08 Dodge Ram 1500 RWD</v>
          </cell>
          <cell r="H245" t="str">
            <v>Tras</v>
          </cell>
          <cell r="I245">
            <v>4</v>
          </cell>
          <cell r="J245">
            <v>642</v>
          </cell>
        </row>
        <row r="246">
          <cell r="C246" t="str">
            <v>ARV61696</v>
          </cell>
          <cell r="D246">
            <v>0</v>
          </cell>
          <cell r="E246">
            <v>751154</v>
          </cell>
          <cell r="F246" t="str">
            <v>Proguard Shocks</v>
          </cell>
          <cell r="G246" t="str">
            <v>07-10 Jeep Wrangler Exc. Llantas 17"; 11 Jeep Wrangler</v>
          </cell>
          <cell r="H246" t="str">
            <v>Tras</v>
          </cell>
          <cell r="I246">
            <v>4</v>
          </cell>
          <cell r="J246">
            <v>560</v>
          </cell>
        </row>
        <row r="247">
          <cell r="C247" t="str">
            <v>ARV61697</v>
          </cell>
          <cell r="D247">
            <v>0</v>
          </cell>
          <cell r="E247">
            <v>751155</v>
          </cell>
          <cell r="F247" t="str">
            <v>Proguard Shocks</v>
          </cell>
          <cell r="G247" t="str">
            <v>07-10 Jeep Wrangler con Llantas 17"; 11 Jeep Wrangler</v>
          </cell>
          <cell r="H247" t="str">
            <v>Tras</v>
          </cell>
          <cell r="I247">
            <v>4</v>
          </cell>
          <cell r="J247">
            <v>560</v>
          </cell>
        </row>
        <row r="248">
          <cell r="C248" t="str">
            <v>ARV61699</v>
          </cell>
          <cell r="D248">
            <v>0</v>
          </cell>
          <cell r="E248">
            <v>751157</v>
          </cell>
          <cell r="F248" t="str">
            <v>Proguard Shocks</v>
          </cell>
          <cell r="G248" t="str">
            <v>98-04 Toyota Tacoma Pre Runner RWD</v>
          </cell>
          <cell r="H248" t="str">
            <v>Tras Izq</v>
          </cell>
          <cell r="I248">
            <v>4</v>
          </cell>
          <cell r="J248">
            <v>579</v>
          </cell>
        </row>
        <row r="249">
          <cell r="C249" t="str">
            <v>ARV61700</v>
          </cell>
          <cell r="D249">
            <v>0</v>
          </cell>
          <cell r="E249">
            <v>751158</v>
          </cell>
          <cell r="F249" t="str">
            <v>Proguard Shocks</v>
          </cell>
          <cell r="G249" t="str">
            <v>98-04 Toyota Tacoma Pre Runner RWD</v>
          </cell>
          <cell r="H249" t="str">
            <v>Tras Der</v>
          </cell>
          <cell r="I249">
            <v>1</v>
          </cell>
          <cell r="J249">
            <v>579</v>
          </cell>
        </row>
        <row r="250">
          <cell r="C250" t="str">
            <v>ARV61703</v>
          </cell>
          <cell r="D250">
            <v>0</v>
          </cell>
          <cell r="E250">
            <v>751161</v>
          </cell>
          <cell r="F250" t="str">
            <v>Proguard Shocks</v>
          </cell>
          <cell r="G250" t="str">
            <v>98-02 Lincoln Navigator 4WD Air(RearSpringType)</v>
          </cell>
          <cell r="H250" t="str">
            <v>Tras</v>
          </cell>
          <cell r="I250">
            <v>4</v>
          </cell>
          <cell r="J250">
            <v>601</v>
          </cell>
        </row>
        <row r="251">
          <cell r="C251" t="str">
            <v>ARV61704</v>
          </cell>
          <cell r="D251">
            <v>0</v>
          </cell>
          <cell r="E251">
            <v>751162</v>
          </cell>
          <cell r="F251" t="str">
            <v>Proguard Shocks</v>
          </cell>
          <cell r="G251" t="str">
            <v>01-06 Acura MDX; 03-08 Honda Pilot</v>
          </cell>
          <cell r="H251" t="str">
            <v>Tras</v>
          </cell>
          <cell r="I251">
            <v>4</v>
          </cell>
          <cell r="J251">
            <v>581</v>
          </cell>
        </row>
        <row r="252">
          <cell r="C252" t="str">
            <v>ARV61709</v>
          </cell>
          <cell r="D252">
            <v>0</v>
          </cell>
          <cell r="E252">
            <v>751167</v>
          </cell>
          <cell r="F252" t="str">
            <v>Proguard Shocks</v>
          </cell>
          <cell r="G252" t="str">
            <v>03-06 Dodge Ram 2500, Ram 3500 Standard Cab Pickup RWD</v>
          </cell>
          <cell r="H252" t="str">
            <v>Tras</v>
          </cell>
          <cell r="I252">
            <v>10</v>
          </cell>
          <cell r="J252">
            <v>586</v>
          </cell>
        </row>
        <row r="253">
          <cell r="C253" t="str">
            <v>ARV61710</v>
          </cell>
          <cell r="D253">
            <v>0</v>
          </cell>
          <cell r="E253">
            <v>751168</v>
          </cell>
          <cell r="F253" t="str">
            <v>Proguard Shocks</v>
          </cell>
          <cell r="G253" t="str">
            <v>03-06 Dodge Ram 2500, Ram 3500 Crew Cab Pickup RWD</v>
          </cell>
          <cell r="H253" t="str">
            <v>Tras</v>
          </cell>
          <cell r="I253">
            <v>10</v>
          </cell>
          <cell r="J253">
            <v>589</v>
          </cell>
        </row>
        <row r="254">
          <cell r="C254" t="str">
            <v>ARV61711</v>
          </cell>
          <cell r="D254">
            <v>0</v>
          </cell>
          <cell r="E254">
            <v>751169</v>
          </cell>
          <cell r="F254" t="str">
            <v>Proguard Shocks</v>
          </cell>
          <cell r="G254" t="str">
            <v>07-10 Jeep Wrangler</v>
          </cell>
          <cell r="H254" t="str">
            <v>Del</v>
          </cell>
          <cell r="I254">
            <v>4</v>
          </cell>
          <cell r="J254">
            <v>827</v>
          </cell>
        </row>
        <row r="255">
          <cell r="C255" t="str">
            <v>ARV61712</v>
          </cell>
          <cell r="D255">
            <v>0</v>
          </cell>
          <cell r="E255">
            <v>751170</v>
          </cell>
          <cell r="F255" t="str">
            <v>Proguard Shocks</v>
          </cell>
          <cell r="G255" t="str">
            <v>06-08 Dodge Ram 1500 4WD, Mega Cab</v>
          </cell>
          <cell r="H255" t="str">
            <v>Del</v>
          </cell>
          <cell r="I255">
            <v>4</v>
          </cell>
          <cell r="J255">
            <v>808</v>
          </cell>
        </row>
        <row r="256">
          <cell r="C256" t="str">
            <v>ARV61713</v>
          </cell>
          <cell r="D256">
            <v>0</v>
          </cell>
          <cell r="E256">
            <v>751171</v>
          </cell>
          <cell r="F256" t="str">
            <v>Proguard Shocks</v>
          </cell>
          <cell r="G256" t="str">
            <v>05-06 Ford F-250 Super Duty RWD; 07-09 Ford F-350 RWD; 05-10 Ford F-350 Super Duty RWD</v>
          </cell>
          <cell r="H256" t="str">
            <v>Tras</v>
          </cell>
          <cell r="I256">
            <v>4</v>
          </cell>
          <cell r="J256">
            <v>845</v>
          </cell>
        </row>
        <row r="257">
          <cell r="C257" t="str">
            <v>ARV61714</v>
          </cell>
          <cell r="D257">
            <v>0</v>
          </cell>
          <cell r="E257">
            <v>751172</v>
          </cell>
          <cell r="F257" t="str">
            <v>Proguard Shocks</v>
          </cell>
          <cell r="G257" t="str">
            <v>05-08 Dodge Ram 2500 4WD</v>
          </cell>
          <cell r="H257" t="str">
            <v>Del</v>
          </cell>
          <cell r="I257">
            <v>10</v>
          </cell>
          <cell r="J257">
            <v>573</v>
          </cell>
        </row>
        <row r="258">
          <cell r="C258" t="str">
            <v>ARV61715</v>
          </cell>
          <cell r="D258">
            <v>0</v>
          </cell>
          <cell r="E258">
            <v>751173</v>
          </cell>
          <cell r="F258" t="str">
            <v>Proguard Shocks</v>
          </cell>
          <cell r="G258" t="str">
            <v>06-10 Jeep Commander; 05-10 Jeep Grand Cherokee</v>
          </cell>
          <cell r="H258" t="str">
            <v>Tras</v>
          </cell>
          <cell r="I258">
            <v>4</v>
          </cell>
          <cell r="J258">
            <v>880</v>
          </cell>
        </row>
        <row r="259">
          <cell r="C259" t="str">
            <v>ARV61716</v>
          </cell>
          <cell r="D259">
            <v>0</v>
          </cell>
          <cell r="E259">
            <v>751174</v>
          </cell>
          <cell r="F259" t="str">
            <v>Proguard Shocks</v>
          </cell>
          <cell r="G259" t="str">
            <v>05-09 Dodge Ram 2500 4WD</v>
          </cell>
          <cell r="H259" t="str">
            <v>Tras</v>
          </cell>
          <cell r="I259">
            <v>10</v>
          </cell>
          <cell r="J259">
            <v>1008</v>
          </cell>
        </row>
        <row r="260">
          <cell r="C260" t="str">
            <v>ARV61717</v>
          </cell>
          <cell r="D260">
            <v>0</v>
          </cell>
          <cell r="E260">
            <v>751175</v>
          </cell>
          <cell r="F260" t="str">
            <v>Proguard Shocks</v>
          </cell>
          <cell r="G260" t="str">
            <v>04-07 Buick Rainier; 02-09 Chevrolet Trailblazer; 06 Chevrolet Trailblazer Air(RearSpringType); 03-08 Isuzu Ascender; 02-04 Oldsmobile Bravada; 05-09 Saab 9-7x</v>
          </cell>
          <cell r="H260" t="str">
            <v>Tras</v>
          </cell>
          <cell r="I260">
            <v>4</v>
          </cell>
          <cell r="J260">
            <v>578</v>
          </cell>
        </row>
        <row r="261">
          <cell r="C261" t="str">
            <v>ARV61718</v>
          </cell>
          <cell r="D261">
            <v>0</v>
          </cell>
          <cell r="E261">
            <v>751176</v>
          </cell>
          <cell r="F261" t="str">
            <v>Proguard Shocks</v>
          </cell>
          <cell r="G261" t="str">
            <v>05-13 Chevrolet Equinox; 06-09 Pontiac Torrent; 10-13 GMC Terrain; 07-09 Suzuki XL-7</v>
          </cell>
          <cell r="H261" t="str">
            <v>Tras</v>
          </cell>
          <cell r="I261">
            <v>4</v>
          </cell>
          <cell r="J261">
            <v>592</v>
          </cell>
        </row>
        <row r="262">
          <cell r="C262" t="str">
            <v>ARV61720</v>
          </cell>
          <cell r="D262">
            <v>0</v>
          </cell>
          <cell r="E262">
            <v>751178</v>
          </cell>
          <cell r="F262" t="str">
            <v>Proguard Shocks</v>
          </cell>
          <cell r="G262" t="str">
            <v>07-09 Chrysler Aspen; 04-09 Dodge Durango</v>
          </cell>
          <cell r="H262" t="str">
            <v>Del</v>
          </cell>
          <cell r="I262">
            <v>10</v>
          </cell>
          <cell r="J262">
            <v>601</v>
          </cell>
        </row>
        <row r="263">
          <cell r="C263" t="str">
            <v>ARV61732</v>
          </cell>
          <cell r="D263">
            <v>0</v>
          </cell>
          <cell r="E263">
            <v>751190</v>
          </cell>
          <cell r="F263" t="str">
            <v>ProGuard shocks</v>
          </cell>
          <cell r="G263" t="str">
            <v>99-04 Ford F-250, F-350</v>
          </cell>
          <cell r="H263" t="str">
            <v>Del</v>
          </cell>
          <cell r="I263">
            <v>4</v>
          </cell>
          <cell r="J263">
            <v>736</v>
          </cell>
        </row>
        <row r="264">
          <cell r="C264" t="str">
            <v>ARV61734</v>
          </cell>
          <cell r="D264">
            <v>0</v>
          </cell>
          <cell r="E264">
            <v>751192</v>
          </cell>
          <cell r="F264" t="str">
            <v>ProGuard shocks</v>
          </cell>
          <cell r="G264" t="str">
            <v>04-09 Dodge Durango</v>
          </cell>
          <cell r="H264" t="str">
            <v>Tras</v>
          </cell>
          <cell r="I264">
            <v>4</v>
          </cell>
          <cell r="J264">
            <v>1148</v>
          </cell>
        </row>
        <row r="265">
          <cell r="C265" t="str">
            <v>ARV61777</v>
          </cell>
          <cell r="D265">
            <v>0</v>
          </cell>
          <cell r="E265">
            <v>751135</v>
          </cell>
          <cell r="F265" t="str">
            <v>Proguard Shocks</v>
          </cell>
          <cell r="G265" t="str">
            <v>02-07 Buick Rendezvous; 01-05 Pontiac Aztek AWD</v>
          </cell>
          <cell r="H265" t="str">
            <v>Tras</v>
          </cell>
          <cell r="I265">
            <v>4</v>
          </cell>
          <cell r="J265">
            <v>1136</v>
          </cell>
        </row>
        <row r="266">
          <cell r="C266" t="str">
            <v>ARV69450</v>
          </cell>
          <cell r="D266">
            <v>0</v>
          </cell>
          <cell r="E266">
            <v>748348</v>
          </cell>
          <cell r="F266" t="str">
            <v>Ultra Shocks</v>
          </cell>
          <cell r="G266" t="str">
            <v>03-05 Toyota Yaris; 00-05 Toyota Echo</v>
          </cell>
          <cell r="H266" t="str">
            <v>Tras</v>
          </cell>
          <cell r="I266">
            <v>10</v>
          </cell>
          <cell r="J266">
            <v>887</v>
          </cell>
        </row>
        <row r="267">
          <cell r="C267" t="str">
            <v>ARV69464</v>
          </cell>
          <cell r="D267">
            <v>0</v>
          </cell>
          <cell r="E267">
            <v>748360</v>
          </cell>
          <cell r="F267" t="str">
            <v>Ultra Shocks</v>
          </cell>
          <cell r="G267" t="str">
            <v>00-07 Ford Focus Sedan &amp; Hatchback; 08-11 Ford Focus Exc. Modelo Europa</v>
          </cell>
          <cell r="H267" t="str">
            <v>Tras</v>
          </cell>
          <cell r="I267">
            <v>10</v>
          </cell>
          <cell r="J267">
            <v>871</v>
          </cell>
        </row>
        <row r="268">
          <cell r="C268" t="str">
            <v>ARV69465</v>
          </cell>
          <cell r="D268">
            <v>0</v>
          </cell>
          <cell r="E268">
            <v>748361</v>
          </cell>
          <cell r="F268" t="str">
            <v>Ultra Shocks</v>
          </cell>
          <cell r="G268" t="str">
            <v>00-07 Ford Focus Wagon</v>
          </cell>
          <cell r="H268" t="str">
            <v>Tras</v>
          </cell>
          <cell r="I268">
            <v>10</v>
          </cell>
          <cell r="J268">
            <v>878</v>
          </cell>
        </row>
        <row r="269">
          <cell r="C269" t="str">
            <v>ARV69473</v>
          </cell>
          <cell r="D269">
            <v>0</v>
          </cell>
          <cell r="E269">
            <v>748365</v>
          </cell>
          <cell r="F269" t="str">
            <v>Ultra Shocks</v>
          </cell>
          <cell r="G269" t="str">
            <v>01-10 Chrysler PT Cruiser</v>
          </cell>
          <cell r="H269" t="str">
            <v>Tras</v>
          </cell>
          <cell r="I269">
            <v>10</v>
          </cell>
          <cell r="J269">
            <v>780</v>
          </cell>
        </row>
        <row r="270">
          <cell r="C270" t="str">
            <v>ARV69573</v>
          </cell>
          <cell r="D270">
            <v>0</v>
          </cell>
          <cell r="E270">
            <v>748429</v>
          </cell>
          <cell r="F270" t="str">
            <v>Ultra Shocks</v>
          </cell>
          <cell r="G270" t="str">
            <v>00-08 Chevrolet Astra; 01-07 Chevrolet Zafira</v>
          </cell>
          <cell r="H270" t="str">
            <v>Tras</v>
          </cell>
          <cell r="I270">
            <v>10</v>
          </cell>
          <cell r="J270">
            <v>783</v>
          </cell>
        </row>
        <row r="271">
          <cell r="C271" t="str">
            <v>ARV69574</v>
          </cell>
          <cell r="D271">
            <v>0</v>
          </cell>
          <cell r="E271">
            <v>748430</v>
          </cell>
          <cell r="F271" t="str">
            <v>Ultra Shocks</v>
          </cell>
          <cell r="G271" t="str">
            <v>03-11 Ford Crown Victoria Police Interceptor; 03-11 Lincoln Town Car  Limo Models</v>
          </cell>
          <cell r="H271" t="str">
            <v>Tras</v>
          </cell>
          <cell r="I271">
            <v>10</v>
          </cell>
          <cell r="J271">
            <v>629</v>
          </cell>
        </row>
        <row r="272">
          <cell r="C272" t="str">
            <v>ARV69575</v>
          </cell>
          <cell r="D272">
            <v>0</v>
          </cell>
          <cell r="E272">
            <v>748431</v>
          </cell>
          <cell r="F272" t="str">
            <v>Ultra Shocks</v>
          </cell>
          <cell r="G272" t="str">
            <v>03-11 Ford Crown Victoria Exc. Police and Taxi Models; 03-11 Lincoln Town Car Exc. Limo; 03-11 Mercury Grand Marquis; 03-04 Mercury Marauder</v>
          </cell>
          <cell r="H272" t="str">
            <v>Tras</v>
          </cell>
          <cell r="I272">
            <v>10</v>
          </cell>
          <cell r="J272">
            <v>960</v>
          </cell>
        </row>
        <row r="273">
          <cell r="C273" t="str">
            <v>ARV69579</v>
          </cell>
          <cell r="D273">
            <v>0</v>
          </cell>
          <cell r="E273">
            <v>748435</v>
          </cell>
          <cell r="F273" t="str">
            <v>Ultra Shocks</v>
          </cell>
          <cell r="G273" t="str">
            <v>01-04 Renault Megane, Scenic; 07-09 Renault Scenic II</v>
          </cell>
          <cell r="H273" t="str">
            <v>Tras</v>
          </cell>
          <cell r="I273">
            <v>10</v>
          </cell>
          <cell r="J273">
            <v>1583</v>
          </cell>
        </row>
        <row r="274">
          <cell r="C274" t="str">
            <v>ARV69580</v>
          </cell>
          <cell r="D274">
            <v>0</v>
          </cell>
          <cell r="E274">
            <v>748436</v>
          </cell>
          <cell r="F274" t="str">
            <v>Ultra Shocks</v>
          </cell>
          <cell r="G274" t="str">
            <v>02-13 Nissan Urvan</v>
          </cell>
          <cell r="H274" t="str">
            <v>Del</v>
          </cell>
          <cell r="I274">
            <v>10</v>
          </cell>
          <cell r="J274">
            <v>674</v>
          </cell>
        </row>
        <row r="275">
          <cell r="C275" t="str">
            <v>ARV69581</v>
          </cell>
          <cell r="D275">
            <v>0</v>
          </cell>
          <cell r="E275">
            <v>748437</v>
          </cell>
          <cell r="F275" t="str">
            <v>Ultra Shocks</v>
          </cell>
          <cell r="G275" t="str">
            <v>00-04 VW Eurovan</v>
          </cell>
          <cell r="H275" t="str">
            <v>Del</v>
          </cell>
          <cell r="I275">
            <v>10</v>
          </cell>
          <cell r="J275">
            <v>1307</v>
          </cell>
        </row>
        <row r="276">
          <cell r="C276" t="str">
            <v>ARV69582</v>
          </cell>
          <cell r="D276">
            <v>0</v>
          </cell>
          <cell r="E276">
            <v>748438</v>
          </cell>
          <cell r="F276" t="str">
            <v>Ultra Shocks</v>
          </cell>
          <cell r="G276" t="str">
            <v>00-04 VW Eurovan</v>
          </cell>
          <cell r="H276" t="str">
            <v>Tras</v>
          </cell>
          <cell r="I276">
            <v>10</v>
          </cell>
          <cell r="J276">
            <v>984</v>
          </cell>
        </row>
        <row r="277">
          <cell r="C277" t="str">
            <v>ARV69583</v>
          </cell>
          <cell r="D277">
            <v>0</v>
          </cell>
          <cell r="E277">
            <v>748439</v>
          </cell>
          <cell r="F277" t="str">
            <v>Ultra Shocks</v>
          </cell>
          <cell r="G277" t="str">
            <v>03-08 Chevrolet Meriva</v>
          </cell>
          <cell r="H277" t="str">
            <v>Tras</v>
          </cell>
          <cell r="I277">
            <v>10</v>
          </cell>
          <cell r="J277">
            <v>595</v>
          </cell>
        </row>
        <row r="278">
          <cell r="C278" t="str">
            <v>ARV69584</v>
          </cell>
          <cell r="D278">
            <v>0</v>
          </cell>
          <cell r="E278">
            <v>748440</v>
          </cell>
          <cell r="F278" t="str">
            <v>Ultra Shocks</v>
          </cell>
          <cell r="G278" t="str">
            <v>02-08 Chevrolet Corsa Sedan</v>
          </cell>
          <cell r="H278" t="str">
            <v>Tras</v>
          </cell>
          <cell r="I278">
            <v>10</v>
          </cell>
          <cell r="J278">
            <v>541</v>
          </cell>
        </row>
        <row r="279">
          <cell r="C279" t="str">
            <v>ARV69586</v>
          </cell>
          <cell r="D279">
            <v>0</v>
          </cell>
          <cell r="E279">
            <v>748442</v>
          </cell>
          <cell r="F279" t="str">
            <v>Ultra Shocks</v>
          </cell>
          <cell r="G279" t="str">
            <v>01-08 Audi A4; 02-08 Audi A4 Quattro</v>
          </cell>
          <cell r="H279" t="str">
            <v>Tras</v>
          </cell>
          <cell r="I279">
            <v>10</v>
          </cell>
          <cell r="J279">
            <v>1962</v>
          </cell>
        </row>
        <row r="280">
          <cell r="C280" t="str">
            <v>ARV69587</v>
          </cell>
          <cell r="D280" t="str">
            <v>Reemplaza al 69577</v>
          </cell>
          <cell r="E280">
            <v>748443</v>
          </cell>
          <cell r="F280" t="str">
            <v>Ultra Shocks</v>
          </cell>
          <cell r="G280" t="str">
            <v>06-10 Chevrolet HHR Exc. SS Models; 11 Chevrolet HHR; 07-09 Pontiac G5; 05 Chevrolet Cobalt Base; 05-10 Chevrolet Cobalt LS; 06-07 Chevrolet Cobalt LTZ; 08 Chevrolet Cobalt Sport; 05-06 Pontiac Pursuit</v>
          </cell>
          <cell r="H280" t="str">
            <v>Tras</v>
          </cell>
          <cell r="I280">
            <v>10</v>
          </cell>
          <cell r="J280">
            <v>646</v>
          </cell>
        </row>
        <row r="281">
          <cell r="C281" t="str">
            <v>ARV69588</v>
          </cell>
          <cell r="D281">
            <v>0</v>
          </cell>
          <cell r="E281">
            <v>748444</v>
          </cell>
          <cell r="F281" t="str">
            <v>Ultra Shocks</v>
          </cell>
          <cell r="G281" t="str">
            <v>01-04 Renault Megane I</v>
          </cell>
          <cell r="H281" t="str">
            <v>Tras</v>
          </cell>
          <cell r="I281">
            <v>10</v>
          </cell>
          <cell r="J281">
            <v>639</v>
          </cell>
        </row>
        <row r="282">
          <cell r="C282" t="str">
            <v>ARV69589</v>
          </cell>
          <cell r="D282">
            <v>0</v>
          </cell>
          <cell r="E282">
            <v>748446</v>
          </cell>
          <cell r="F282" t="str">
            <v>Ultra Shocks</v>
          </cell>
          <cell r="G282" t="str">
            <v>04-05 Chevrolet Malibu Base; 06-07 Chevrolet Malibu LTZ; 07 Chevrolet Malibu SS; 08 Chevrolet Malibu Classic LS; 09 Chevrolet Malibu Classic LS, Malibu Classic LT</v>
          </cell>
          <cell r="H282" t="str">
            <v>Tras</v>
          </cell>
          <cell r="I282">
            <v>10</v>
          </cell>
          <cell r="J282">
            <v>605</v>
          </cell>
        </row>
        <row r="283">
          <cell r="C283" t="str">
            <v>ARV69590</v>
          </cell>
          <cell r="D283">
            <v>0</v>
          </cell>
          <cell r="E283">
            <v>748447</v>
          </cell>
          <cell r="F283" t="str">
            <v>Ultra Shocks</v>
          </cell>
          <cell r="G283" t="str">
            <v>08-12 Chevrolet Malibu Exc. Maxx; 04 Chevrolet Malibu Maxx; 05-07 Chevrolet Malibu Maxx LS; 08 Chevrolet Malibu Todos 4cyl 2.4L; 05-09 Pontiac G6; 07-09 Saturn Aura</v>
          </cell>
          <cell r="H283" t="str">
            <v>Tras</v>
          </cell>
          <cell r="I283">
            <v>10</v>
          </cell>
          <cell r="J283">
            <v>651</v>
          </cell>
        </row>
        <row r="284">
          <cell r="C284" t="str">
            <v>ARV69591</v>
          </cell>
          <cell r="D284">
            <v>0</v>
          </cell>
          <cell r="E284">
            <v>748448</v>
          </cell>
          <cell r="F284" t="str">
            <v>Ultra Shocks</v>
          </cell>
          <cell r="G284" t="str">
            <v>06-09 Ford Fusion FWD; 07-09 Lincoln MKZ FWD; 06 Lincoln Zephyr; 03-08 Mazda 6; 06-09 Mercury Milan FWD</v>
          </cell>
          <cell r="H284" t="str">
            <v>Tras</v>
          </cell>
          <cell r="I284">
            <v>10</v>
          </cell>
          <cell r="J284">
            <v>736</v>
          </cell>
        </row>
        <row r="285">
          <cell r="C285" t="str">
            <v>ARV69592</v>
          </cell>
          <cell r="D285">
            <v>0</v>
          </cell>
          <cell r="E285">
            <v>748449</v>
          </cell>
          <cell r="F285" t="str">
            <v>Ultra Shocks</v>
          </cell>
          <cell r="G285" t="str">
            <v>05-14 Ford Mustang Coupe</v>
          </cell>
          <cell r="H285" t="str">
            <v>Tras</v>
          </cell>
          <cell r="I285">
            <v>10</v>
          </cell>
          <cell r="J285">
            <v>668</v>
          </cell>
        </row>
        <row r="286">
          <cell r="C286" t="str">
            <v>ARV69593</v>
          </cell>
          <cell r="D286">
            <v>0</v>
          </cell>
          <cell r="E286">
            <v>748450</v>
          </cell>
          <cell r="F286" t="str">
            <v>Ultra Shocks</v>
          </cell>
          <cell r="G286" t="str">
            <v>05-14 Ford Mustang Convertible</v>
          </cell>
          <cell r="H286" t="str">
            <v>Tras</v>
          </cell>
          <cell r="I286">
            <v>10</v>
          </cell>
          <cell r="J286">
            <v>650</v>
          </cell>
        </row>
        <row r="287">
          <cell r="C287" t="str">
            <v>ARV69594</v>
          </cell>
          <cell r="D287">
            <v>0</v>
          </cell>
          <cell r="E287">
            <v>748451</v>
          </cell>
          <cell r="F287" t="str">
            <v>Ultra Shocks</v>
          </cell>
          <cell r="G287" t="str">
            <v>05-15 Nissan Xterra RWD</v>
          </cell>
          <cell r="H287" t="str">
            <v>Tras</v>
          </cell>
          <cell r="I287">
            <v>10</v>
          </cell>
          <cell r="J287">
            <v>668</v>
          </cell>
        </row>
        <row r="288">
          <cell r="C288" t="str">
            <v>ARV69595</v>
          </cell>
          <cell r="D288">
            <v>0</v>
          </cell>
          <cell r="E288">
            <v>748452</v>
          </cell>
          <cell r="F288" t="str">
            <v>Ultra Shocks</v>
          </cell>
          <cell r="G288" t="str">
            <v>05-15 Nissan Xterra 4WD</v>
          </cell>
          <cell r="H288" t="str">
            <v>Tras</v>
          </cell>
          <cell r="I288">
            <v>10</v>
          </cell>
          <cell r="J288">
            <v>650</v>
          </cell>
        </row>
        <row r="289">
          <cell r="C289" t="str">
            <v>ARV69600</v>
          </cell>
          <cell r="D289">
            <v>0</v>
          </cell>
          <cell r="E289">
            <v>737625</v>
          </cell>
          <cell r="F289" t="str">
            <v>Ultra Shocks</v>
          </cell>
          <cell r="G289" t="str">
            <v>73-81 Buick Century; 73-75 Buick Apollo; 86-91 Avanti II; 70-72 Buick GS, GS 455; 68-69 Buick GS 350, GS 400, Special; 73-87 Buick Regal; 68-79 Buick Skylark; 68-72 Buick Sportwagon; 76-79 Cadillac Seville; 67-69 Chevrolet Camaro; 68 Chevrolet Chevy II; 73-83 Chevrolet Malibu; 70-88 Chevrolet Monte Carlo; 70-79 Chevrolet Nova; 64-65 Nissan 410 Car; 64-67 Nissan 411 Car; 65-68 Nissan Nissan Sedan 4cyl 1.6L  1597cc 97cid 1BBL; 68-87 Oldsmobile Cutlass; 80-83 Oldsmobile Cutlass Cruiser; 81 Oldsmobile Cutlass Salon; 71-87 Oldsmobile Cutlass Supreme; 68-72 Oldsmobile F85; 73-79 Oldsmobile Omega; 68-75 Oldsmobile Vista Cruiser; 82-86 Pontiac Bonneville; 67-69 Pontiac Firebird; 68-73 Pontiac GTO; 73-80 Pontiac Grand Am; 75-83 Pontiac Grand LeMans; 69-87 Pontiac Grand Prix; 71-75 Pontiac Grandville; 68-81 Pontiac LeMans; 77-79 Pontiac Phoenix; 68-70 Pontiac Tempest; 71-77 Pontiac Ventura; 69-71 Toyota Corona Mark II; 72-78 Toyota Corona; 68-71 Volvo 142, 144; 70-71 Volvo 145; 70-75 Volvo 164</v>
          </cell>
          <cell r="H289" t="str">
            <v>Del</v>
          </cell>
          <cell r="I289">
            <v>10</v>
          </cell>
          <cell r="J289">
            <v>641</v>
          </cell>
        </row>
        <row r="290">
          <cell r="C290" t="str">
            <v>ARV69604</v>
          </cell>
          <cell r="D290">
            <v>0</v>
          </cell>
          <cell r="E290">
            <v>737623</v>
          </cell>
          <cell r="F290" t="str">
            <v>Ultra Shocks</v>
          </cell>
          <cell r="G290" t="str">
            <v>73-81 Buick Century; 86-88 Avanti II; 71-89 Buick Estate Wagon; 70-72 Buick GS, GS 455, Sportwagon; 68-69 Buick GS 350, GS 400; 65-67 Buick Gran Sport; 73-87 Buick Regal; 91 Buick Roadmaster; 92-96 Buick Roadmaster Wagon; 64-72 Buick Skylark; 64-69 Buick Special; 71-72 Chevrolet Brookwood, Kingswood, Townsman; 71-74 Chevrolet Caprice; 75-96 Chevrolet Caprice Wagon; 73-74 Chevrolet Impala; 75-82 Chevrolet Impala Wagon; 64-83 Chevrolet Malibu; 70-88 Chevrolet Monte Carlo; 73-74 Nissan 610; 75-76 Nissan 610 Wagon; 74 Nissan 710; 75-77 Nissan 710 Wagon; 78-80 Nissan 810 Wagon; 65-68 Nissan Nissan Sedan 4cyl 1.6L  1597cc 97cid 1BBL; 71-92 Oldsmobile Custom Cruiser; 64-87 Oldsmobile Cutlass; 72 Oldsmobile Cutlass Base; 80-83 Oldsmobile Cutlass Cruiser; 81 Oldsmobile Cutlass Salon; 71-87 Oldsmobile Cutlass Supreme; 64-72 Oldsmobile F85; 71-78 Oldsmobile Toronado; 82-86 Pontiac Bonneville; 71-74 Pontiac Catalina; 75-81 Pontiac Catalina Wagon; 64-73 Pontiac GTO; 73-80 Pontiac Grand Am; 75-83 Pontiac Grand LeMans; 69-87 Pontiac Grand Prix; 71-78 Pontiac Grand Safari; 71-75 Pontiac Grandville; 64-81 Pontiac LeMans; 76-79 Pontiac Parisienne; 80-86 Pontiac Parisienne Wagon; 87-89 Pontiac Safari; 64-70 Pontiac Tempest</v>
          </cell>
          <cell r="H290" t="str">
            <v>Tras</v>
          </cell>
          <cell r="I290">
            <v>10</v>
          </cell>
          <cell r="J290">
            <v>682</v>
          </cell>
        </row>
        <row r="291">
          <cell r="C291" t="str">
            <v>ARV69606</v>
          </cell>
          <cell r="D291">
            <v>0</v>
          </cell>
          <cell r="E291">
            <v>737627</v>
          </cell>
          <cell r="F291" t="str">
            <v>Ultra Shocks</v>
          </cell>
          <cell r="G291" t="str">
            <v>64-69 Buick Sportwagon; 68-69 Chevrolet Camaro Leaf(RearSpringType); 65-74 Ford Country Sedan, Ranch Wagon; 65-91 Ford Country Squire; 92-02 Ford Crown Victoria; 65-72 Ford Custom Car; 68-77 Ford Custom 500; 66-70 Ford Fairlane, Falcon; 65-67 Ford Galaxie; 75-76 Ford Galaxie, LTD 8cyl 5.8L  5800cc 351cid TBI; 68 Ford Galaxie 500; 69-74 Ford Galaxie 500 8cyl 5.8L  5800cc 351cid TBI; 91-92 Ford Grand Marquis 8cyl 5L  5000cc 302cid FI; 93-01 Ford Grand Marquis 8cyl 4.6L  4608cc 281cid 4WD; 2BBL; 02 Ford Grand Marquis; 67-82 Ford LTD; 77-80 Ford LTD 8cyl 5.8L  5800cc 351cid TBI; 87-91 Ford LTD Crown Victoria; 77-79 Ford LTD II; 67-79 Ford Thunderbird; 68-76 Ford Torino; 70-80 Lincoln Continental; 72 Lincoln Mark IV; 80-83 Lincoln Mark VI; 81-02 Lincoln Town Car; 65-67 Mercury Breezeway, Villager; 67 Mercury Brougham; 65-91 Mercury Colony Park; 66-67 Mercury Comet, Voyager; 65-68 Mercury Commuter, Montclair, Park Lane; 74-79 Mercury Cougar; 75-02 Mercury Grand Marquis; 77-81 Mercury Grand Marquis 8cyl 5.8L  5800cc 351cid TBI; 65-70 Mercury Marauder; 67-82 Mercury Marquis; 68-76 Mercury Montego; 65-66 Mercury Monterey; 64-67 Oldsmobile Cutlass; 72 Oldsmobile Cutlass Cruiser; 64-72 Oldsmobile Vista Cruiser; 68-69 Pontiac Firebird</v>
          </cell>
          <cell r="H291" t="str">
            <v>Tras</v>
          </cell>
          <cell r="I291">
            <v>10</v>
          </cell>
          <cell r="J291">
            <v>684</v>
          </cell>
        </row>
        <row r="292">
          <cell r="C292" t="str">
            <v>ARV69632</v>
          </cell>
          <cell r="D292">
            <v>0</v>
          </cell>
          <cell r="E292">
            <v>737602</v>
          </cell>
          <cell r="F292" t="str">
            <v>Ultra Shocks</v>
          </cell>
          <cell r="G292" t="str">
            <v>86-89 Chrysler Dart, Volare 4cyl 2.2L  2200cc 135cid 2BBL; 82-89 Chrysler Dart K, Magnum K; 84-93 Chrysler Daytona CAN; 83-84 Chrysler E Class, Executive Sedan, New Yorker; 85 Chrysler Executive Limousine; 90-93 Chrysler Imperial; 84-86 Chrysler Laser; 82-87 Chrysler Lebaron K 4cyl 2.2L  2200cc 135cid 2BBL; 88-89 Chrysler Lebaron K 4cyl 2.5L  2200cc 135cid 2BBL; 85-91 Chrysler New Yorker 4cyl 2.2L  2200cc 135cid 2BBL; 92-93 Chrysler New Yorker 6cyl 3L  3000cc 183cid 2WD; 2BBL; 86 Chrysler Phantom 4cyl 2.5L  2507cc 153cid 2WD; 2BBL; 87-94 Chrysler Phantom 4cyl 2.2L  2200cc 135cid 2BBL; 87-94 Chrysler Phantom 4cyl 2.5L  2500cc 153cid 2WD; 2BBL; 88-94 Chrysler Shadow 4cyl 2.5L  2507cc 153cid 2WD; 2BBL; 89-91 Chrysler Shadow 4cyl 2.2L  2212cc 135cid 2BBL; 89-95 Chrysler Spirit RT 4cyl 2.5L  2507cc 153cid 2WD; 2BBL; 86-88 Chrysler Town &amp; Country; 82-83 Dodge 400; 83-88 Dodge 600; 81-89 Dodge Aries; 82-89 Dodge Dart K 4cyl 2.2L  2200cc 135cid 2BBL; 84-93 Dodge Daytona; 87-88 Dodge Daytona Pacifica; 85-89 Dodge Lancer; 83-89 Dodge Magnum K 4cyl 2.2L  2200cc 135cid 2BBL; 87-94 Dodge Shadow; 88-90 Dodge Shadow 4cyl 2.2L  2200cc 135cid 2BBL; 90-94 Dodge Shadow 4cyl 2.5L  2500cc 153cid 2WD; 2BBL; 89-95 Dodge Spirit; 89-95 Dodge Spirit RT 4cyl 2.5L  2500cc 153cid 2WD; 2BBL; 93 Dodge Spirit RT 4cyl 2.2L  2200cc 135cid 2BBL; 89-95 Plymouth Acclaim; 83-87 Plymouth Caravelle; 88 Plymouth Caravelle FWD; 81-89 Plymouth Reliant; 87-94 Plymouth Sundance; 84-88 Plymouth Volare K 4cyl 2.2L  2200cc 135cid 2BBL, 86-89 Chrysler LeBaron K</v>
          </cell>
          <cell r="H292" t="str">
            <v>Tras</v>
          </cell>
          <cell r="I292">
            <v>10</v>
          </cell>
          <cell r="J292">
            <v>735</v>
          </cell>
        </row>
        <row r="293">
          <cell r="C293" t="str">
            <v>ARV69633</v>
          </cell>
          <cell r="D293">
            <v>0</v>
          </cell>
          <cell r="E293">
            <v>737603</v>
          </cell>
          <cell r="F293" t="str">
            <v>Ultra Shocks</v>
          </cell>
          <cell r="G293" t="str">
            <v>78-83 Ford Fairmont; 78-79 Ford Fairmont 8cyl 4.2L  4200cc 256cid 4WD; 2BBL; 81-83 Ford Fairmont 8cyl 5L  5000cc 302cid FI; 81-82 Ford Granada; 83-86 Ford LTD; 79-81 Ford Mustang; 79-84 Ford Mustang 8cyl 5L  5000cc 302cid MFI; 82-83 Ford Mustang GL; 84-93 Ford Mustang LX; 79-86 Mercury Capri; 81-82 Mercury Cougar Base; 82 Mercury Cougar GS; 83-86 Mercury Marquis; 78-83 Mercury Zephyr</v>
          </cell>
          <cell r="H293" t="str">
            <v>Tras</v>
          </cell>
          <cell r="I293">
            <v>10</v>
          </cell>
          <cell r="J293">
            <v>658</v>
          </cell>
        </row>
        <row r="294">
          <cell r="C294" t="str">
            <v>ARV69675</v>
          </cell>
          <cell r="D294">
            <v>0</v>
          </cell>
          <cell r="E294">
            <v>737601</v>
          </cell>
          <cell r="F294" t="str">
            <v>Ultra Shocks</v>
          </cell>
          <cell r="G294" t="str">
            <v>71-84 Buick Electra, LeSabre; 71-89 Buick Estate Wagon; 85 Buick LeSabre Coupe; 71-78 Buick Riviera; 91-96 Buick Roadmaster; 87-92 Cadillac Brougham; 77-96 Cadillac Commercial Chassis; 92-93 Cadillac Commercial Chassis RWD; 77-84 Cadillac DeVille; 77-96 Cadillac Fleetwood; 85-86 Cadillac Fleetwood RWD; 65-81 Chevrolet Bel Air; 75 Chevrolet Bel Air Sedan; 69-72 Chevrolet Brookwood, Kingswood, Townsman; 70-81 Chevrolet Camaro; 66-96 Chevrolet Caprice; 65-96 Chevrolet Impala; 65-74 Ford Country Sedan, Ranch Wagon; 65-91 Ford Country Squire; 92-02 Ford Crown Victoria; 65-72 Ford Custom Car; 68-77 Ford Custom 500; 65-67 Ford Galaxie; 75-76 Ford Galaxie 8cyl 5.8L  5800cc 351cid TBI; 68-74 Ford Galaxie 500; 01-02 Ford Grand Marquis; 67-82 Ford LTD; 87-91 Ford LTD Crown Victoria; 77-79 Ford LTD II; 67-79 Ford Thunderbird; 72-76 Ford Torino; 70-80 Lincoln Continental; 72-76 Lincoln Mark IV; 77-79 Lincoln Mark 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 71-84 Oldsmobile 98; 71-92 Oldsmobile Custom Cruiser; 71-85 Oldsmobile Delta 88; 71-81 Pontiac Bonneville, Catalina; 70-81 Pontiac Firebird; 71-78 Pontiac Grand Safari; 76-81 Pontiac Laurentian CAN; 76-86 Pontiac Parisienne; 87-89 Pontiac Safari</v>
          </cell>
          <cell r="H294" t="str">
            <v>Del</v>
          </cell>
          <cell r="I294">
            <v>10</v>
          </cell>
          <cell r="J294">
            <v>640</v>
          </cell>
        </row>
        <row r="295">
          <cell r="C295" t="str">
            <v>ARV69676</v>
          </cell>
          <cell r="D295">
            <v>0</v>
          </cell>
          <cell r="E295">
            <v>737606</v>
          </cell>
          <cell r="F295" t="str">
            <v>Ultra Shocks</v>
          </cell>
          <cell r="G295" t="str">
            <v>82-02 Chevrolet Camaro; 94-01 Chevrolet Firebird Trans Am 8cyl 5.7L  5737cc 350cid MFI; 82-02 Pontiac Firebird</v>
          </cell>
          <cell r="H295" t="str">
            <v>Tras</v>
          </cell>
          <cell r="I295">
            <v>10</v>
          </cell>
          <cell r="J295">
            <v>531</v>
          </cell>
        </row>
        <row r="296">
          <cell r="C296" t="str">
            <v>ARV69683</v>
          </cell>
          <cell r="D296">
            <v>0</v>
          </cell>
          <cell r="E296">
            <v>735509</v>
          </cell>
          <cell r="F296" t="str">
            <v>Ultra Shocks</v>
          </cell>
          <cell r="G296" t="str">
            <v>97 BMW 323I, 97 BMW 325, 95-97 BMW 325I, 95 BMW 328I</v>
          </cell>
          <cell r="H296" t="str">
            <v>Tras</v>
          </cell>
          <cell r="I296">
            <v>10</v>
          </cell>
          <cell r="J296">
            <v>1614</v>
          </cell>
        </row>
        <row r="297">
          <cell r="C297" t="str">
            <v>ARV69689</v>
          </cell>
          <cell r="D297">
            <v>0</v>
          </cell>
          <cell r="E297">
            <v>748617</v>
          </cell>
          <cell r="F297" t="str">
            <v>Ultra Shocks</v>
          </cell>
          <cell r="G297" t="str">
            <v>79-83 Dodge Colt Hatchback; 84-85 Dodge Colt Wagon; 86-90 Dodge Colt Wagon FWD; 91 Dodge Colt FWD; 89 Eagle Vista CAN; 90-91 Eagle Vista Hatchback FWD CAN; 86-94 Hyundai Excel; 84-87 Hyundai Pony; 91-95 Hyundai Scoupe; 83-88 Mitsubishi Cordia, Tredia; 87-94 Mitsubishi Precis; 79-82 Plymouth Champ; 80-84 Plymouth Colt; 85-91 Plymouth Colt Wagon FWD</v>
          </cell>
          <cell r="H297" t="str">
            <v>Tras</v>
          </cell>
          <cell r="I297">
            <v>10</v>
          </cell>
          <cell r="J297">
            <v>549</v>
          </cell>
        </row>
        <row r="298">
          <cell r="C298" t="str">
            <v>ARV69703</v>
          </cell>
          <cell r="D298">
            <v>0</v>
          </cell>
          <cell r="E298">
            <v>737631</v>
          </cell>
          <cell r="F298" t="str">
            <v>Ultra Shocks</v>
          </cell>
          <cell r="G298" t="str">
            <v>77-83 Chrysler Cordoba; 80-82 Chrysler Cordoba 8cyl 5.9L  5900cc 360cid TBI; 83-89 Chrysler Fifth Avenue; 81-83 Chrysler Imperial; 79-82 Chrysler New Yorker; 79-81 Chrysler Newport, Town &amp; Country; 76-80 Dodge Aspen; 77-78 Dodge Charger, Monaco; 77-89 Dodge Diplomat; 78-79 Dodge Magnum; 80-83 Dodge Mirada; 79-81 Dodge St. Regis; 78-89 Plymouth Caravelle RWD; 77-78 Plymouth Fury; 80-89 Plymouth Gran Fury; 76 Plymouth Volare 6cyl 3.7L  3700cc 225cid 2WD; 4BBL; 77-80 Plymouth Volare</v>
          </cell>
          <cell r="H298" t="str">
            <v>Tras</v>
          </cell>
          <cell r="I298">
            <v>10</v>
          </cell>
          <cell r="J298">
            <v>609</v>
          </cell>
        </row>
        <row r="299">
          <cell r="C299" t="str">
            <v>ARV69709</v>
          </cell>
          <cell r="D299">
            <v>0</v>
          </cell>
          <cell r="E299">
            <v>737649</v>
          </cell>
          <cell r="F299" t="str">
            <v>Ultra Shocks</v>
          </cell>
          <cell r="G299" t="str">
            <v>80-86 Ford Thunderbird; 87-88 Ford Thunderbird Naturally Aspirated(Eng Asp) Non-ABS; 82-87 Lincoln Continental; 84-92 Lincoln Mark VII; 80-82 Mercury Cougar XR-7; 83-88 Mercury Cougar</v>
          </cell>
          <cell r="H299" t="str">
            <v>Tras</v>
          </cell>
          <cell r="I299">
            <v>10</v>
          </cell>
          <cell r="J299">
            <v>713</v>
          </cell>
        </row>
        <row r="300">
          <cell r="C300" t="str">
            <v>ARV69713</v>
          </cell>
          <cell r="D300">
            <v>0</v>
          </cell>
          <cell r="E300">
            <v>737657</v>
          </cell>
          <cell r="F300" t="str">
            <v>Ultra Shocks</v>
          </cell>
          <cell r="G300" t="str">
            <v>82-85 Toyota Celica; 86 Toyota Supra</v>
          </cell>
          <cell r="H300" t="str">
            <v>Tras</v>
          </cell>
          <cell r="I300">
            <v>10</v>
          </cell>
          <cell r="J300">
            <v>560</v>
          </cell>
        </row>
        <row r="301">
          <cell r="C301" t="str">
            <v>ARV69715</v>
          </cell>
          <cell r="D301">
            <v>0</v>
          </cell>
          <cell r="E301">
            <v>737671</v>
          </cell>
          <cell r="F301" t="str">
            <v>Ultra Shocks</v>
          </cell>
          <cell r="G301" t="str">
            <v>84-87 Chevrolet Corvette</v>
          </cell>
          <cell r="H301" t="str">
            <v>Tras</v>
          </cell>
          <cell r="I301">
            <v>10</v>
          </cell>
          <cell r="J301">
            <v>598</v>
          </cell>
        </row>
        <row r="302">
          <cell r="C302" t="str">
            <v>ARV69723</v>
          </cell>
          <cell r="D302">
            <v>0</v>
          </cell>
          <cell r="E302">
            <v>737642</v>
          </cell>
          <cell r="F302" t="str">
            <v>Ultra Shocks</v>
          </cell>
          <cell r="G302" t="str">
            <v>82-96 Buick Century; 80-85 Buick Skylark; 82-90 Chevrolet Celebrity; 82-84 Chevrolet Celebrity 6cyl 2.8L  2835cc 173cid 2WD; 2BBL; 90 Chevrolet Celebrity 6cyl 2.8L  2800cc 173cid 2WD; 2BBL; 80-83 Chevrolet Citation; 84-85 Chevrolet Citation II; 86-89 Chevrolet Cutlass 6cyl 2.8L  2835cc 173cid 2WD; 2BBL; 90-97 Chevrolet Cutlass 6cyl 3.1L  3130cc 191cid 2WD; 2BBL; 94-96 Chevrolet Cutlass 4cyl 2.2L  2196cc 134cid 2BBL; 82-96 Oldsmobile Cutlass Ciera; 87-94 Oldsmobile Cutlass Cruiser; 80-84 Oldsmobile Omega; 82-91 Pontiac 6000; 89-90 Pontiac 6000 FWD; 80-84 Pontiac Phoenix</v>
          </cell>
          <cell r="H302" t="str">
            <v>Tras</v>
          </cell>
          <cell r="I302">
            <v>10</v>
          </cell>
          <cell r="J302">
            <v>682</v>
          </cell>
        </row>
        <row r="303">
          <cell r="C303" t="str">
            <v>ARV69724</v>
          </cell>
          <cell r="D303">
            <v>0</v>
          </cell>
          <cell r="E303">
            <v>737650</v>
          </cell>
          <cell r="F303" t="str">
            <v>Ultra Shocks</v>
          </cell>
          <cell r="G303" t="str">
            <v>89-91 Avanti II; 73 Buick Apollo; 71-84 Buick Electra, LeSabre; 70 Buick Estate Wagon; 85 Buick LeSabre Coupe; 71-78 Buick Riviera; 92-96 Buick Roadmaster Sedan; 64-67 Buick Skylark, Special; 87-92 Cadillac Brougham; 77-96 Cadillac Commercial Chassis; 92-93 Cadillac Commercial Chassis RWD; 77-84 Cadillac DeVille; 77-96 Cadillac Fleetwood; 85-86 Cadillac Fleetwood RWD; 65-81 Chevrolet Bel Air; 69-70 Chevrolet Brookwood, Kingswood, Townsman; 66-96 Chevrolet Caprice; 91-94 Chevrolet Commercial Chassis; 65-96 Chevrolet Impala; 75-81 Chevrolet Impala Coupe; 75-82 Chevrolet Impala Sedan; 64-67 Chevrolet Malibu; 70-72 Chevrolet Nova Leaf(RearSpringType); 73 Chevrolet Nova; 65-84 Oldsmobile 98; 64-67 Oldsmobile Cutlass, F85; 67 Oldsmobile Cutlass Turnpike Cruiser; 65-85 Oldsmobile Delta 88; 65-66 Oldsmobile Dynamic, Jetstar 88, Starfire; 63-76 Pontiac Bonneville, Catalina; 75-81 Pontiac Bonneville, Catalina Coupe; 64-67 Pontiac GTO, LeMans, Tempest; 63-70 Pontiac Grand Prix, Safari; 76-81 Pontiac Laurentian CAN; 76-79 Pontiac Parisienne; 80-86 Pontiac Parisienne Sedan; 63-66 Pontiac Star Chief; 71-72 Pontiac Ventura Leaf(RearSpringType); 73 Pontiac Ventura</v>
          </cell>
          <cell r="H303" t="str">
            <v>Tras</v>
          </cell>
          <cell r="I303">
            <v>10</v>
          </cell>
          <cell r="J303">
            <v>605</v>
          </cell>
        </row>
        <row r="304">
          <cell r="C304" t="str">
            <v>ARV69725</v>
          </cell>
          <cell r="D304">
            <v>0</v>
          </cell>
          <cell r="E304">
            <v>737672</v>
          </cell>
          <cell r="F304" t="str">
            <v>Ultra Shocks</v>
          </cell>
          <cell r="G304" t="str">
            <v>86 BMW 318 4cyl 1.8L  1800cc 110cid 2BBL; 84-91 BMW 318i; 87-88 BMW 325; 84-87 BMW 325e; 87-92 BMW 325i, 325is; 88-91 BMW 325iX, M3</v>
          </cell>
          <cell r="H304" t="str">
            <v>Tras</v>
          </cell>
          <cell r="I304">
            <v>10</v>
          </cell>
          <cell r="J304">
            <v>790</v>
          </cell>
        </row>
        <row r="305">
          <cell r="C305" t="str">
            <v>ARV69726</v>
          </cell>
          <cell r="D305">
            <v>0</v>
          </cell>
          <cell r="E305">
            <v>735629</v>
          </cell>
          <cell r="F305" t="str">
            <v>Ultra Shocks</v>
          </cell>
          <cell r="G305" t="str">
            <v>94-12 Chevrolet Chevy C2, Pop, Monza, Joy, Swing</v>
          </cell>
          <cell r="H305" t="str">
            <v>Tras</v>
          </cell>
          <cell r="I305">
            <v>10</v>
          </cell>
          <cell r="J305">
            <v>484</v>
          </cell>
        </row>
        <row r="306">
          <cell r="C306" t="str">
            <v>ARV69749</v>
          </cell>
          <cell r="D306">
            <v>0</v>
          </cell>
          <cell r="E306">
            <v>737659</v>
          </cell>
          <cell r="F306" t="str">
            <v>Ultra Shocks</v>
          </cell>
          <cell r="G306" t="str">
            <v>93 Asuna GT, SE; 82-89 Buick Skyhawk; 86-94 Buick Skylark; 86-87 Buick Somerset; 85 Buick Somerset Regal; 82-88 Cadillac Cimarron; 87-94 Chevrolet Beretta, Corsica; 82-94 Chevrolet Cavalier; 92-94 Oldsmobile Achieva; 85-87 Oldsmobile Calais; 88-91 Oldsmobile Cutlass Calais; 82-88 Oldsmobile Firenza; 85-94 Pontiac Grand Am; 82-86 Pontiac J2000; 84-85 Pontiac J2000 Sunbird; 86-94 Pontiac Sunbird; 87-91 Pontiac Tempest CAN</v>
          </cell>
          <cell r="H306" t="str">
            <v>Tras</v>
          </cell>
          <cell r="I306">
            <v>10</v>
          </cell>
          <cell r="J306">
            <v>567</v>
          </cell>
        </row>
        <row r="307">
          <cell r="C307" t="str">
            <v>ARV69755</v>
          </cell>
          <cell r="D307">
            <v>0</v>
          </cell>
          <cell r="E307">
            <v>737673</v>
          </cell>
          <cell r="F307" t="str">
            <v>Ultra Shocks</v>
          </cell>
          <cell r="G307" t="str">
            <v>82-93 Ford Mustang GT; 84-86 Ford Mustang SVO; 87-93 Ford Mustang LX 5.0L 8Cyl V (302)</v>
          </cell>
          <cell r="H307" t="str">
            <v>Tras</v>
          </cell>
          <cell r="I307">
            <v>10</v>
          </cell>
          <cell r="J307">
            <v>560</v>
          </cell>
        </row>
        <row r="308">
          <cell r="C308" t="str">
            <v>ARV69756</v>
          </cell>
          <cell r="D308">
            <v>0</v>
          </cell>
          <cell r="E308">
            <v>737674</v>
          </cell>
          <cell r="F308" t="str">
            <v>Ultra Shocks</v>
          </cell>
          <cell r="G308" t="str">
            <v>94-95 Ford Sable 6cyl 3.8L  3800cc 232cid 2WD; TBI; 86-95 Ford Taurus Wagon; 86-95 Mercury Sable Wagon</v>
          </cell>
          <cell r="H308" t="str">
            <v>Tras</v>
          </cell>
          <cell r="I308">
            <v>10</v>
          </cell>
          <cell r="J308">
            <v>702</v>
          </cell>
        </row>
        <row r="309">
          <cell r="C309" t="str">
            <v>ARV69757</v>
          </cell>
          <cell r="D309">
            <v>0</v>
          </cell>
          <cell r="E309">
            <v>737678</v>
          </cell>
          <cell r="F309" t="str">
            <v>Ultra Shocks</v>
          </cell>
          <cell r="G309" t="str">
            <v>84-89 Nissan 300ZX</v>
          </cell>
          <cell r="H309" t="str">
            <v>Tras</v>
          </cell>
          <cell r="I309">
            <v>10</v>
          </cell>
          <cell r="J309">
            <v>566</v>
          </cell>
        </row>
        <row r="310">
          <cell r="C310" t="str">
            <v>ARV69760</v>
          </cell>
          <cell r="D310">
            <v>0</v>
          </cell>
          <cell r="E310">
            <v>737699</v>
          </cell>
          <cell r="F310" t="str">
            <v>Ultra Shocks</v>
          </cell>
          <cell r="G310" t="str">
            <v>87-88 Porsche 924; 86-91 Porsche 944</v>
          </cell>
          <cell r="H310" t="str">
            <v>Tras</v>
          </cell>
          <cell r="I310">
            <v>10</v>
          </cell>
          <cell r="J310">
            <v>609</v>
          </cell>
        </row>
        <row r="311">
          <cell r="C311" t="str">
            <v>ARV69782</v>
          </cell>
          <cell r="D311">
            <v>0</v>
          </cell>
          <cell r="E311">
            <v>748376</v>
          </cell>
          <cell r="F311" t="str">
            <v>Ultra Shocks</v>
          </cell>
          <cell r="G311" t="str">
            <v>00-06 Mazda MPV</v>
          </cell>
          <cell r="H311" t="str">
            <v>Tras</v>
          </cell>
          <cell r="I311">
            <v>10</v>
          </cell>
          <cell r="J311">
            <v>609</v>
          </cell>
        </row>
        <row r="312">
          <cell r="C312" t="str">
            <v>ARV69813</v>
          </cell>
          <cell r="D312">
            <v>0</v>
          </cell>
          <cell r="E312">
            <v>748375</v>
          </cell>
          <cell r="F312" t="str">
            <v>Ultra Shocks</v>
          </cell>
          <cell r="G312" t="str">
            <v>00-05 Toyota RAV4</v>
          </cell>
          <cell r="H312" t="str">
            <v>Tras</v>
          </cell>
          <cell r="I312">
            <v>10</v>
          </cell>
          <cell r="J312">
            <v>820</v>
          </cell>
        </row>
        <row r="313">
          <cell r="C313" t="str">
            <v>ARV69845</v>
          </cell>
          <cell r="D313">
            <v>0</v>
          </cell>
          <cell r="E313">
            <v>748611</v>
          </cell>
          <cell r="F313" t="str">
            <v>Ultra Shocks</v>
          </cell>
          <cell r="G313" t="str">
            <v>92-94 Ford Cougar 8cyl 4.9L  4900cc 299cid FI; 92-96 Ford Cougar 6cyl 3.8L  3802cc 232cid 2WD; FI; 92-97 Ford Thunderbird; 92-97 Mercury Cougar</v>
          </cell>
          <cell r="H313" t="str">
            <v>Tras</v>
          </cell>
          <cell r="I313">
            <v>10</v>
          </cell>
          <cell r="J313">
            <v>603</v>
          </cell>
        </row>
        <row r="314">
          <cell r="C314" t="str">
            <v>ARV69863</v>
          </cell>
          <cell r="D314">
            <v>0</v>
          </cell>
          <cell r="E314">
            <v>748180</v>
          </cell>
          <cell r="F314" t="str">
            <v>Ultra Shocks</v>
          </cell>
          <cell r="G314" t="str">
            <v>97 BMW 318I 4cyl 1.8L  1800cc 110cid 2BBL; 92-98 BMW 318i, 318is; 00 BMW 323Ci, 323i, 328Ci; 98-99 BMW 323i; 01-06 BMW 325Ci, 330Ci; 92-05 BMW 325i; 96-00 BMW 328i; 01-05 BMW 330i</v>
          </cell>
          <cell r="H314" t="str">
            <v>Tras</v>
          </cell>
          <cell r="I314">
            <v>10</v>
          </cell>
          <cell r="J314">
            <v>1375</v>
          </cell>
        </row>
        <row r="315">
          <cell r="C315" t="str">
            <v>ARV69877</v>
          </cell>
          <cell r="D315">
            <v>0</v>
          </cell>
          <cell r="E315">
            <v>748193</v>
          </cell>
          <cell r="F315" t="str">
            <v>Ultra Shocks</v>
          </cell>
          <cell r="G315" t="str">
            <v>94-96 Mercedes-Benz C220; 97-00 Mercedes-Benz C230; 94-00 Mercedes-Benz C280</v>
          </cell>
          <cell r="H315" t="str">
            <v>Del</v>
          </cell>
          <cell r="I315">
            <v>10</v>
          </cell>
          <cell r="J315">
            <v>1422</v>
          </cell>
        </row>
        <row r="316">
          <cell r="C316" t="str">
            <v>ARV69881</v>
          </cell>
          <cell r="D316">
            <v>0</v>
          </cell>
          <cell r="E316">
            <v>748632</v>
          </cell>
          <cell r="F316" t="str">
            <v>Ultra Shocks</v>
          </cell>
          <cell r="G316" t="str">
            <v>79-82 Nissan 310; 76-78 Nissan F10 Hatchback</v>
          </cell>
          <cell r="H316" t="str">
            <v>Tras</v>
          </cell>
          <cell r="I316">
            <v>10</v>
          </cell>
          <cell r="J316">
            <v>579</v>
          </cell>
        </row>
        <row r="317">
          <cell r="C317" t="str">
            <v>ARV69898</v>
          </cell>
          <cell r="D317">
            <v>0</v>
          </cell>
          <cell r="E317">
            <v>748638</v>
          </cell>
          <cell r="F317" t="str">
            <v>Ultra Shocks</v>
          </cell>
          <cell r="G317" t="str">
            <v>94-04 Ford Mustang</v>
          </cell>
          <cell r="H317" t="str">
            <v>Tras</v>
          </cell>
          <cell r="I317">
            <v>10</v>
          </cell>
          <cell r="J317">
            <v>747</v>
          </cell>
        </row>
        <row r="318">
          <cell r="C318" t="str">
            <v>ARV69900</v>
          </cell>
          <cell r="D318">
            <v>0</v>
          </cell>
          <cell r="E318">
            <v>748372</v>
          </cell>
          <cell r="F318" t="str">
            <v>Ultra Shocks</v>
          </cell>
          <cell r="G318" t="str">
            <v>01-08 Ford Escape; 01-06 Mazda Tribute</v>
          </cell>
          <cell r="H318" t="str">
            <v>Tras</v>
          </cell>
          <cell r="I318">
            <v>10</v>
          </cell>
          <cell r="J318">
            <v>823</v>
          </cell>
        </row>
        <row r="319">
          <cell r="C319" t="str">
            <v>ARV69907</v>
          </cell>
          <cell r="D319">
            <v>0</v>
          </cell>
          <cell r="E319">
            <v>748373</v>
          </cell>
          <cell r="F319" t="str">
            <v>Ultra Shocks</v>
          </cell>
          <cell r="G319" t="str">
            <v>01-06 Hyundai Santa Fe</v>
          </cell>
          <cell r="H319" t="str">
            <v>Tras</v>
          </cell>
          <cell r="I319">
            <v>10</v>
          </cell>
          <cell r="J319">
            <v>1962</v>
          </cell>
        </row>
        <row r="320">
          <cell r="C320" t="str">
            <v>ARV69909</v>
          </cell>
          <cell r="D320">
            <v>0</v>
          </cell>
          <cell r="E320">
            <v>748374</v>
          </cell>
          <cell r="F320" t="str">
            <v>Ultra Shocks</v>
          </cell>
          <cell r="G320" t="str">
            <v>99-04 Honda Odyssey</v>
          </cell>
          <cell r="H320" t="str">
            <v>Tras</v>
          </cell>
          <cell r="I320">
            <v>10</v>
          </cell>
          <cell r="J320">
            <v>870</v>
          </cell>
        </row>
        <row r="321">
          <cell r="C321" t="str">
            <v>ARV69924</v>
          </cell>
          <cell r="D321">
            <v>0</v>
          </cell>
          <cell r="E321">
            <v>748252</v>
          </cell>
          <cell r="F321" t="str">
            <v>Ultra Shocks</v>
          </cell>
          <cell r="G321" t="str">
            <v>01-07 Volkswagen Sharan, 01-06 SEAT Alhambra</v>
          </cell>
          <cell r="H321" t="str">
            <v>Tras</v>
          </cell>
          <cell r="I321">
            <v>10</v>
          </cell>
          <cell r="J321">
            <v>734</v>
          </cell>
        </row>
        <row r="322">
          <cell r="C322" t="str">
            <v>ARV69945</v>
          </cell>
          <cell r="D322">
            <v>0</v>
          </cell>
          <cell r="E322">
            <v>748273</v>
          </cell>
          <cell r="F322" t="str">
            <v>Ultra Shocks</v>
          </cell>
          <cell r="G322" t="str">
            <v>98-10 Volkswagen Beetle; 99-02 Volkswagen GTI, Golf, Jetta A4 Sedan; 98-06 Seat Leon, Toledo</v>
          </cell>
          <cell r="H322" t="str">
            <v>Tras</v>
          </cell>
          <cell r="I322">
            <v>10</v>
          </cell>
          <cell r="J322">
            <v>695</v>
          </cell>
        </row>
        <row r="323">
          <cell r="C323" t="str">
            <v>ARV69946</v>
          </cell>
          <cell r="D323">
            <v>0</v>
          </cell>
          <cell r="E323">
            <v>748274</v>
          </cell>
          <cell r="F323" t="str">
            <v>Ultra Shocks</v>
          </cell>
          <cell r="G323" t="str">
            <v>98-05 VW Passat 2WD; 98-04 Audi A6</v>
          </cell>
          <cell r="H323" t="str">
            <v>Tras</v>
          </cell>
          <cell r="I323">
            <v>10</v>
          </cell>
          <cell r="J323">
            <v>980</v>
          </cell>
        </row>
        <row r="324">
          <cell r="C324" t="str">
            <v>ARV69962</v>
          </cell>
          <cell r="D324">
            <v>0</v>
          </cell>
          <cell r="E324">
            <v>748301</v>
          </cell>
          <cell r="F324" t="str">
            <v>Ultra Shocks</v>
          </cell>
          <cell r="G324" t="str">
            <v>96-97 Ford Sable 6cyl 3L  3000cc 183cid 2WD; 2BBL; 98-02 Ford Sable 6cyl 3L  2966cc 181cid 2WD; 2BBL; 96-05 Ford Taurus Wagon; 96-02 Mercury Sable Wagon; 03-05 Mercury Sable</v>
          </cell>
          <cell r="H324" t="str">
            <v>Tras</v>
          </cell>
          <cell r="I324">
            <v>10</v>
          </cell>
          <cell r="J324">
            <v>735</v>
          </cell>
        </row>
        <row r="325">
          <cell r="C325" t="str">
            <v>ARV70000</v>
          </cell>
          <cell r="D325">
            <v>0</v>
          </cell>
          <cell r="E325">
            <v>748459</v>
          </cell>
          <cell r="F325" t="str">
            <v>Ultra Shocks</v>
          </cell>
          <cell r="G325" t="str">
            <v>02-05 Kia Sedona</v>
          </cell>
          <cell r="H325" t="str">
            <v>Tras</v>
          </cell>
          <cell r="I325">
            <v>10</v>
          </cell>
          <cell r="J325">
            <v>992</v>
          </cell>
        </row>
        <row r="326">
          <cell r="C326" t="str">
            <v>ARV70001</v>
          </cell>
          <cell r="D326">
            <v>0</v>
          </cell>
          <cell r="E326">
            <v>748460</v>
          </cell>
          <cell r="F326" t="str">
            <v>Ultra Shocks</v>
          </cell>
          <cell r="G326" t="str">
            <v>04-05 Kia Rio</v>
          </cell>
          <cell r="H326" t="str">
            <v>Tras</v>
          </cell>
          <cell r="I326">
            <v>10</v>
          </cell>
          <cell r="J326">
            <v>814</v>
          </cell>
        </row>
        <row r="327">
          <cell r="C327" t="str">
            <v>ARV70002</v>
          </cell>
          <cell r="D327">
            <v>0</v>
          </cell>
          <cell r="E327">
            <v>748461</v>
          </cell>
          <cell r="F327" t="str">
            <v>Ultra Shocks</v>
          </cell>
          <cell r="G327" t="str">
            <v>03-14 Renault Kangoo; 15-17 Renault Kangoo Express</v>
          </cell>
          <cell r="H327" t="str">
            <v>Tras</v>
          </cell>
          <cell r="I327">
            <v>10</v>
          </cell>
          <cell r="J327">
            <v>1108</v>
          </cell>
        </row>
        <row r="328">
          <cell r="C328" t="str">
            <v>ARV70003</v>
          </cell>
          <cell r="D328" t="str">
            <v>Cobertura Adicional</v>
          </cell>
          <cell r="E328">
            <v>748462</v>
          </cell>
          <cell r="F328" t="str">
            <v>Ultra Shocks</v>
          </cell>
          <cell r="G328" t="str">
            <v>04-09 Mazda 3; 06-10 Mazda 5; 12-15 Mazda 5</v>
          </cell>
          <cell r="H328" t="str">
            <v>Tras</v>
          </cell>
          <cell r="I328">
            <v>10</v>
          </cell>
          <cell r="J328">
            <v>1028</v>
          </cell>
        </row>
        <row r="329">
          <cell r="C329" t="str">
            <v>ARV70004</v>
          </cell>
          <cell r="D329" t="str">
            <v>Cobertura Adicional</v>
          </cell>
          <cell r="E329">
            <v>772087</v>
          </cell>
          <cell r="F329" t="str">
            <v>Ultra Shocks</v>
          </cell>
          <cell r="G329" t="str">
            <v>03-06 Fiat Palio; 13-16 Fiat Uno; 09-11 Fiat Albea</v>
          </cell>
          <cell r="H329" t="str">
            <v>Tras</v>
          </cell>
          <cell r="I329">
            <v>10</v>
          </cell>
          <cell r="J329">
            <v>1060</v>
          </cell>
        </row>
        <row r="330">
          <cell r="C330" t="str">
            <v>ARV70005</v>
          </cell>
          <cell r="D330">
            <v>0</v>
          </cell>
          <cell r="E330">
            <v>748464</v>
          </cell>
          <cell r="F330" t="str">
            <v>Ultra Shocks</v>
          </cell>
          <cell r="G330" t="str">
            <v>03-08 Chevrolet Vectra</v>
          </cell>
          <cell r="H330" t="str">
            <v>Tras</v>
          </cell>
          <cell r="I330">
            <v>10</v>
          </cell>
          <cell r="J330">
            <v>1178</v>
          </cell>
        </row>
        <row r="331">
          <cell r="C331" t="str">
            <v>ARV70006</v>
          </cell>
          <cell r="D331">
            <v>0</v>
          </cell>
          <cell r="E331">
            <v>748465</v>
          </cell>
          <cell r="F331" t="str">
            <v>Ultra Shocks</v>
          </cell>
          <cell r="G331" t="str">
            <v>05-10 Renault Megane II</v>
          </cell>
          <cell r="H331" t="str">
            <v>Tras</v>
          </cell>
          <cell r="I331">
            <v>10</v>
          </cell>
          <cell r="J331">
            <v>1300</v>
          </cell>
        </row>
        <row r="332">
          <cell r="C332" t="str">
            <v>ARV70007</v>
          </cell>
          <cell r="D332">
            <v>0</v>
          </cell>
          <cell r="E332">
            <v>748466</v>
          </cell>
          <cell r="F332" t="str">
            <v>Ultra Shocks</v>
          </cell>
          <cell r="G332" t="str">
            <v>03-17 SEAT Ibiza; 03-17 VW Polo, 03-09 SEAT Cordoba, 05-09 VW Lupo</v>
          </cell>
          <cell r="H332" t="str">
            <v>Tras</v>
          </cell>
          <cell r="I332">
            <v>10</v>
          </cell>
          <cell r="J332">
            <v>712</v>
          </cell>
        </row>
        <row r="333">
          <cell r="C333" t="str">
            <v>ARV70009</v>
          </cell>
          <cell r="D333">
            <v>0</v>
          </cell>
          <cell r="E333">
            <v>748467</v>
          </cell>
          <cell r="F333" t="str">
            <v>Ultra Shocks</v>
          </cell>
          <cell r="G333" t="str">
            <v>03-09 Peugeot Partner; 07-12 Peugeot Grand Raid</v>
          </cell>
          <cell r="H333" t="str">
            <v>Tras</v>
          </cell>
          <cell r="I333">
            <v>10</v>
          </cell>
          <cell r="J333">
            <v>885</v>
          </cell>
        </row>
        <row r="334">
          <cell r="C334" t="str">
            <v>ARV70010</v>
          </cell>
          <cell r="D334">
            <v>0</v>
          </cell>
          <cell r="E334">
            <v>748468</v>
          </cell>
          <cell r="F334" t="str">
            <v>Ultra Shocks</v>
          </cell>
          <cell r="G334" t="str">
            <v>05-10 Honda Odyssey</v>
          </cell>
          <cell r="H334" t="str">
            <v>Tras</v>
          </cell>
          <cell r="I334">
            <v>10</v>
          </cell>
          <cell r="J334">
            <v>1064</v>
          </cell>
        </row>
        <row r="335">
          <cell r="C335" t="str">
            <v>ARV70011</v>
          </cell>
          <cell r="D335" t="str">
            <v>Cobertura Adicional</v>
          </cell>
          <cell r="E335">
            <v>748469</v>
          </cell>
          <cell r="F335" t="str">
            <v>Ultra Shocks</v>
          </cell>
          <cell r="G335" t="str">
            <v>07-10 Nissan Aprio; 10-16 Renault Sandero; 10-16 Renault Stepway; 07-11 Renault Logan</v>
          </cell>
          <cell r="H335" t="str">
            <v>Tras</v>
          </cell>
          <cell r="I335">
            <v>10</v>
          </cell>
          <cell r="J335">
            <v>1154</v>
          </cell>
        </row>
        <row r="336">
          <cell r="C336" t="str">
            <v>ARV70012</v>
          </cell>
          <cell r="D336">
            <v>0</v>
          </cell>
          <cell r="E336">
            <v>748470</v>
          </cell>
          <cell r="F336" t="str">
            <v>Ultra Shocks</v>
          </cell>
          <cell r="G336" t="str">
            <v>03-10 Peugeot 307</v>
          </cell>
          <cell r="H336" t="str">
            <v>Tras</v>
          </cell>
          <cell r="I336">
            <v>10</v>
          </cell>
          <cell r="J336">
            <v>1244</v>
          </cell>
        </row>
        <row r="337">
          <cell r="C337" t="str">
            <v>ARV70013</v>
          </cell>
          <cell r="D337">
            <v>0</v>
          </cell>
          <cell r="E337">
            <v>748471</v>
          </cell>
          <cell r="F337" t="str">
            <v>Ultra Shocks</v>
          </cell>
          <cell r="G337" t="str">
            <v>06-11 Hyundai Azera; 06-10 Hyundai Sonata</v>
          </cell>
          <cell r="H337" t="str">
            <v>Tras</v>
          </cell>
          <cell r="I337">
            <v>10</v>
          </cell>
          <cell r="J337">
            <v>1195</v>
          </cell>
        </row>
        <row r="338">
          <cell r="C338" t="str">
            <v>ARV70014</v>
          </cell>
          <cell r="D338">
            <v>0</v>
          </cell>
          <cell r="E338">
            <v>748472</v>
          </cell>
          <cell r="F338" t="str">
            <v>Ultra Shocks</v>
          </cell>
          <cell r="G338" t="str">
            <v>04-08 Nissan Micra</v>
          </cell>
          <cell r="H338" t="str">
            <v>Tras</v>
          </cell>
          <cell r="I338">
            <v>10</v>
          </cell>
          <cell r="J338">
            <v>1269</v>
          </cell>
        </row>
        <row r="339">
          <cell r="C339" t="str">
            <v>ARV70015</v>
          </cell>
          <cell r="D339">
            <v>0</v>
          </cell>
          <cell r="E339">
            <v>748473</v>
          </cell>
          <cell r="F339" t="str">
            <v>Ultra Shocks</v>
          </cell>
          <cell r="G339" t="str">
            <v>06-13 Pontiac Matiz G2</v>
          </cell>
          <cell r="H339" t="str">
            <v>Tras</v>
          </cell>
          <cell r="I339">
            <v>10</v>
          </cell>
          <cell r="J339">
            <v>687</v>
          </cell>
        </row>
        <row r="340">
          <cell r="C340" t="str">
            <v>ARV70019</v>
          </cell>
          <cell r="D340">
            <v>0</v>
          </cell>
          <cell r="E340">
            <v>748477</v>
          </cell>
          <cell r="F340" t="str">
            <v>Ultra Shocks</v>
          </cell>
          <cell r="G340" t="str">
            <v>00-05 Chevrolet Matiz, Pontiac G1</v>
          </cell>
          <cell r="H340" t="str">
            <v>Tras</v>
          </cell>
          <cell r="I340">
            <v>10</v>
          </cell>
          <cell r="J340">
            <v>725</v>
          </cell>
        </row>
        <row r="341">
          <cell r="C341" t="str">
            <v>ARV70027</v>
          </cell>
          <cell r="D341">
            <v>0</v>
          </cell>
          <cell r="E341">
            <v>748481</v>
          </cell>
          <cell r="F341" t="str">
            <v>Ultra Shocks</v>
          </cell>
          <cell r="G341" t="str">
            <v>07-12 Nissan Sentra (Base, S, SL)</v>
          </cell>
          <cell r="H341" t="str">
            <v>Tras</v>
          </cell>
          <cell r="I341">
            <v>10</v>
          </cell>
          <cell r="J341">
            <v>1015</v>
          </cell>
        </row>
        <row r="342">
          <cell r="C342" t="str">
            <v>ARV70031</v>
          </cell>
          <cell r="D342">
            <v>0</v>
          </cell>
          <cell r="E342">
            <v>748484</v>
          </cell>
          <cell r="F342" t="str">
            <v>Ultra Shocks</v>
          </cell>
          <cell r="G342" t="str">
            <v>03-07 Cadillac CTS</v>
          </cell>
          <cell r="H342" t="str">
            <v>Tras</v>
          </cell>
          <cell r="I342">
            <v>10</v>
          </cell>
          <cell r="J342">
            <v>1696</v>
          </cell>
        </row>
        <row r="343">
          <cell r="C343" t="str">
            <v>ARV70034</v>
          </cell>
          <cell r="D343">
            <v>0</v>
          </cell>
          <cell r="E343">
            <v>748487</v>
          </cell>
          <cell r="F343" t="str">
            <v>Ultra Shocks</v>
          </cell>
          <cell r="G343" t="str">
            <v>04-10 BMW X3</v>
          </cell>
          <cell r="H343" t="str">
            <v>Tras</v>
          </cell>
          <cell r="I343">
            <v>10</v>
          </cell>
          <cell r="J343">
            <v>1195</v>
          </cell>
        </row>
        <row r="344">
          <cell r="C344" t="str">
            <v>ARV70036</v>
          </cell>
          <cell r="D344" t="str">
            <v>Cobertura Adicional</v>
          </cell>
          <cell r="E344">
            <v>748489</v>
          </cell>
          <cell r="F344" t="str">
            <v>Ultra Shocks</v>
          </cell>
          <cell r="G344" t="str">
            <v>14-17 Kia Soul, 06-11 Hyundai Accent, 06-11 Dodge Attitude, 06-11 Kia Rio, 06-11 Kia Rio5</v>
          </cell>
          <cell r="H344" t="str">
            <v>Tras</v>
          </cell>
          <cell r="I344">
            <v>10</v>
          </cell>
          <cell r="J344">
            <v>952</v>
          </cell>
        </row>
        <row r="345">
          <cell r="C345" t="str">
            <v>ARV70037</v>
          </cell>
          <cell r="D345">
            <v>0</v>
          </cell>
          <cell r="E345">
            <v>748490</v>
          </cell>
          <cell r="F345" t="str">
            <v>Ultra Shocks</v>
          </cell>
          <cell r="G345" t="str">
            <v>07-10 Hyundai Elantra</v>
          </cell>
          <cell r="H345" t="str">
            <v>Tras</v>
          </cell>
          <cell r="I345">
            <v>10</v>
          </cell>
          <cell r="J345">
            <v>1112</v>
          </cell>
        </row>
        <row r="346">
          <cell r="C346" t="str">
            <v>ARV70038</v>
          </cell>
          <cell r="D346">
            <v>0</v>
          </cell>
          <cell r="E346">
            <v>748491</v>
          </cell>
          <cell r="F346" t="str">
            <v>Ultra Shocks</v>
          </cell>
          <cell r="G346" t="str">
            <v>10-11 Mercedes-Benz C250, 12 Mercedes-Benz C250 CGI, 08-11 Mercedes-Benz C350, 12 Mercedes-Benz C350 CGI; 08-09 Mercedes-Benz C280; 08-11 Mercedes-Benz C300</v>
          </cell>
          <cell r="H346" t="str">
            <v>Tras</v>
          </cell>
          <cell r="I346">
            <v>10</v>
          </cell>
          <cell r="J346">
            <v>1936</v>
          </cell>
        </row>
        <row r="347">
          <cell r="C347" t="str">
            <v>ARV70040</v>
          </cell>
          <cell r="D347">
            <v>0</v>
          </cell>
          <cell r="E347">
            <v>748493</v>
          </cell>
          <cell r="F347" t="str">
            <v>Ultra Shocks</v>
          </cell>
          <cell r="G347" t="str">
            <v>01-03 Volvo S60; 04-09 Volvo S60 FWD; 01-07 Volvo V70 Exc. Electronic Suspension / Nivomat</v>
          </cell>
          <cell r="H347" t="str">
            <v>Tras</v>
          </cell>
          <cell r="I347">
            <v>10</v>
          </cell>
          <cell r="J347">
            <v>1401</v>
          </cell>
        </row>
        <row r="348">
          <cell r="C348" t="str">
            <v>ARV70041</v>
          </cell>
          <cell r="D348" t="str">
            <v>Reemplaza al 70018</v>
          </cell>
          <cell r="E348">
            <v>748494</v>
          </cell>
          <cell r="F348" t="str">
            <v>Ultra Shocks</v>
          </cell>
          <cell r="G348" t="str">
            <v>06-18 Nissan Tiida</v>
          </cell>
          <cell r="H348" t="str">
            <v>Tras</v>
          </cell>
          <cell r="I348">
            <v>10</v>
          </cell>
          <cell r="J348">
            <v>1031</v>
          </cell>
        </row>
        <row r="349">
          <cell r="C349" t="str">
            <v>ARV70045</v>
          </cell>
          <cell r="D349">
            <v>0</v>
          </cell>
          <cell r="E349">
            <v>748498</v>
          </cell>
          <cell r="F349" t="str">
            <v>Ultra Shocks</v>
          </cell>
          <cell r="G349" t="str">
            <v>08-13 BMW 128i, 08-11 BMW 135i, 06 BMW 325i, 330i, 07-13 BMW 328i, 335i</v>
          </cell>
          <cell r="H349" t="str">
            <v>Tras</v>
          </cell>
          <cell r="I349">
            <v>10</v>
          </cell>
          <cell r="J349">
            <v>1329</v>
          </cell>
        </row>
        <row r="350">
          <cell r="C350" t="str">
            <v>ARV7004902J</v>
          </cell>
          <cell r="D350">
            <v>0</v>
          </cell>
          <cell r="E350">
            <v>772049</v>
          </cell>
          <cell r="F350" t="str">
            <v>Ultra Shocks</v>
          </cell>
          <cell r="G350" t="str">
            <v>07-10 Kia Magentis, Optima; 07-11 Kia Rondo</v>
          </cell>
          <cell r="H350" t="str">
            <v>Tras</v>
          </cell>
          <cell r="I350">
            <v>1</v>
          </cell>
          <cell r="J350">
            <v>1438</v>
          </cell>
        </row>
        <row r="351">
          <cell r="C351" t="str">
            <v>ARV70052</v>
          </cell>
          <cell r="D351" t="str">
            <v>Cobertura Adicional</v>
          </cell>
          <cell r="E351">
            <v>772052</v>
          </cell>
          <cell r="F351" t="str">
            <v>Ultra Shocks</v>
          </cell>
          <cell r="G351" t="str">
            <v>11-18 Ford Fiesta; 12-15 Mazda 2</v>
          </cell>
          <cell r="H351" t="str">
            <v>Tras</v>
          </cell>
          <cell r="I351">
            <v>4</v>
          </cell>
          <cell r="J351">
            <v>1104</v>
          </cell>
        </row>
        <row r="352">
          <cell r="C352" t="str">
            <v>ARV70053</v>
          </cell>
          <cell r="D352">
            <v>0</v>
          </cell>
          <cell r="E352">
            <v>772053</v>
          </cell>
          <cell r="F352" t="str">
            <v>Ultra Shocks</v>
          </cell>
          <cell r="G352" t="str">
            <v>10-15 Toyota Prius 17" Wheels; 08-12 Scion xB</v>
          </cell>
          <cell r="H352" t="str">
            <v>Tras</v>
          </cell>
          <cell r="I352">
            <v>10</v>
          </cell>
          <cell r="J352">
            <v>1171</v>
          </cell>
        </row>
        <row r="353">
          <cell r="C353" t="str">
            <v>ARV70055</v>
          </cell>
          <cell r="D353">
            <v>0</v>
          </cell>
          <cell r="E353">
            <v>772055</v>
          </cell>
          <cell r="F353" t="str">
            <v>Ultra Shocks</v>
          </cell>
          <cell r="G353" t="str">
            <v>08-10 Scion xD; 12-14 Toyota Prius C; 15-16 Toyota Prius C (15" &amp; 16" Wheels); 06-16 Toyota Yaris</v>
          </cell>
          <cell r="H353" t="str">
            <v>Tras</v>
          </cell>
          <cell r="I353">
            <v>4</v>
          </cell>
          <cell r="J353">
            <v>1139</v>
          </cell>
        </row>
        <row r="354">
          <cell r="C354" t="str">
            <v>ARV70056</v>
          </cell>
          <cell r="D354">
            <v>0</v>
          </cell>
          <cell r="E354">
            <v>772056</v>
          </cell>
          <cell r="F354" t="str">
            <v>Ultra Shocks</v>
          </cell>
          <cell r="G354" t="str">
            <v>04-12 Volvo S40, 05-11 Volvo V50, 07-13 Volvo C30</v>
          </cell>
          <cell r="H354" t="str">
            <v>Tras</v>
          </cell>
          <cell r="I354">
            <v>10</v>
          </cell>
          <cell r="J354">
            <v>1306</v>
          </cell>
        </row>
        <row r="355">
          <cell r="C355" t="str">
            <v>ARV70057</v>
          </cell>
          <cell r="D355">
            <v>0</v>
          </cell>
          <cell r="E355">
            <v>772057</v>
          </cell>
          <cell r="F355" t="str">
            <v>Ultra Shocks</v>
          </cell>
          <cell r="G355" t="str">
            <v>02-07 Mercedes-Benz C230, 01-05 C240, 06-07 C280, 01-05 C320, 06-07 C350, 03-05 CLK320, 06-09 CLK350, 03-06 CLK500, 07-09 CLK550</v>
          </cell>
          <cell r="H355" t="str">
            <v>Tras</v>
          </cell>
          <cell r="I355">
            <v>10</v>
          </cell>
          <cell r="J355">
            <v>1627</v>
          </cell>
        </row>
        <row r="356">
          <cell r="C356" t="str">
            <v>ARV70059</v>
          </cell>
          <cell r="D356">
            <v>0</v>
          </cell>
          <cell r="E356">
            <v>772059</v>
          </cell>
          <cell r="F356" t="str">
            <v>Ultra Shocks</v>
          </cell>
          <cell r="G356" t="str">
            <v>10-16 Buick LaCrosse FWD exc. Electronic Suspension, 10 Buick Allure FWD exc. Electronic Suspension</v>
          </cell>
          <cell r="H356" t="str">
            <v>Tras</v>
          </cell>
          <cell r="I356">
            <v>10</v>
          </cell>
          <cell r="J356">
            <v>994</v>
          </cell>
        </row>
        <row r="357">
          <cell r="C357" t="str">
            <v>ARV70060</v>
          </cell>
          <cell r="D357">
            <v>0</v>
          </cell>
          <cell r="E357">
            <v>772060</v>
          </cell>
          <cell r="F357" t="str">
            <v>Ultra Shocks</v>
          </cell>
          <cell r="G357" t="str">
            <v>07-08 Honda Fit Modelo Americano</v>
          </cell>
          <cell r="H357" t="str">
            <v>Tras</v>
          </cell>
          <cell r="I357">
            <v>10</v>
          </cell>
          <cell r="J357">
            <v>873</v>
          </cell>
        </row>
        <row r="358">
          <cell r="C358" t="str">
            <v>ARV70061</v>
          </cell>
          <cell r="D358">
            <v>0</v>
          </cell>
          <cell r="E358">
            <v>772061</v>
          </cell>
          <cell r="F358" t="str">
            <v>Ultra Shocks</v>
          </cell>
          <cell r="G358" t="str">
            <v>07-13 Volkswagen Eos exc. Electronic Suspension</v>
          </cell>
          <cell r="H358" t="str">
            <v>Tras</v>
          </cell>
          <cell r="I358">
            <v>10</v>
          </cell>
          <cell r="J358">
            <v>834</v>
          </cell>
        </row>
        <row r="359">
          <cell r="C359" t="str">
            <v>ARV70063</v>
          </cell>
          <cell r="D359">
            <v>0</v>
          </cell>
          <cell r="E359">
            <v>772063</v>
          </cell>
          <cell r="F359" t="str">
            <v>Ultra Shocks</v>
          </cell>
          <cell r="G359" t="str">
            <v>12-15 Chevrolet Spark; 18-19 Chevrolet Beat; 16-17 Chevrolet Spark Classic</v>
          </cell>
          <cell r="H359" t="str">
            <v>Tras</v>
          </cell>
          <cell r="I359">
            <v>10</v>
          </cell>
          <cell r="J359">
            <v>826</v>
          </cell>
        </row>
        <row r="360">
          <cell r="C360" t="str">
            <v>ARV70064</v>
          </cell>
          <cell r="D360">
            <v>0</v>
          </cell>
          <cell r="E360">
            <v>772064</v>
          </cell>
          <cell r="F360" t="str">
            <v>Ultra Shocks</v>
          </cell>
          <cell r="G360" t="str">
            <v>98-02 Mercedes Benz CLK320; 99-02 Mercedes Benz CLK430; 98-04 Mercedes Benz SLK230; 03-04 Mercedes Benz SLK320; 01-02 Mercedes Benz SLK320 (170.465 MfrBodyCode)</v>
          </cell>
          <cell r="H360" t="str">
            <v>Del</v>
          </cell>
          <cell r="I360">
            <v>10</v>
          </cell>
          <cell r="J360">
            <v>1135</v>
          </cell>
        </row>
        <row r="361">
          <cell r="C361" t="str">
            <v>ARV70065</v>
          </cell>
          <cell r="D361">
            <v>0</v>
          </cell>
          <cell r="E361">
            <v>772065</v>
          </cell>
          <cell r="F361" t="str">
            <v>Ultra Shocks</v>
          </cell>
          <cell r="G361" t="str">
            <v>98-02 Mercedes Benz CLK320; 99-02 Mercedes-Benz CLK430, 98-04 SLK230; 01-02 Mercedes-Benz SLK320 170.465(MfrBodyCode); 03-04 Mercedes-Benz SLK320</v>
          </cell>
          <cell r="H361" t="str">
            <v>Tras</v>
          </cell>
          <cell r="I361">
            <v>10</v>
          </cell>
          <cell r="J361">
            <v>1179</v>
          </cell>
        </row>
        <row r="362">
          <cell r="C362" t="str">
            <v>ARV70073</v>
          </cell>
          <cell r="D362">
            <v>0</v>
          </cell>
          <cell r="E362">
            <v>772073</v>
          </cell>
          <cell r="F362" t="str">
            <v>Ultra Shocks</v>
          </cell>
          <cell r="G362" t="str">
            <v>11-19 Nissan March</v>
          </cell>
          <cell r="H362" t="str">
            <v>Tras</v>
          </cell>
          <cell r="I362">
            <v>10</v>
          </cell>
          <cell r="J362">
            <v>946</v>
          </cell>
        </row>
        <row r="363">
          <cell r="C363" t="str">
            <v>ARV70074</v>
          </cell>
          <cell r="D363">
            <v>0</v>
          </cell>
          <cell r="E363">
            <v>772074</v>
          </cell>
          <cell r="F363" t="str">
            <v>Ultra Shocks</v>
          </cell>
          <cell r="G363" t="str">
            <v>07-19 Toyota Avanza</v>
          </cell>
          <cell r="H363" t="str">
            <v>Tras</v>
          </cell>
          <cell r="I363">
            <v>10</v>
          </cell>
          <cell r="J363">
            <v>902</v>
          </cell>
        </row>
        <row r="364">
          <cell r="C364" t="str">
            <v>ARV70077</v>
          </cell>
          <cell r="D364">
            <v>0</v>
          </cell>
          <cell r="E364">
            <v>772077</v>
          </cell>
          <cell r="F364" t="str">
            <v>Ultra Shocks</v>
          </cell>
          <cell r="G364" t="str">
            <v>11-16 Nissan Quest</v>
          </cell>
          <cell r="H364" t="str">
            <v>Tras</v>
          </cell>
          <cell r="I364">
            <v>10</v>
          </cell>
          <cell r="J364">
            <v>1063</v>
          </cell>
        </row>
        <row r="365">
          <cell r="C365" t="str">
            <v>ARV7007802J</v>
          </cell>
          <cell r="D365">
            <v>0</v>
          </cell>
          <cell r="E365">
            <v>772078</v>
          </cell>
          <cell r="F365" t="str">
            <v>Ultra Shocks</v>
          </cell>
          <cell r="G365" t="str">
            <v>07-09 Kia Sorento</v>
          </cell>
          <cell r="H365" t="str">
            <v>Tras</v>
          </cell>
          <cell r="I365">
            <v>1</v>
          </cell>
          <cell r="J365">
            <v>1028</v>
          </cell>
        </row>
        <row r="366">
          <cell r="C366" t="str">
            <v>ARV7008602J</v>
          </cell>
          <cell r="D366">
            <v>0</v>
          </cell>
          <cell r="E366">
            <v>772086</v>
          </cell>
          <cell r="F366" t="str">
            <v>Ultra Shocks</v>
          </cell>
          <cell r="G366" t="str">
            <v>05-10 Chrysler 300</v>
          </cell>
          <cell r="H366" t="str">
            <v>Tras</v>
          </cell>
          <cell r="I366">
            <v>1</v>
          </cell>
          <cell r="J366">
            <v>1057</v>
          </cell>
        </row>
        <row r="367">
          <cell r="C367" t="str">
            <v>ARV70087</v>
          </cell>
          <cell r="D367">
            <v>0</v>
          </cell>
          <cell r="E367">
            <v>748463</v>
          </cell>
          <cell r="F367" t="str">
            <v>Ultra Shocks</v>
          </cell>
          <cell r="G367" t="str">
            <v>05-08 Fiat Palio Adventure</v>
          </cell>
          <cell r="H367" t="str">
            <v>Tras</v>
          </cell>
          <cell r="I367">
            <v>4</v>
          </cell>
          <cell r="J367">
            <v>1028</v>
          </cell>
        </row>
        <row r="368">
          <cell r="C368" t="str">
            <v>ARV70089</v>
          </cell>
          <cell r="D368">
            <v>0</v>
          </cell>
          <cell r="E368">
            <v>772089</v>
          </cell>
          <cell r="F368" t="str">
            <v>Ultra Shocks</v>
          </cell>
          <cell r="G368" t="str">
            <v>09-14 Nissan Maxima, 16-18 Nissan Maxima</v>
          </cell>
          <cell r="H368" t="str">
            <v>Tras</v>
          </cell>
          <cell r="I368">
            <v>4</v>
          </cell>
          <cell r="J368">
            <v>1112</v>
          </cell>
        </row>
        <row r="369">
          <cell r="C369" t="str">
            <v>ARV70095</v>
          </cell>
          <cell r="D369" t="str">
            <v>Cobertura Adicional</v>
          </cell>
          <cell r="E369">
            <v>772095</v>
          </cell>
          <cell r="F369" t="str">
            <v>Ultra Shocks</v>
          </cell>
          <cell r="G369" t="str">
            <v>12-14 Dodge Attitude, 12-17 Hyundai Accent, 12-17 Kia Rio, 14-18 Kia Forte, 11-16 Hyundai Elantra; 12-17 Hyundai Veloster</v>
          </cell>
          <cell r="H369" t="str">
            <v>Tras</v>
          </cell>
          <cell r="I369">
            <v>10</v>
          </cell>
          <cell r="J369">
            <v>987</v>
          </cell>
        </row>
        <row r="370">
          <cell r="C370" t="str">
            <v>ARV7009602J</v>
          </cell>
          <cell r="D370">
            <v>0</v>
          </cell>
          <cell r="E370">
            <v>772096</v>
          </cell>
          <cell r="F370" t="str">
            <v>Ultra Shocks</v>
          </cell>
          <cell r="G370" t="str">
            <v>10-16 Ford Taurus Limited; 13-17 Ford Police Interceptor Sedan; 10-16 Ford Taurus w/ Suspension Code A and B Exc. SHO Models; 09-12 Lincoln MKS</v>
          </cell>
          <cell r="H370" t="str">
            <v>Tras</v>
          </cell>
          <cell r="I370">
            <v>4</v>
          </cell>
          <cell r="J370">
            <v>1608</v>
          </cell>
        </row>
        <row r="371">
          <cell r="C371" t="str">
            <v>ARV7009802J</v>
          </cell>
          <cell r="D371">
            <v>0</v>
          </cell>
          <cell r="E371">
            <v>772098</v>
          </cell>
          <cell r="F371" t="str">
            <v>Ultra Shocks</v>
          </cell>
          <cell r="G371" t="str">
            <v>11-16 Hyundai Elantra; 13 Hyundai Elantra Coupe</v>
          </cell>
          <cell r="H371" t="str">
            <v>Tras</v>
          </cell>
          <cell r="I371">
            <v>1</v>
          </cell>
          <cell r="J371">
            <v>1261</v>
          </cell>
        </row>
        <row r="372">
          <cell r="C372" t="str">
            <v>ARV7010502J</v>
          </cell>
          <cell r="D372">
            <v>0</v>
          </cell>
          <cell r="E372">
            <v>772105</v>
          </cell>
          <cell r="F372" t="str">
            <v>Ultra Shocks</v>
          </cell>
          <cell r="G372" t="str">
            <v>10-19 Volkswagen Transporter</v>
          </cell>
          <cell r="H372" t="str">
            <v>Tras</v>
          </cell>
          <cell r="I372">
            <v>10</v>
          </cell>
          <cell r="J372">
            <v>1148</v>
          </cell>
        </row>
        <row r="373">
          <cell r="C373" t="str">
            <v>ARV7011802J</v>
          </cell>
          <cell r="D373">
            <v>0</v>
          </cell>
          <cell r="E373">
            <v>772118</v>
          </cell>
          <cell r="F373" t="str">
            <v>Ultra Shocks</v>
          </cell>
          <cell r="G373" t="str">
            <v>12-14 Hyundai i10</v>
          </cell>
          <cell r="H373" t="str">
            <v>Tras</v>
          </cell>
          <cell r="I373">
            <v>4</v>
          </cell>
          <cell r="J373">
            <v>1413</v>
          </cell>
        </row>
        <row r="374">
          <cell r="C374" t="str">
            <v>ARV7012702J</v>
          </cell>
          <cell r="D374" t="str">
            <v>Nuevo</v>
          </cell>
          <cell r="E374">
            <v>772127</v>
          </cell>
          <cell r="F374" t="str">
            <v>Ultra Shocks</v>
          </cell>
          <cell r="G374" t="str">
            <v>14-19 VW Vento, 18-19 VW Polo, 13-18 SEAT Toledo</v>
          </cell>
          <cell r="H374" t="str">
            <v>Tras</v>
          </cell>
          <cell r="I374">
            <v>4</v>
          </cell>
          <cell r="J374">
            <v>967</v>
          </cell>
        </row>
        <row r="375">
          <cell r="C375" t="str">
            <v>ARV70159</v>
          </cell>
          <cell r="D375">
            <v>0</v>
          </cell>
          <cell r="E375">
            <v>727510</v>
          </cell>
          <cell r="F375" t="str">
            <v>Guardian Hydraulic Truck Shocks</v>
          </cell>
          <cell r="G375" t="str">
            <v>02-13 Nissan Urvan</v>
          </cell>
          <cell r="H375" t="str">
            <v>Del</v>
          </cell>
          <cell r="I375">
            <v>10</v>
          </cell>
          <cell r="J375">
            <v>690</v>
          </cell>
        </row>
        <row r="376">
          <cell r="C376" t="str">
            <v>ARV70160</v>
          </cell>
          <cell r="D376">
            <v>0</v>
          </cell>
          <cell r="E376">
            <v>727511</v>
          </cell>
          <cell r="F376" t="str">
            <v>Guardian Hydraulic Truck Shocks</v>
          </cell>
          <cell r="G376" t="str">
            <v>02-10 Nissan Urvan sin buje metálico</v>
          </cell>
          <cell r="H376" t="str">
            <v>Tras</v>
          </cell>
          <cell r="I376">
            <v>10</v>
          </cell>
          <cell r="J376">
            <v>645</v>
          </cell>
        </row>
        <row r="377">
          <cell r="C377" t="str">
            <v>ARV70161</v>
          </cell>
          <cell r="D377">
            <v>0</v>
          </cell>
          <cell r="E377">
            <v>727512</v>
          </cell>
          <cell r="F377" t="str">
            <v>Guardian Hydraulic Truck Shocks</v>
          </cell>
          <cell r="G377" t="str">
            <v>84-12 Nissan Pick Up</v>
          </cell>
          <cell r="H377" t="str">
            <v>Del</v>
          </cell>
          <cell r="I377">
            <v>10</v>
          </cell>
          <cell r="J377">
            <v>391</v>
          </cell>
        </row>
        <row r="378">
          <cell r="C378" t="str">
            <v>ARV70162</v>
          </cell>
          <cell r="D378">
            <v>0</v>
          </cell>
          <cell r="E378">
            <v>727513</v>
          </cell>
          <cell r="F378" t="str">
            <v>Guardian Hydraulic Truck Shocks</v>
          </cell>
          <cell r="G378" t="str">
            <v>69-72 Nissan 521 Pick Up; 72-79 620 Pick Up; 82-84 720 Pick Up 2WD; 85-05/86 720 Pick Up; 80-81 720 Pick Up</v>
          </cell>
          <cell r="H378" t="str">
            <v>Tras</v>
          </cell>
          <cell r="I378">
            <v>10</v>
          </cell>
          <cell r="J378">
            <v>592</v>
          </cell>
        </row>
        <row r="379">
          <cell r="C379" t="str">
            <v>ARV70163</v>
          </cell>
          <cell r="D379">
            <v>0</v>
          </cell>
          <cell r="E379">
            <v>727514</v>
          </cell>
          <cell r="F379" t="str">
            <v>Guardian Hydraulic Truck Shocks</v>
          </cell>
          <cell r="G379" t="str">
            <v>84-12 Nissan Pick Up; 02-13 Nissan Urvan; 68-87 Jeep CJ7 y CJ7M, 68-92 Jeep J100 Wagoneer, Pick Up S364 y 4WD, 63-72 Chevrolet C10, P10, C20, C30, P20, P30 y PS300, 72-79 Ford F150 y F250 (desde 2a. Serie 72), 98-04 Nissan Frontier 2WD (exc. Extended cab), 87-93 Nissan Ichi Van, 86-95 Toyota Pick up 2WD</v>
          </cell>
          <cell r="H379" t="str">
            <v>Tras</v>
          </cell>
          <cell r="I379">
            <v>10</v>
          </cell>
          <cell r="J379">
            <v>562</v>
          </cell>
        </row>
        <row r="380">
          <cell r="C380" t="str">
            <v>ARV70164</v>
          </cell>
          <cell r="D380">
            <v>0</v>
          </cell>
          <cell r="E380">
            <v>727515</v>
          </cell>
          <cell r="F380" t="str">
            <v>Guardian Hydraulic Truck Shocks</v>
          </cell>
          <cell r="G380" t="str">
            <v>73-91 Chevrolet C15, 20, 25, 1500, 2000, 2500, Cheyene Hunter, Custom y Suburban C10 2WD; 63-72 Chevrolet C10, P10, C20, C30, P20, P30 y PS300; 73-91 Chevrolet C30, P30, C35, C3000 y C3500</v>
          </cell>
          <cell r="H380" t="str">
            <v>Del</v>
          </cell>
          <cell r="I380">
            <v>10</v>
          </cell>
          <cell r="J380">
            <v>640</v>
          </cell>
        </row>
        <row r="381">
          <cell r="C381" t="str">
            <v>ARV70165</v>
          </cell>
          <cell r="D381">
            <v>0</v>
          </cell>
          <cell r="E381">
            <v>727516</v>
          </cell>
          <cell r="F381" t="str">
            <v>Guardian Hydraulic Truck Shocks</v>
          </cell>
          <cell r="G381" t="str">
            <v>73-91 Chevrolet Blazer 4WD, Chevrolet C15, 20, 25, 1500, 2000, 2500, Cheyene Hunter, Custom y Suburban C10 2WD</v>
          </cell>
          <cell r="H381" t="str">
            <v>Tras</v>
          </cell>
          <cell r="I381">
            <v>10</v>
          </cell>
          <cell r="J381">
            <v>682</v>
          </cell>
        </row>
        <row r="382">
          <cell r="C382" t="str">
            <v>ARV70166</v>
          </cell>
          <cell r="D382">
            <v>0</v>
          </cell>
          <cell r="E382">
            <v>727517</v>
          </cell>
          <cell r="F382" t="str">
            <v>Guardian Hydraulic Truck Shocks</v>
          </cell>
          <cell r="G382" t="str">
            <v>72-93 Dodge D100, D150, D250, Adventurer Prospector (susp. Del c/resorte 2da. Serie 72), 81-93 Dodge D300, 350, Minibus (susp. Del. C/resortes), 99-03 Dodge Ram Van 1500, 2500 y 3500, 97-01 Dodge Ram Wagon y Van</v>
          </cell>
          <cell r="H382" t="str">
            <v>Del</v>
          </cell>
          <cell r="I382">
            <v>10</v>
          </cell>
          <cell r="J382">
            <v>592</v>
          </cell>
        </row>
        <row r="383">
          <cell r="C383" t="str">
            <v>ARV70167</v>
          </cell>
          <cell r="D383">
            <v>0</v>
          </cell>
          <cell r="E383">
            <v>727518</v>
          </cell>
          <cell r="F383" t="str">
            <v>Guardian Hydraulic Truck Shocks</v>
          </cell>
          <cell r="G383" t="str">
            <v>72-93 Dodge D100, D150, D250, Adventurer Prospector (susp. Del c/resorte 2da. Serie 72), 72-93 Dodge D300, 350 (susp. Del. C/resortes), 81-93 Dodge D350 minibus, 88-97 Dodge RamCharger 2WD, 97-01 Dodge Ram Wagon y Van</v>
          </cell>
          <cell r="H383" t="str">
            <v>Tras</v>
          </cell>
          <cell r="I383">
            <v>10</v>
          </cell>
          <cell r="J383">
            <v>619</v>
          </cell>
        </row>
        <row r="384">
          <cell r="C384" t="str">
            <v>ARV70169</v>
          </cell>
          <cell r="D384">
            <v>0</v>
          </cell>
          <cell r="E384">
            <v>727520</v>
          </cell>
          <cell r="F384" t="str">
            <v>Guardian Hydraulic Truck Shocks</v>
          </cell>
          <cell r="G384" t="str">
            <v>85-91 Ford Econoline E250, E350; 72-79 Ford F150 y F250 (desde 2a. Serie 72), 80-97 Ford F350 2WD minibus (eje trasero doble rodado), 67-79 Ford F350</v>
          </cell>
          <cell r="H384" t="str">
            <v>Del</v>
          </cell>
          <cell r="I384">
            <v>10</v>
          </cell>
          <cell r="J384">
            <v>632</v>
          </cell>
        </row>
        <row r="385">
          <cell r="C385" t="str">
            <v>ARV70171</v>
          </cell>
          <cell r="D385">
            <v>0</v>
          </cell>
          <cell r="E385">
            <v>727522</v>
          </cell>
          <cell r="F385" t="str">
            <v>Guardian Hydraulic Truck Shocks</v>
          </cell>
          <cell r="G385" t="str">
            <v>83-05 Chevrolet S10 Blazer 2WD, GMC Jimmy S15</v>
          </cell>
          <cell r="H385" t="str">
            <v>Del</v>
          </cell>
          <cell r="I385">
            <v>10</v>
          </cell>
          <cell r="J385">
            <v>653</v>
          </cell>
        </row>
        <row r="386">
          <cell r="C386" t="str">
            <v>ARV70172</v>
          </cell>
          <cell r="D386">
            <v>0</v>
          </cell>
          <cell r="E386">
            <v>727523</v>
          </cell>
          <cell r="F386" t="str">
            <v>Guardian Hydraulic Truck Shocks</v>
          </cell>
          <cell r="G386" t="str">
            <v>84-91 Jeep Grand Wagoneer y Pick Up S364; 67-79 Ford F350</v>
          </cell>
          <cell r="H386" t="str">
            <v>Tras</v>
          </cell>
          <cell r="I386">
            <v>10</v>
          </cell>
          <cell r="J386">
            <v>626</v>
          </cell>
        </row>
        <row r="387">
          <cell r="C387" t="str">
            <v>ARV70173</v>
          </cell>
          <cell r="D387">
            <v>0</v>
          </cell>
          <cell r="E387">
            <v>727524</v>
          </cell>
          <cell r="F387" t="str">
            <v>Guardian Hydraulic Truck Shocks</v>
          </cell>
          <cell r="G387" t="str">
            <v>83-05 Chevrolet S10 Blazer 2WD y 4WD, GMC Jimmy S15</v>
          </cell>
          <cell r="H387" t="str">
            <v>Tras</v>
          </cell>
          <cell r="I387">
            <v>10</v>
          </cell>
          <cell r="J387">
            <v>729</v>
          </cell>
        </row>
        <row r="388">
          <cell r="C388" t="str">
            <v>ARV70176</v>
          </cell>
          <cell r="D388">
            <v>0</v>
          </cell>
          <cell r="E388">
            <v>727527</v>
          </cell>
          <cell r="F388" t="str">
            <v>Guardian Hydraulic Truck Shocks</v>
          </cell>
          <cell r="G388" t="str">
            <v>81-93 Dodge D250 Heavy Duty, B350, MB-300, MB-350, 81-93 D350 (Susp. Del. con resortes); 72-80 D200 Heavy Duty, D300; 72-80 B300; 70-80 CB-300, MB-400; 74-80 PB300 Van; 81-83 PB350 Van</v>
          </cell>
          <cell r="H388" t="str">
            <v>Del</v>
          </cell>
          <cell r="I388">
            <v>10</v>
          </cell>
          <cell r="J388">
            <v>590</v>
          </cell>
        </row>
        <row r="389">
          <cell r="C389" t="str">
            <v>ARV77403</v>
          </cell>
          <cell r="D389">
            <v>0</v>
          </cell>
          <cell r="E389">
            <v>740049</v>
          </cell>
          <cell r="F389" t="str">
            <v>MaxControl Monotube Shocks</v>
          </cell>
          <cell r="G389" t="str">
            <v>79-84 Chevrolet G30; 85 Chevrolet P30; 98-04 Dodge Dakota; 98-03 Dodge Durango; 79-96 GMC G3500; 85 GMC P3500; 96 GMC Savana 3500</v>
          </cell>
          <cell r="H389" t="str">
            <v>Del / Tras</v>
          </cell>
          <cell r="I389">
            <v>1</v>
          </cell>
          <cell r="J389">
            <v>1494</v>
          </cell>
        </row>
        <row r="390">
          <cell r="C390" t="str">
            <v>ARV77406</v>
          </cell>
          <cell r="D390">
            <v>0</v>
          </cell>
          <cell r="E390">
            <v>740006</v>
          </cell>
          <cell r="F390" t="str">
            <v>MaxControl Monotube Shocks</v>
          </cell>
          <cell r="G390" t="str">
            <v>85-96 Ford F-150 RWD; 80-98 Ford F-250 RWD; 80-97 Ford F-350 RWD</v>
          </cell>
          <cell r="H390" t="str">
            <v>Tras</v>
          </cell>
          <cell r="I390">
            <v>1</v>
          </cell>
          <cell r="J390">
            <v>1412</v>
          </cell>
        </row>
        <row r="391">
          <cell r="C391" t="str">
            <v>ARV77410</v>
          </cell>
          <cell r="D391">
            <v>0</v>
          </cell>
          <cell r="E391">
            <v>740008</v>
          </cell>
          <cell r="F391" t="str">
            <v>MaxControl Monotube Shocks</v>
          </cell>
          <cell r="G391" t="str">
            <v>80-96 Ford Bronco, F-150; 80-82 Ford F-250 4WD; 80-81 Ford F-350 4WD</v>
          </cell>
          <cell r="H391" t="str">
            <v>Del</v>
          </cell>
          <cell r="I391">
            <v>1</v>
          </cell>
          <cell r="J391">
            <v>1522</v>
          </cell>
        </row>
        <row r="392">
          <cell r="C392" t="str">
            <v>ARV77412</v>
          </cell>
          <cell r="D392">
            <v>0</v>
          </cell>
          <cell r="E392">
            <v>740009</v>
          </cell>
          <cell r="F392" t="str">
            <v>MaxControl Monotube Shocks</v>
          </cell>
          <cell r="G392" t="str">
            <v>77-86 Chevrolet K30; 89 Chevrolet R3500 Cab &amp; Chassis; 90-91 Chevrolet R3500; 99-07 Chevrolet Silverado 1500 4WD; 01-07 Chevrolet Silverado 1500 HD; 99-08 Chevrolet Silverado 2500; 01-09 Chevrolet Silverado 2500 HD, Silverado 3500; 07-09 Chevrolet Silverado 3500 HD; 87-88 Chevrolet V30; 89-91 Chevrolet V3500; 02-06 Dodge Ram 1500 RWD; 02-08 Dodge Ram 1500 4WD; 77-78 GMC K35; 79-86 GMC K3500; 99-07 GMC Sierra 1500 4WD; 01-07 GMC Sierra 1500 HD; 99-04 GMC Sierra 2500; 01-09 GMC Sierra 2500 HD; 01-07 GMC Sierra 3500; 87-91 GMC V3500</v>
          </cell>
          <cell r="H392" t="str">
            <v>Tras</v>
          </cell>
          <cell r="I392">
            <v>1</v>
          </cell>
          <cell r="J392">
            <v>1494</v>
          </cell>
        </row>
        <row r="393">
          <cell r="C393" t="str">
            <v>ARV77422</v>
          </cell>
          <cell r="D393">
            <v>0</v>
          </cell>
          <cell r="E393">
            <v>740013</v>
          </cell>
          <cell r="F393" t="str">
            <v>MaxControl Monotube Shocks</v>
          </cell>
          <cell r="G393" t="str">
            <v>95-05 Chevrolet Blazer 4WD; 82-03 Chevrolet S10 RWD; 83-04 Chevrolet S10 4WD; 83-94 Chevrolet S10 Blazer 4WD; 92-01 GMC Jimmy 4WD; 02-05 GMC Jimmy; 82-90 GMC S15 RWD; 83-89 GMC S15; 90 GMC S15 4WD; 83-91 GMC S15 Jimmy; 91-04 GMC Sonoma; 91 GMC Syclone; 92-93 GMC Typhoon; 96-00 Isuzu Hombre; 91-01 Oldsmobile Bravada</v>
          </cell>
          <cell r="H393" t="str">
            <v>Tras</v>
          </cell>
          <cell r="I393">
            <v>1</v>
          </cell>
          <cell r="J393">
            <v>1494</v>
          </cell>
        </row>
        <row r="394">
          <cell r="C394" t="str">
            <v>ARV77455</v>
          </cell>
          <cell r="D394">
            <v>0</v>
          </cell>
          <cell r="E394">
            <v>740017</v>
          </cell>
          <cell r="F394" t="str">
            <v>MaxControl Monotube Shocks</v>
          </cell>
          <cell r="G394" t="str">
            <v>87-98 Ford F-250 4WD; 86-97 Ford F-350 4WD</v>
          </cell>
          <cell r="H394" t="str">
            <v>Del</v>
          </cell>
          <cell r="I394">
            <v>1</v>
          </cell>
          <cell r="J394">
            <v>1494</v>
          </cell>
        </row>
        <row r="395">
          <cell r="C395" t="str">
            <v>ARV77488</v>
          </cell>
          <cell r="D395">
            <v>0</v>
          </cell>
          <cell r="E395">
            <v>740020</v>
          </cell>
          <cell r="F395" t="str">
            <v>MaxControl Monotube Shocks</v>
          </cell>
          <cell r="G395" t="str">
            <v>88-99 Chevrolet C1500, K1500; 88-00 Chevrolet C2500, C3500, K2500, K3500; 01-03 Chevrolet C3500 HD; 88-99 GMC C1500, K1500; 88-00 GMC C2500, K2500, K3500; 88-00 GMC C3500; 92-96 GMC C3500 Coil(FrontSpringType) Leaf(RearSpringType); 01-02 GMC C3500 HD</v>
          </cell>
          <cell r="H395" t="str">
            <v>Tras</v>
          </cell>
          <cell r="I395">
            <v>1</v>
          </cell>
          <cell r="J395">
            <v>1522</v>
          </cell>
        </row>
        <row r="396">
          <cell r="C396" t="str">
            <v>ARV77524</v>
          </cell>
          <cell r="D396">
            <v>0</v>
          </cell>
          <cell r="E396">
            <v>740023</v>
          </cell>
          <cell r="F396" t="str">
            <v>MaxControl Monotube Shocks</v>
          </cell>
          <cell r="G396" t="str">
            <v>89 Ford Ranger; 90-10 Ford Ranger 4WD; 01-05 Ford Ranger Edge RWD; 95-96 Mazda B2300 4WD; 98-02 Mazda B3000 4WD; 03-06 Mazda B3000; 98-06 Mazda B4000 4WD</v>
          </cell>
          <cell r="H396" t="str">
            <v>Tras</v>
          </cell>
          <cell r="I396">
            <v>1</v>
          </cell>
          <cell r="J396">
            <v>1494</v>
          </cell>
        </row>
        <row r="397">
          <cell r="C397" t="str">
            <v>ARV77525</v>
          </cell>
          <cell r="D397">
            <v>0</v>
          </cell>
          <cell r="E397">
            <v>740024</v>
          </cell>
          <cell r="F397" t="str">
            <v>MaxControl Monotube Shocks</v>
          </cell>
          <cell r="G397" t="str">
            <v>89-90 Ford Bronco II; 89-06 Ford Ranger RWD; 98 Ford Ranger Splash RWD; 98-05 Ford Ranger XL RWD; 02 Ford Ranger Sport RWD; 04 Ford Ranger Tremor RWD; 05 Ford Ranger STX RWD; 94-06 Mazda B2300 RWD; 98-01 Mazda B2500 RWD; 98-06 Mazda B3000, B4000 RWD</v>
          </cell>
          <cell r="H397" t="str">
            <v>Tras</v>
          </cell>
          <cell r="I397">
            <v>1</v>
          </cell>
          <cell r="J397">
            <v>1494</v>
          </cell>
        </row>
        <row r="398">
          <cell r="C398" t="str">
            <v>ARV77638</v>
          </cell>
          <cell r="D398">
            <v>0</v>
          </cell>
          <cell r="E398">
            <v>740029</v>
          </cell>
          <cell r="F398" t="str">
            <v>MaxControl Monotube Shocks</v>
          </cell>
          <cell r="G398" t="str">
            <v>99-00 Cadillac Escalade; 92-94 Chevrolet Blazer 4WD; 92-99 Chevrolet C1500 Suburban, C2500 Suburban, K1500 Suburban, K2500 Suburban; 96-02 Chevrolet Express 1500; 03-06 Chevrolet Express 1500 RWD Coil(FrontSpringType); 04-06 Chevrolet Express 1500 Torsion Bar(FrontSpringType); 96-06 Chevrolet Express 2500, Express 3500; 95-00 Chevrolet Tahoe; 92-99 GMC C1500 Suburban, C2500 Suburban, K1500 Suburban, K2500 Suburban, Yukon; 96 GMC G3500; 96-06 GMC Savana 1500; 96-02 GMC Savana 2500, Savana 3500; 99 GMC Yukon Denali 4WD</v>
          </cell>
          <cell r="H398" t="str">
            <v>Tras</v>
          </cell>
          <cell r="I398">
            <v>1</v>
          </cell>
          <cell r="J398">
            <v>1494</v>
          </cell>
        </row>
        <row r="399">
          <cell r="C399" t="str">
            <v>ARV77678</v>
          </cell>
          <cell r="D399">
            <v>0</v>
          </cell>
          <cell r="E399">
            <v>740034</v>
          </cell>
          <cell r="F399" t="str">
            <v>MaxControl Monotube Shocks</v>
          </cell>
          <cell r="G399" t="str">
            <v>95-01 Ford Explorer; 01-05 Ford Explorer Sport Trac, Ranger; 98-10 Ford Ranger 4WD; 98-02 Mazda B3000 4WD; 03-06 Mazda B3000; 98-06 Mazda B4000 4WD; 97-01 Mercury Mountaineer</v>
          </cell>
          <cell r="H399" t="str">
            <v>Del</v>
          </cell>
          <cell r="I399">
            <v>1</v>
          </cell>
          <cell r="J399">
            <v>1522</v>
          </cell>
        </row>
        <row r="400">
          <cell r="C400" t="str">
            <v>ARV77714</v>
          </cell>
          <cell r="D400">
            <v>0</v>
          </cell>
          <cell r="E400">
            <v>740037</v>
          </cell>
          <cell r="F400" t="str">
            <v>MaxControl Monotube Shocks</v>
          </cell>
          <cell r="G400" t="str">
            <v>97-02 Ford Expedition RWD; 97-98 Ford F-150 RWD; 99-03 Ford F-150 Lariat RWD; 00 Ford F-150 Base RWD; 00-03 Ford F-150 Harley-Davidson Edition RWD; 04 Ford F-150 Heritage RWD; 96-99 Ford F-250 RWD; 97-04 Ford Lobo Pick UP RWD 2WD Exc. Lightning &amp; 7700 GVW; 98-02 Lincoln Navigator RWD</v>
          </cell>
          <cell r="H400" t="str">
            <v>Del</v>
          </cell>
          <cell r="I400">
            <v>1</v>
          </cell>
          <cell r="J400">
            <v>1494</v>
          </cell>
        </row>
        <row r="401">
          <cell r="C401" t="str">
            <v>ARV77716</v>
          </cell>
          <cell r="D401">
            <v>0</v>
          </cell>
          <cell r="E401">
            <v>740039</v>
          </cell>
          <cell r="F401" t="str">
            <v>MaxControl Monotube Shocks</v>
          </cell>
          <cell r="G401" t="str">
            <v>97-02 Ford Expedition 4WD; 97-03 Ford F-150 4WD; 04 Ford F-150 Heritage 4WD; 97-99 Ford F-250 4WD; 99-98 Ford Lobo Pick UP RWD Exc. 7700 GVW</v>
          </cell>
          <cell r="H401" t="str">
            <v>Del</v>
          </cell>
          <cell r="I401">
            <v>1</v>
          </cell>
          <cell r="J401">
            <v>1522</v>
          </cell>
        </row>
        <row r="402">
          <cell r="C402" t="str">
            <v>ARV77717</v>
          </cell>
          <cell r="D402">
            <v>0</v>
          </cell>
          <cell r="E402">
            <v>740040</v>
          </cell>
          <cell r="F402" t="str">
            <v>MaxControl Monotube Shocks</v>
          </cell>
          <cell r="G402" t="str">
            <v>97-02 Ford Expedition; 98-02 Lincoln Navigator RWD</v>
          </cell>
          <cell r="H402" t="str">
            <v>Tras</v>
          </cell>
          <cell r="I402">
            <v>1</v>
          </cell>
          <cell r="J402">
            <v>1494</v>
          </cell>
        </row>
        <row r="403">
          <cell r="C403" t="str">
            <v>ARV77772</v>
          </cell>
          <cell r="D403">
            <v>0</v>
          </cell>
          <cell r="E403">
            <v>740097</v>
          </cell>
          <cell r="F403" t="str">
            <v>MaxControl Monotube Shocks</v>
          </cell>
          <cell r="G403" t="str">
            <v>06-11 Ford Ranger Coil(FrontSpringType), RWD; 98-05 Ford Ranger Exc. Edge, EV, Splash &amp; Sport Models; 01-06 Mazda B2300 RWD; 98-01 Mazda B2500 RWD; 98-06 Mazda B3000 RWD; 98-06 Mazda B4000 RWD</v>
          </cell>
          <cell r="H403" t="str">
            <v>Del</v>
          </cell>
          <cell r="I403">
            <v>1</v>
          </cell>
          <cell r="J403">
            <v>1494</v>
          </cell>
        </row>
        <row r="404">
          <cell r="C404" t="str">
            <v>ARV77778</v>
          </cell>
          <cell r="D404">
            <v>0</v>
          </cell>
          <cell r="E404">
            <v>740041</v>
          </cell>
          <cell r="F404" t="str">
            <v>MaxControl Monotube Shocks</v>
          </cell>
          <cell r="G404" t="str">
            <v>97-98 Ford F-150 RWD; 99-03 Ford F-150 Lariat RWD; 00 Ford F-150 Base RWD; 00-03 Ford F-150 Harley-Davidson Edition RWD; 04 Ford F-150 Heritage RWD; 97-99 Ford F-250 RWD; 97-04 Ford Lobo Pick UP RWD 2WD Exc. Lightning &amp; 7700 GVW</v>
          </cell>
          <cell r="H404" t="str">
            <v>Tras</v>
          </cell>
          <cell r="I404">
            <v>1</v>
          </cell>
          <cell r="J404">
            <v>1522</v>
          </cell>
        </row>
        <row r="405">
          <cell r="C405" t="str">
            <v>ARV77807</v>
          </cell>
          <cell r="D405">
            <v>0</v>
          </cell>
          <cell r="E405">
            <v>740057</v>
          </cell>
          <cell r="F405" t="str">
            <v>MaxControl Monotube Shocks</v>
          </cell>
          <cell r="G405" t="str">
            <v>99-06 Ford F-250 Super Duty RWD; 99-10 Ford F-350 Super Duty RWD</v>
          </cell>
          <cell r="H405" t="str">
            <v>Del</v>
          </cell>
          <cell r="I405">
            <v>1</v>
          </cell>
          <cell r="J405">
            <v>1494</v>
          </cell>
        </row>
        <row r="406">
          <cell r="C406" t="str">
            <v>ARV77808</v>
          </cell>
          <cell r="D406">
            <v>0</v>
          </cell>
          <cell r="E406">
            <v>740058</v>
          </cell>
          <cell r="F406" t="str">
            <v>MaxControl Monotube Shocks</v>
          </cell>
          <cell r="G406" t="str">
            <v>99-04 Ford F-250 Super Duty, F-350 Super Duty RWD</v>
          </cell>
          <cell r="H406" t="str">
            <v>Tras</v>
          </cell>
          <cell r="I406">
            <v>1</v>
          </cell>
          <cell r="J406">
            <v>1522</v>
          </cell>
        </row>
        <row r="407">
          <cell r="C407" t="str">
            <v>ARV77815</v>
          </cell>
          <cell r="D407">
            <v>0</v>
          </cell>
          <cell r="E407">
            <v>740062</v>
          </cell>
          <cell r="F407" t="str">
            <v>MaxControl Monotube Shocks</v>
          </cell>
          <cell r="G407" t="str">
            <v>00-06 Toyota Tundra</v>
          </cell>
          <cell r="H407" t="str">
            <v>Tras</v>
          </cell>
          <cell r="I407">
            <v>1</v>
          </cell>
          <cell r="J407">
            <v>1494</v>
          </cell>
        </row>
        <row r="408">
          <cell r="C408" t="str">
            <v>ARV77817</v>
          </cell>
          <cell r="D408">
            <v>0</v>
          </cell>
          <cell r="E408">
            <v>740063</v>
          </cell>
          <cell r="F408" t="str">
            <v>MaxControl Monotube Shocks</v>
          </cell>
          <cell r="G408" t="str">
            <v>02-06 Chevrolet Avalanche 2500; 01-07 Chevrolet Silverado 1500 HD; 99-08 Chevrolet Silverado 2500; 01-09 Chevrolet Silverado 2500 HD, Silverado 3500; 07-09 Chevrolet Silverado 3500 HD; 00-06 Chevrolet Suburban 2500; 01-07 GMC Sierra 1500 HD; 99-04 GMC Sierra 2500; 01-07 GMC Sierra 2500 HD, Sierra 3500; 08-10 GMC Sierra 3500 HD Torsion Bar(FrontSpringType); 00-06 GMC Yukon XL 2500; 03-09 Hummer H2</v>
          </cell>
          <cell r="H408" t="str">
            <v>Del</v>
          </cell>
          <cell r="I408">
            <v>1</v>
          </cell>
          <cell r="J408">
            <v>1861</v>
          </cell>
        </row>
        <row r="409">
          <cell r="C409" t="str">
            <v>ARV77829</v>
          </cell>
          <cell r="D409">
            <v>0</v>
          </cell>
          <cell r="E409">
            <v>740064</v>
          </cell>
          <cell r="F409" t="str">
            <v>MaxControl Monotube Shocks</v>
          </cell>
          <cell r="G409" t="str">
            <v>99-04 Jeep Grand Cherokee</v>
          </cell>
          <cell r="H409" t="str">
            <v>Tras</v>
          </cell>
          <cell r="I409">
            <v>1</v>
          </cell>
          <cell r="J409">
            <v>1549</v>
          </cell>
        </row>
        <row r="410">
          <cell r="C410" t="str">
            <v>ARV77905</v>
          </cell>
          <cell r="D410">
            <v>0</v>
          </cell>
          <cell r="E410">
            <v>740065</v>
          </cell>
          <cell r="F410" t="str">
            <v>MaxControl Monotube Shocks</v>
          </cell>
          <cell r="G410" t="str">
            <v>97-04 Dodge Dakota 4WD; 98-03 Dodge Durango 4WD</v>
          </cell>
          <cell r="H410" t="str">
            <v>Del</v>
          </cell>
          <cell r="I410">
            <v>1</v>
          </cell>
          <cell r="J410">
            <v>1494</v>
          </cell>
        </row>
        <row r="411">
          <cell r="C411" t="str">
            <v>ARV77907</v>
          </cell>
          <cell r="D411">
            <v>0</v>
          </cell>
          <cell r="E411">
            <v>740047</v>
          </cell>
          <cell r="F411" t="str">
            <v>MaxControl Monotube Shocks</v>
          </cell>
          <cell r="G411" t="str">
            <v>16-18 Nissan NP300; 17-18 Nissan NP300 Frontier; 75-80 Chevrolet LUV; 72 Chevrolet Luv Pickup; 79-82 Dodge D50 RWD; 83-86 Dodge Ram 50; 87-93 Dodge Ram 50 RWD; 86-87 Mazda B2000 RWD; 87-93 Mazda B2200 RWD; 87-93 Mazda B2600 RWD; 83-94 Mitsubishi Mighty Max RWD; 95-96 Mitsubishi Mighty Max; 87-90 Mitsubishi Van; 98-01 Nissan Frontier Standard Cab Pickup RWD; 00-04 Nissan Frontier Crew Cab Pickup RWD; 65-93 Nissan Pick Up D21 2WD; 94-11 Nissan Pick Up; 79-82 Plymouth Arrow Pickup; 70-78 Toyota Pickup; 79-95 Toyota Pickup RWD; 84-88 Toyota Van Leaf(RearSpringType); 88 Toyota Van Wagon Leaf(RearSpringType)</v>
          </cell>
          <cell r="H411" t="str">
            <v>Tras</v>
          </cell>
          <cell r="I411">
            <v>1</v>
          </cell>
          <cell r="J411">
            <v>1522</v>
          </cell>
        </row>
        <row r="412">
          <cell r="C412" t="str">
            <v>ARV77948</v>
          </cell>
          <cell r="D412">
            <v>0</v>
          </cell>
          <cell r="E412">
            <v>740104</v>
          </cell>
          <cell r="F412" t="str">
            <v>MaxControl Monotube Shocks</v>
          </cell>
          <cell r="G412" t="str">
            <v>03-07 Dodge Ram 2500 4WD; 03-08 Dodge Ram 3500 4WD</v>
          </cell>
          <cell r="H412" t="str">
            <v>Del</v>
          </cell>
          <cell r="I412">
            <v>1</v>
          </cell>
          <cell r="J412">
            <v>1861</v>
          </cell>
        </row>
        <row r="413">
          <cell r="C413" t="str">
            <v>ARV77949</v>
          </cell>
          <cell r="D413">
            <v>0</v>
          </cell>
          <cell r="E413">
            <v>740105</v>
          </cell>
          <cell r="F413" t="str">
            <v>MaxControl Monotube Shocks</v>
          </cell>
          <cell r="G413" t="str">
            <v>03-06 Dodge Ram 2500, Ram 3500 Crew Cab Pickup RWD; 07-09 Dodge Ram 2500 RWD; 03-07 Dodge Ram 3500 Crew Cab Pickup RWD</v>
          </cell>
          <cell r="H413" t="str">
            <v>Del</v>
          </cell>
          <cell r="I413">
            <v>1</v>
          </cell>
          <cell r="J413">
            <v>1612</v>
          </cell>
        </row>
        <row r="414">
          <cell r="C414" t="str">
            <v>ARV77950</v>
          </cell>
          <cell r="D414">
            <v>0</v>
          </cell>
          <cell r="E414">
            <v>740106</v>
          </cell>
          <cell r="F414" t="str">
            <v>MaxControl Monotube Shocks</v>
          </cell>
          <cell r="G414" t="str">
            <v>03-06 Dodge Ram 2500, Ram 3500 Crew Cab Pickup RWD; 03-09 Dodge Ram 2500 4WD; 04 Dodge Ram 2500 RWD; 03-08 Dodge Ram 3500 4WD</v>
          </cell>
          <cell r="H414" t="str">
            <v>Tras</v>
          </cell>
          <cell r="I414">
            <v>1</v>
          </cell>
          <cell r="J414">
            <v>1861</v>
          </cell>
        </row>
        <row r="415">
          <cell r="C415" t="str">
            <v>ARV77952</v>
          </cell>
          <cell r="D415">
            <v>0</v>
          </cell>
          <cell r="E415">
            <v>740108</v>
          </cell>
          <cell r="F415" t="str">
            <v>MaxControl Monotube Shocks</v>
          </cell>
          <cell r="G415" t="str">
            <v>05-08 Ford F-250 Super Duty 4WD; 05-07 Ford F-350 Super Duty 4WD</v>
          </cell>
          <cell r="H415" t="str">
            <v>Tras</v>
          </cell>
          <cell r="I415">
            <v>1</v>
          </cell>
          <cell r="J415">
            <v>1494</v>
          </cell>
        </row>
        <row r="416">
          <cell r="C416" t="str">
            <v>ARV77954</v>
          </cell>
          <cell r="D416">
            <v>0</v>
          </cell>
          <cell r="E416">
            <v>740110</v>
          </cell>
          <cell r="F416" t="str">
            <v>MaxControl Monotube Shocks</v>
          </cell>
          <cell r="G416" t="str">
            <v>02-06 Dodge Ram 1500 RWD</v>
          </cell>
          <cell r="H416" t="str">
            <v>Del</v>
          </cell>
          <cell r="I416">
            <v>1</v>
          </cell>
          <cell r="J416">
            <v>1494</v>
          </cell>
        </row>
        <row r="417">
          <cell r="C417" t="str">
            <v>ARV77967</v>
          </cell>
          <cell r="D417">
            <v>0</v>
          </cell>
          <cell r="E417">
            <v>740123</v>
          </cell>
          <cell r="F417" t="str">
            <v>MaxControl Monotube Shocks</v>
          </cell>
          <cell r="G417" t="str">
            <v>05-06 Ford F450, 550 Super Duty</v>
          </cell>
          <cell r="H417" t="str">
            <v>Del</v>
          </cell>
          <cell r="I417">
            <v>1</v>
          </cell>
          <cell r="J417">
            <v>1499</v>
          </cell>
        </row>
        <row r="418">
          <cell r="C418" t="str">
            <v>ARV77968</v>
          </cell>
          <cell r="D418">
            <v>0</v>
          </cell>
          <cell r="E418">
            <v>740124</v>
          </cell>
          <cell r="F418" t="str">
            <v>MaxControl Monotube Shocks</v>
          </cell>
          <cell r="G418" t="str">
            <v>05-06 Ford F450, 550 Super Duty RWD</v>
          </cell>
          <cell r="H418" t="str">
            <v>Tras</v>
          </cell>
          <cell r="I418">
            <v>1</v>
          </cell>
          <cell r="J418">
            <v>1323</v>
          </cell>
        </row>
        <row r="419">
          <cell r="C419" t="str">
            <v>ARV77975</v>
          </cell>
          <cell r="D419">
            <v>0</v>
          </cell>
          <cell r="E419">
            <v>740165</v>
          </cell>
          <cell r="F419" t="str">
            <v>MaxControl Monotube Shocks</v>
          </cell>
          <cell r="G419" t="str">
            <v>12-14 Chevrolet Tahoe, Suburban 1500; 12-14 GMC Yukon, Yukon XL</v>
          </cell>
          <cell r="H419" t="str">
            <v>Tras</v>
          </cell>
          <cell r="I419">
            <v>4</v>
          </cell>
          <cell r="J419">
            <v>1439</v>
          </cell>
        </row>
        <row r="420">
          <cell r="C420" t="str">
            <v>ARV77976</v>
          </cell>
          <cell r="D420">
            <v>0</v>
          </cell>
          <cell r="E420">
            <v>740166</v>
          </cell>
          <cell r="F420" t="str">
            <v>MaxControl Monotube Shocks</v>
          </cell>
          <cell r="G420" t="str">
            <v>07-13 Chevrolet Silverado 1500; 07-13 GMC Sierra 1500, Sierra Denali</v>
          </cell>
          <cell r="H420" t="str">
            <v>Tras</v>
          </cell>
          <cell r="I420">
            <v>4</v>
          </cell>
          <cell r="J420">
            <v>1344</v>
          </cell>
        </row>
        <row r="421">
          <cell r="C421" t="str">
            <v>ARV7797802J</v>
          </cell>
          <cell r="D421">
            <v>0</v>
          </cell>
          <cell r="E421">
            <v>740168</v>
          </cell>
          <cell r="F421" t="str">
            <v>MaxControl Monotube shocks</v>
          </cell>
          <cell r="G421" t="str">
            <v>97-06 Jeep Wrangler</v>
          </cell>
          <cell r="H421" t="str">
            <v>Del</v>
          </cell>
          <cell r="I421">
            <v>4</v>
          </cell>
          <cell r="J421">
            <v>1288</v>
          </cell>
        </row>
        <row r="422">
          <cell r="C422" t="str">
            <v>ARV77979</v>
          </cell>
          <cell r="D422">
            <v>0</v>
          </cell>
          <cell r="E422">
            <v>740169</v>
          </cell>
          <cell r="F422" t="str">
            <v>MaxControl Monotube Shocks</v>
          </cell>
          <cell r="G422" t="str">
            <v>97-06 Jeep Wrangler Non-Lifted</v>
          </cell>
          <cell r="H422" t="str">
            <v>Tras</v>
          </cell>
          <cell r="I422">
            <v>4</v>
          </cell>
          <cell r="J422">
            <v>1248</v>
          </cell>
        </row>
        <row r="423">
          <cell r="C423" t="str">
            <v>ARV7798002J</v>
          </cell>
          <cell r="D423">
            <v>0</v>
          </cell>
          <cell r="E423">
            <v>740170</v>
          </cell>
          <cell r="F423" t="str">
            <v>MaxControl Monotube shocks</v>
          </cell>
          <cell r="G423" t="str">
            <v>06-08 Dodge Ram 1500 5.7L 8Cyl V (345) 4WD; 06 Dodge Ram 2500, Ram 3500 5.9L 6Cyl L (359) 4WD</v>
          </cell>
          <cell r="H423" t="str">
            <v>Del</v>
          </cell>
          <cell r="I423">
            <v>4</v>
          </cell>
          <cell r="J423">
            <v>1764</v>
          </cell>
        </row>
        <row r="424">
          <cell r="C424" t="str">
            <v>ARV7798102J</v>
          </cell>
          <cell r="D424">
            <v>0</v>
          </cell>
          <cell r="E424">
            <v>740172</v>
          </cell>
          <cell r="F424" t="str">
            <v>MaxControl Monotube shocks</v>
          </cell>
          <cell r="G424" t="str">
            <v>07-12 Jeep Wrangler</v>
          </cell>
          <cell r="H424" t="str">
            <v>Del</v>
          </cell>
          <cell r="I424">
            <v>4</v>
          </cell>
          <cell r="J424">
            <v>1328</v>
          </cell>
        </row>
        <row r="425">
          <cell r="C425" t="str">
            <v>ARV7798302J</v>
          </cell>
          <cell r="D425">
            <v>0</v>
          </cell>
          <cell r="E425">
            <v>740174</v>
          </cell>
          <cell r="F425" t="str">
            <v>MaxControl Monotube shocks</v>
          </cell>
          <cell r="G425" t="str">
            <v>06-10 Hummer H3</v>
          </cell>
          <cell r="H425" t="str">
            <v>Tras</v>
          </cell>
          <cell r="I425">
            <v>4</v>
          </cell>
          <cell r="J425">
            <v>1623</v>
          </cell>
        </row>
        <row r="426">
          <cell r="C426" t="str">
            <v>ARV81039</v>
          </cell>
          <cell r="D426">
            <v>0</v>
          </cell>
          <cell r="E426">
            <v>733698</v>
          </cell>
          <cell r="F426" t="str">
            <v>Guardian Shocks</v>
          </cell>
          <cell r="G426" t="str">
            <v>69-74 Chevrolet Blazer Leaf(FrontSpringType); 65-67 Chevrolet C20905 6cyl 4.8L  4800cc 292cid DOHC; MFI; 88-91 Chevrolet C3500 Cab &amp; Chassis; 67 Chevrolet C3605, CS1073 6cyl 4.8L  4800cc 292cid DOHC; MFI; 64-69 Chevrolet CS1073, CS31003 8cyl 5.4L  5400cc 327cid MFI; 65-66 Chevrolet CS1073, c1405 8cyl 4.7L  4738cc 283cid 4WD; SFI; 65-64 Chevrolet CS1073 6cyl 4.8L  4800cc 292cid DOHC; MFI; 66 Chevrolet CS1073 8cyl 4.7L  4738cc 283cid 4WD; SOHC; SFI; 66-78 Chevrolet CS1073 6cyl 4.1L  4100cc 250cid 4BBL; 64-67 Chevrolet CS31003 8cyl 4.7L  4738cc 283cid 4WD; TBI; 64-71 Chevrolet CS31003 6cyl 4.8L  4800cc 292cid DOHC; MFI; 70-78 Chevrolet CS31003 8cyl 5.7L  5700cc 350cid MFI; 72-78 Chevrolet CS31003 6cyl 4.8L  4800cc 292cid DOHC; SFI; 75-83 Chevrolet K5 Blazer RWD; 75-80 Chevrolet P10; 63-67 Chevrolet P10 Series; 68-72 Chevrolet P10 Van, P20 Van, P30 Van; 75-89 Chevrolet P20; 75-90 Chevrolet P30; 87 Chevrolet R10; 87-88 Chevrolet R10 Suburban, R20, R20 Suburban, R30; 89-91 Chevrolet R1500 Suburban, R2500 Suburban; 89 Chevrolet R2500, R3500; 90-91 Chevrolet R3500; 63-66 Chevrolet Suburban; 67 Chevrolet Suburban Coil(FrontSpringType); 63-65 GMC 1000 Series, 1500 Series, PB1000 Series; 75-78 GMC C15, C15 Suburban, C25, C25 Suburban, C35, P15, P25, P35; 67-72 GMC C15/C1500 Pickup, C35/C3500 Pickup, P15/P1500 Van; 68-72 GMC C15/C1500 Suburban, C25/C2500 Suburban, P25/P2500 Van, P35/P3500 Van; 79-86 GMC C1500, C1500 Suburban, C2500, C2500 Suburban; 66-72 GMC C25/C2500 Pickup; 79-86 GMC C2500 Crew Cab Pickup; 88-91 GMC C3500 Cab &amp; Chassis; 70-74 GMC Jimmy; 75-82 GMC Jimmy RWD; 79-80 GMC P1500; 79-89 GMC P2500; 79-90 GMC P3500; 91 GMC P3500 8cyl 5.7L  5700cc 350cid SFI; 87 GMC R1500; 87-91 GMC R1500 Suburban, R2500 Suburban, R3500; 87-89 GMC R2500</v>
          </cell>
          <cell r="H426" t="str">
            <v>Del</v>
          </cell>
          <cell r="I426">
            <v>10</v>
          </cell>
          <cell r="J426">
            <v>589</v>
          </cell>
        </row>
        <row r="427">
          <cell r="C427" t="str">
            <v>ARV81076</v>
          </cell>
          <cell r="D427">
            <v>0</v>
          </cell>
          <cell r="E427">
            <v>733594</v>
          </cell>
          <cell r="F427" t="str">
            <v>Guardian Shocks</v>
          </cell>
          <cell r="G427" t="str">
            <v>69-77 Ford Maverick; 70 Ford Maverick 8cyl 5L  5000cc 302cid MFI; 71-77 Ford Maverick 8cyl 4.7L  4700cc 289cid DOHC; MFI; 67-70 Ford Mustang; 69 Ford Mustang 8cyl 5L  5000cc 302cid MFI; 71-77 Mercury Comet; 67-70 Mercury Cougar</v>
          </cell>
          <cell r="H427" t="str">
            <v>Del</v>
          </cell>
          <cell r="I427">
            <v>10</v>
          </cell>
          <cell r="J427">
            <v>583</v>
          </cell>
        </row>
        <row r="428">
          <cell r="C428" t="str">
            <v>ARV81082</v>
          </cell>
          <cell r="D428">
            <v>0</v>
          </cell>
          <cell r="E428">
            <v>738067</v>
          </cell>
          <cell r="F428" t="str">
            <v>Guardian Shocks</v>
          </cell>
          <cell r="G428" t="str">
            <v>85-96 Ford F-150 RWD; 80-96 Ford F-250 RWD; 97 Ford F-250 RWD Over 8500# GVW; 80-97 Ford F-350 RWD Exc. Dual Rear Wheels</v>
          </cell>
          <cell r="H428" t="str">
            <v>Tras</v>
          </cell>
          <cell r="I428">
            <v>10</v>
          </cell>
          <cell r="J428">
            <v>688</v>
          </cell>
        </row>
        <row r="429">
          <cell r="C429" t="str">
            <v>ARV81091</v>
          </cell>
          <cell r="D429">
            <v>0</v>
          </cell>
          <cell r="E429">
            <v>738000</v>
          </cell>
          <cell r="F429" t="str">
            <v>Guardian Shocks</v>
          </cell>
          <cell r="G429" t="str">
            <v>70-71 Chrysler 300; 67-73 Chrysler Imperial; 70-73 Chrysler New Yorker, Newport; 71-73 Chrysler Town &amp; Country; 72-74 Dodge D100 6cyl 3.7L  3700cc 225cid 2WD; 4BBL; 75-89 Dodge D100; 72-74 Dodge D100 Pickup, D200 Pickup, D300 Pickup; 77-93 Dodge D150; 75-80 Dodge D200, D300; 81-93 Dodge D250, D350; 80 Dodge D350 6cyl 3.7L  3700cc 225cid 2WD; 4BBL; 88-93 Dodge Microbus 8cyl 5.9L  5900cc 360cid Turbocharged; DOHC; 71-73 Dodge Monaco; 74 Dodge Ramcharger; 75 Dodge Ramcharger 4WD; 75-93 Dodge Ramcharger RWD; 94 Dodge Ramcharger 8cyl 5.9L  5900cc 360cid Turbocharged; FI; 95-98 Dodge Ramcharger 8cyl 5.9L  5900cc 360cid Turbocharged; DOHC; 70-73 Plymouth Fury, Fury I, Fury II, Fury III; 72-73 Plymouth Gran Fury; 74-75 Plymouth Trailduster; 76-81 Plymouth Trailduster RWD</v>
          </cell>
          <cell r="H429" t="str">
            <v>Tras</v>
          </cell>
          <cell r="I429">
            <v>10</v>
          </cell>
          <cell r="J429">
            <v>600</v>
          </cell>
        </row>
        <row r="430">
          <cell r="C430" t="str">
            <v>ARV81095</v>
          </cell>
          <cell r="D430">
            <v>0</v>
          </cell>
          <cell r="E430">
            <v>733523</v>
          </cell>
          <cell r="F430" t="str">
            <v>Guardian Shocks</v>
          </cell>
          <cell r="G430" t="str">
            <v>70-81 Chevrolet Camaro; 70-81 Pontiac Firebird</v>
          </cell>
          <cell r="H430" t="str">
            <v>Tras</v>
          </cell>
          <cell r="I430">
            <v>10</v>
          </cell>
          <cell r="J430">
            <v>479</v>
          </cell>
        </row>
        <row r="431">
          <cell r="C431" t="str">
            <v>ARV81096</v>
          </cell>
          <cell r="D431">
            <v>0</v>
          </cell>
          <cell r="E431">
            <v>733696</v>
          </cell>
          <cell r="F431" t="str">
            <v>Guardian Shocks</v>
          </cell>
          <cell r="G431" t="str">
            <v>75-80 Dodge B100, B200, B300, D200; 71-74 Dodge B100 Van, B200 Van, B300 Van; 81-94 Dodge B150, B250, B350 109.6(WheelBase); 95-98 Dodge B1500, B2500, B3500 109.6(WheelBase); 74-80 Dodge CB300; 73-74 Dodge D100 6cyl 3.7L  3700cc 225cid 2WD; 4BBL; 75-89 Dodge D100; 72-74 Dodge D100 Pickup, D200 Pickup; 77-93 Dodge D150; 81-93 Dodge D250; 84-88 Dodge Mini Ram; 94 Dodge RAM 3500 8cyl 5.2L  5215cc 318cid MFI; 99-03 Dodge Ram 1500 Van, Ram 2500 Van, Ram 3500 Van 109.3(WheelBase); 75-93 Dodge Ramcharger RWD; 95-98 Dodge Ramcharger 8cyl 5.9L  5900cc 360cid Turbocharged; DOHC; 75-80 Plymouth PB100, PB200, PB300; 74 Plymouth PB100 Van, PB200 Van, PB300 Van; 81-83 Plymouth PB150, PB250, PB350; 75-81 Plymouth Trailduster RWD</v>
          </cell>
          <cell r="H431" t="str">
            <v>Del</v>
          </cell>
          <cell r="I431">
            <v>10</v>
          </cell>
          <cell r="J431">
            <v>526</v>
          </cell>
        </row>
        <row r="432">
          <cell r="C432" t="str">
            <v>ARV81097</v>
          </cell>
          <cell r="D432">
            <v>0</v>
          </cell>
          <cell r="E432">
            <v>733528</v>
          </cell>
          <cell r="F432" t="str">
            <v>Guardian Shocks</v>
          </cell>
          <cell r="G432" t="str">
            <v>65-93 Nissan Pickup Nacional RWD; 69-72 Nissan 521 Pickup; 75-79 Nissan 620; 72-74 Nissan 620 Pickup; 80-81 Nissan 720; 82-86 Nissan 720 RWD</v>
          </cell>
          <cell r="H432" t="str">
            <v>Tras</v>
          </cell>
          <cell r="I432">
            <v>10</v>
          </cell>
          <cell r="J432">
            <v>501</v>
          </cell>
        </row>
        <row r="433">
          <cell r="C433" t="str">
            <v>ARV81108</v>
          </cell>
          <cell r="D433">
            <v>0</v>
          </cell>
          <cell r="E433">
            <v>733690</v>
          </cell>
          <cell r="F433" t="str">
            <v>Guardian Shocks</v>
          </cell>
          <cell r="G433" t="str">
            <v>75-95 Chevrolet G10, G20; 70-72 Chevrolet G10 Van, G20 Van; 75 Chevrolet G30 146.0(WheelBase); 78-96 Chevrolet G30; 71-72 Chevrolet G30 Van; 75-78 GMC G15, G25; 70-72 GMC G15/G1500 Van, G25/G2500 Van; 79-95 GMC G1500, G2500, G3500; 75 GMC G35 146.0(WheelBase); 76-78 GMC G35; 71-72 GMC G35/G3500 Van</v>
          </cell>
          <cell r="H433" t="str">
            <v>Del</v>
          </cell>
          <cell r="I433">
            <v>10</v>
          </cell>
          <cell r="J433">
            <v>621</v>
          </cell>
        </row>
        <row r="434">
          <cell r="C434" t="str">
            <v>ARV81113</v>
          </cell>
          <cell r="D434">
            <v>0</v>
          </cell>
          <cell r="E434">
            <v>733689</v>
          </cell>
          <cell r="F434" t="str">
            <v>Guardian Shocks</v>
          </cell>
          <cell r="G434" t="str">
            <v>69-91 Chevrolet Blazer 4WD; 75-86 Chevrolet K10, K20; 69-72 Chevrolet K10 Pickup, K20 Pickup; 69-86 Chevrolet K10 Suburban; 69-86 Chevrolet K20 Suburban; 75-86 Chevrolet K5 Blazer 4WD; 87-88 Chevrolet R10 Suburban, V20 Suburban; 87 Chevrolet V10; 89-91 Chevrolet V2500 Suburban; 70-84 GMC Jimmy 4WD; 85-91 GMC Jimmy; 75-78 GMC K15, K15 Suburban, K25, K25 Suburban; 69-72 GMC K15/K1500 Pickup, K15/K1500 Suburban, K25/K2500 Pickup, K25/K2500 Suburban; 79-86 GMC K1500, K1500 Suburban, K2500, K2500 Suburban; 87 GMC V1500, V2500; 87-91 GMC V1500 Suburban, V2500 Suburban</v>
          </cell>
          <cell r="H434" t="str">
            <v>Del</v>
          </cell>
          <cell r="I434">
            <v>10</v>
          </cell>
          <cell r="J434">
            <v>632</v>
          </cell>
        </row>
        <row r="435">
          <cell r="C435" t="str">
            <v>ARV81147</v>
          </cell>
          <cell r="D435">
            <v>0</v>
          </cell>
          <cell r="E435">
            <v>733518</v>
          </cell>
          <cell r="F435" t="str">
            <v>Guardian Shocks</v>
          </cell>
          <cell r="G435" t="str">
            <v>75-80 Chevrolet LUV; 72-74 Chevrolet Luv Pickup; 86-94 Nissan D21 RWD; 98-04 Nissan Frontier RWD; 95-97 Nissan Pickup RWD; 56 Buick Roadmaster, Special, Super; 55-56 Chevrolet Truck 3100 Truck; 79-82 Dodge D50 RWD; 83-93 Dodge Ram 50 RWD; 48-55 Ford F Series; 61-65 Ford F-100 Pickup; 61-64 Ford F-250 Pickup; 61-66 Ford F-350 Pickup; 68-75 Ford P-350; 75-76 Ford P-400; 68 International 1000B, 1000C, 908B, 908C; 68 International 1100B, 1100C, 1300B, 1300C; 68 International 1200B, 1200C; 65-67 International M Series Van; 68-72 International M1100, M1200; 69 International M1400; 66-83 Jeep CJ5; 66-75 Jeep CJ6; 76-86 Jeep CJ7; 66-74 Jeep DJ5; 66-68 Jeep DJ6; 57-60 Jeep FC150; 63-65 Jeep FC170; 63-66 Jeep Gladiator; 70-73 Jeep Jeepster; 81-85 Jeep Scrambler; 61-67 Jeep Universal; 86-87 Mazda B2000 RWD; 87-93 Mazda B2200, B2600 RWD; 83-94 Mitsubishi Mighty Max RWD; 95-96 Mitsubishi Mighty Max; 87-90 Mitsubishi Van; 79-82 Plymouth Arrow Pickup; 49-60 Studebaker R / E Series 1/2 / 3/4 Ton; 67-68 Toyota Land Cruiser; 70-95 Toyota Pickup RWD; 84-88 Toyota Van Leaf(RearSpringType); 88 Toyota Van Wagon Leaf(RearSpringType) Leaf(FrontSpringType)</v>
          </cell>
          <cell r="H435" t="str">
            <v>Del / Tras</v>
          </cell>
          <cell r="I435">
            <v>10</v>
          </cell>
          <cell r="J435">
            <v>396</v>
          </cell>
        </row>
        <row r="436">
          <cell r="C436" t="str">
            <v>ARV81164</v>
          </cell>
          <cell r="D436">
            <v>0</v>
          </cell>
          <cell r="E436">
            <v>733697</v>
          </cell>
          <cell r="F436" t="str">
            <v>Guardian Shocks</v>
          </cell>
          <cell r="G436" t="str">
            <v>73-91 Chevrolet Blazer 4WD; 88-91 Chevrolet C2500 8cyl 5.7L  5700cc 350cid MFI; 89-91 Chevrolet C3500 8cyl 5.7L  5700cc 350cid MFI; 73-78 Chevrolet CS1073 6cyl 4.1L  4100cc 250cid 4BBL; 75-80 Chevrolet K5 Blazer 4WD; 75-83 Chevrolet K5 Blazer RWD; 75-78 Chevrolet P20; 89 Chevrolet P30 8cyl 5.7L  5700cc 350cid OHC FI; 90 Chevrolet P30 8cyl 5.7L  5700cc 350cid SFI; 87 Chevrolet R10, R20, V10, V20; 87-88 Chevrolet R10 Suburban, R20 Suburban, V20 Suburban; 89-91 Chevrolet R1500 Suburban, R2500 Suburban, V2500 Suburban; 75-78 GMC C15, C15 Suburban, C25, C25 Suburban, K15, K15 Suburban, K25, K25 Suburban, P25; 79-86 GMC C1500; 88-90 GMC C1500 8cyl 5.7L  5700cc 350cid MFI; 79-86 GMC C1500 Suburban, C2500, C2500 Suburban, K1500, K1500 Suburban, K2500, K2500 Suburban; 87-91 GMC C2500 8cyl 5.7L  5700cc 350cid MFI; 80-91 GMC C3500 8cyl 5.7L  5700cc 350cid MFI; 73-91 GMC Jimmy; 83-84 GMC Jimmy 4WD; 87 GMC R1500, R2500, V1500, V2500; 87-91 GMC R1500 Suburban, R2500 Suburban, V1500 Suburban, V2500 Suburban; 88-89 GMC R2500</v>
          </cell>
          <cell r="H436" t="str">
            <v>Tras</v>
          </cell>
          <cell r="I436">
            <v>10</v>
          </cell>
          <cell r="J436">
            <v>650</v>
          </cell>
        </row>
        <row r="437">
          <cell r="C437" t="str">
            <v>ARV81174</v>
          </cell>
          <cell r="D437">
            <v>0</v>
          </cell>
          <cell r="E437">
            <v>738015</v>
          </cell>
          <cell r="F437" t="str">
            <v>Guardian Shocks</v>
          </cell>
          <cell r="G437" t="str">
            <v>88-91 Chevrolet C3500 Cab &amp; Chassis; 73-78 Chevrolet CS31003 6cyl 4.8L  4800cc 292cid DOHC; SFI; 75-80 Chevrolet P10; 79-89 Chevrolet P20; 75-99 Chevrolet P30; 99 Chevrolet P31 8cyl 5.7L  5737cc 350cid SFI; 87-88 Chevrolet R20, R30 Crew Cab Pickup; 89 Chevrolet R2500, R3500; 75-78 GMC C25, C35, P15, P35 Crew Cab Pickup; 79-86 GMC C2500 Crew Cab Pickup; 88-91 GMC C3500 Cab &amp; Chassis; 79-80 GMC P1500; 79-89 GMC P2500; 79-99 GMC P3500; 91 GMC P3500 8cyl 5.7L  5700cc 350cid SFI; 87-89 GMC R2500 Crew Cab Pickup; 87-91 GMC R3500</v>
          </cell>
          <cell r="H437" t="str">
            <v>Tras</v>
          </cell>
          <cell r="I437">
            <v>10</v>
          </cell>
          <cell r="J437">
            <v>663</v>
          </cell>
        </row>
        <row r="438">
          <cell r="C438" t="str">
            <v>ARV81242</v>
          </cell>
          <cell r="D438">
            <v>0</v>
          </cell>
          <cell r="E438">
            <v>733691</v>
          </cell>
          <cell r="F438" t="str">
            <v>Guardian Shocks</v>
          </cell>
          <cell r="G438" t="str">
            <v>74-81 Ford B100 8cyl 5L  5000cc 302cid FI; 79 Ford B100, F150 8cyl 4.7L  4700cc 289cid 4WD; MFI; 75-78 Ford B150 8cyl 4.7L  4700cc 289cid 4WD; MFI; 66 Ford Bronco; 75-83 Ford E-100 Econoline, E-100 Econoline Club Wagon; 75-91 Ford E-150 Econoline, E-150 Econoline Club Wagon; 75-79 Ford F-100, F-150, F-250 RWD; 70-74 Ford F-100 Pickup, F-250 Pickup RWD; 75-78 Ford F-350 Extended Cab Pickup; 79 Ford F-350 Extended Cab Pickup RWD; 74 Ford F-350 Pickup RWD; 76-78 Ford F350 8cyl 5L  5000cc 302cid FI; 77 Ford F350 8cyl 4.7L  4700cc 289cid DOHC; MFI; 71-80 International Scout II</v>
          </cell>
          <cell r="H438" t="str">
            <v>Del / Tras</v>
          </cell>
          <cell r="I438">
            <v>10</v>
          </cell>
          <cell r="J438">
            <v>662</v>
          </cell>
        </row>
        <row r="439">
          <cell r="C439" t="str">
            <v>ARV81270</v>
          </cell>
          <cell r="D439">
            <v>0</v>
          </cell>
          <cell r="E439">
            <v>733699</v>
          </cell>
          <cell r="F439" t="str">
            <v>Guardian Shocks</v>
          </cell>
          <cell r="G439" t="str">
            <v>75-80 American Motors Pacer; 58 Buick Century, Limited, Roadmaster, Special, Super; 50-55 Chevrolet Truck; 52-59 Ford Country Sedan; 52-56 Ford Country Squire, Customline, Mainline, Ranch Wagon; 54-56 Ford Courier Sedan Delivery, Skyliner; 52-54 Ford Crestline; 52-57 Ford Custom; 58 Ford Custom 300; 56-59 Ford F Series; 60 Ford F-100 Pickup, F-250 Pickup, F-350 Pickup; 65 Ford F350 8cyl 5.8L  5800cc 352cid SOHC; FI; 65-66 Ford F350 8cyl 4.7L  4700cc 289cid DOHC; FI; 66 Ford F350 8cyl 5.8L  5800cc 352cid SOHC; MFI; 55-70 Ford Fairlane; 60-70 Ford Falcon; 69 Ford Falcon 8cyl 5L  5000cc 302cid FI; 61-65 Ford Falcon Sedan Delivery; 65-72 Ford Mustang; 69-73 Ford Mustang 8cyl 5L  5000cc 302cid MFI; 56 Ford Park Lane Wagon; 60-65 Ford Ranchero; 52-58 Ford Sunliner, Victoria; 55-57 Ford Thunderbird; 68-71 Ford Torino; 53-54 GMC Truck; 62-64 Jaguar XKE; 72-74 Mazda 808, RX-3; 75-77 Mazda 808 Wagon; 78 Mazda GLC; 79-83 Mazda GLC Wagon; 75-76 Mazda RX-3 Wagon; 74-78 Mazda RX-4; 59-60 Mercury Colony Park, Commuter, Country Cruiser, Montclair, Monterey, Park Lane; 60-69 Mercury Comet; 67-73 Mercury Cougar; 62-63 Mercury Meteor; 68-71 Mercury Montego; 59 Mercury Voyager; 69-78 Saab 99; 59-68 Volvo 122; 61-73 Volvo 1800</v>
          </cell>
          <cell r="H439" t="str">
            <v>Del / Tras</v>
          </cell>
          <cell r="I439">
            <v>10</v>
          </cell>
          <cell r="J439">
            <v>551</v>
          </cell>
        </row>
        <row r="440">
          <cell r="C440" t="str">
            <v>ARV81285</v>
          </cell>
          <cell r="D440">
            <v>0</v>
          </cell>
          <cell r="E440">
            <v>733688</v>
          </cell>
          <cell r="F440" t="str">
            <v>Guardian Shocks</v>
          </cell>
          <cell r="G440" t="str">
            <v>90-89 Ford B200 8cyl 5L  5000cc 302cid FI; 75-91 Ford E-250 Econoline, E-250 Econoline Club Wagon, E-350 Econoline; 77-91 Ford E-350 Econoline Club Wagon; 75-76 Ford F-100, F-150 4WD; 70-74 Ford F-100 Pickup; 77-79 Ford F-150, F-250 4WD; 79 Ford F-350 4WD</v>
          </cell>
          <cell r="H440" t="str">
            <v>Tras</v>
          </cell>
          <cell r="I440">
            <v>10</v>
          </cell>
          <cell r="J440">
            <v>616</v>
          </cell>
        </row>
        <row r="441">
          <cell r="C441" t="str">
            <v>ARV81318</v>
          </cell>
          <cell r="D441">
            <v>0</v>
          </cell>
          <cell r="E441">
            <v>733530</v>
          </cell>
          <cell r="F441" t="str">
            <v>Guardian Shocks</v>
          </cell>
          <cell r="G441" t="str">
            <v>81-82 Chevrolet LUV; 97 Chevrolet LUV 4cyl 2.2L  2190cc 133cid 2BBL; 55-56 Chevrolet Truck Truck; 87-89 Dodge Raider; 68 Ford E-100 Econoline; 61-67 Ford Econoline Van; 65-67 International M Series Van; 68-72 International M1100; 89-94 Isuzu Amigo; 81-95 Isuzu Pickup; 84-86 Isuzu Trooper 4WD; 86-92 Jeep Comanche; 64-67 Jeep Gladiator; 68-73 Jeep J-2500; 65-69 Jeep J162 6cyl 4.2L  4200cc 258cid 4WD; 2BBL; 68-69 Jeep J162 6cyl 3.8L  3800cc 232cid 2WD; SFI; 65-72 Jeep J164, J164V, J364R 6cyl 4.2L  4200cc 258cid 4WD; 2BBL; 67-71 Jeep J164 6cyl 3.8L  3800cc 232cid 2WD; SOHC; FI; 72 Jeep J164 6cyl 3.8L  3800cc 232cid 2WD; SOHC; MFI; 73 Jeep J164, J164V, J364R 6cyl 4.6L  4600cc 282cid 4WD; 4BBL; 67 Jeep J164V, J264D 6cyl 3.8L  3800cc 232cid 2WD; SOHC; MFI; 68-72 Jeep J164V 6cyl 3.8L  3800cc 232cid 2WD; TBI; 68-71 Jeep J262S 6cyl 3.8L  3800cc 232cid 2WD; TBI; 65-67 Jeep J264D 6cyl 4.2L  4200cc 258cid 4WD; 2BBL; 67-72 Jeep J364R 6cyl 3.8L  3800cc 232cid 2WD; TBI; 63-73 Jeep Wagoneer; 49-51 Mercury Mercury; 50-51 Mercury Monterey; 83-89 Mitsubishi Montero; 82-86 Nissan 720 4WD; 98-04 Nissan Frontier Extended Cab Pickup; 87-95 Nissan Pathfinder; 88-87 Nissan Pick Up D21 4WD; 58-60 Pontiac Bonneville, Catalina, Star Chief; 58 Pontiac Chieftain, Super Chief; 60 Pontiac Ventura; 69-83 Toyota Land Cruiser; 84-87 Toyota Land Cruiser FJ60(MfrBodyCode) Sport Utility; 80-83 Toyota Pickup 4WD; 85-92 Toyota Pickup RWD</v>
          </cell>
          <cell r="H441" t="str">
            <v>Del / Tras</v>
          </cell>
          <cell r="I441">
            <v>10</v>
          </cell>
          <cell r="J441">
            <v>613</v>
          </cell>
        </row>
        <row r="442">
          <cell r="C442" t="str">
            <v>ARV81338</v>
          </cell>
          <cell r="D442">
            <v>0</v>
          </cell>
          <cell r="E442">
            <v>733592</v>
          </cell>
          <cell r="F442" t="str">
            <v>Guardian Shocks</v>
          </cell>
          <cell r="G442" t="str">
            <v>77-83 Chrysler Cordoba; 80-82 Chrysler Cordoba 8cyl 5.9L  5900cc 360cid TBI; 77-82 Chrysler Dart, Lebaron, Magnum; 83-89 Chrysler Fifth Avenue; 81-83 Chrysler Imperial; 79-82 Chrysler New Yorker; 79-81 Chrysler Newport, Town &amp; Country; 76-80 Dodge Aspen; 77-78 Dodge Charger, Monaco; 77-80 Dodge Dart 8cyl 5.9L  5900cc 360cid Turbocharged; DIESEL; 77-82 Dodge Dart 6cyl 3.7L  3700cc 225cid 2WD; 4BBL; 81-82 Dodge Dart 8cyl 5.9L  5900cc 360cid Turbocharged; DOHC; 77-89 Dodge Diplomat; 78-79 Dodge Magnum; 80-82 Dodge Magnum 8cyl 5.9L  5900cc 360cid Turbocharged; DOHC; 80-83 Dodge Mirada; 79-81 Dodge St. Regis; 78-89 Plymouth Caravelle RWD; 77-78 Plymouth Fury; 80-89 Plymouth Gran Fury; 76-82 Plymouth Volare 6cyl 3.7L  3700cc 225cid 2WD; 4BBL; 77-80 Plymouth Volare</v>
          </cell>
          <cell r="H442" t="str">
            <v>Tras</v>
          </cell>
          <cell r="I442">
            <v>10</v>
          </cell>
          <cell r="J442">
            <v>535</v>
          </cell>
        </row>
        <row r="443">
          <cell r="C443" t="str">
            <v>ARV81340</v>
          </cell>
          <cell r="D443">
            <v>0</v>
          </cell>
          <cell r="E443">
            <v>733508</v>
          </cell>
          <cell r="F443" t="str">
            <v>Guardian Shocks</v>
          </cell>
          <cell r="G443" t="str">
            <v>70-74 American Motors AMX, Ambassador, Javelin; 80-88 American Motors Eagle; 71-78 American Motors Matador; 76-87 Chevrolet Chevette; 83-89 Isuzu Impulse; 72 Nissan 510; 74 Nissan 710; 75-77 Nissan 710 Hardtop; 76-87 Pontiac Acadian CAN; 81-87 Pontiac T1000; 74 Toyota Corolla; 75-78 Toyota Corolla Hardtop; 75-79 Toyota Corolla, Land Cruiser Sedan; 76-79 Toyota Corolla Coupe; 72 Toyota Corona Mark II; 73-74 Toyota Corona; 76 Toyota Corona Sedan; 80-81 Toyota Corona Wagon; 78-80 Toyota Cressida Wagon; 69-74 Toyota Land Cruiser</v>
          </cell>
          <cell r="H443" t="str">
            <v>Del / Tras</v>
          </cell>
          <cell r="I443">
            <v>10</v>
          </cell>
          <cell r="J443">
            <v>550</v>
          </cell>
        </row>
        <row r="444">
          <cell r="C444" t="str">
            <v>ARV81342</v>
          </cell>
          <cell r="D444">
            <v>0</v>
          </cell>
          <cell r="E444">
            <v>738002</v>
          </cell>
          <cell r="F444" t="str">
            <v>Guardian Shocks</v>
          </cell>
          <cell r="G444" t="str">
            <v>78-80 Dodge RD200; 76-93 Dodge Ramcharger 4WD; 80-83 Dodge Ramcharger 8cyl 5.9L  5900cc 360cid Turbocharged; FI; 75-89 Dodge W100; 72-74 Dodge W100 Pickup, W200 Pickup, W300 Pickup; 77-93 Dodge W150; 75-80 Dodge W200, W300; 81-93 Dodge W250, W350 Standard Cab Pickup; 85-87 Dodge W250 6cyl 3.7L  3700cc 225cid 2WD; 4BBL; 89-90 Dodge W250 8cyl 5.9L  5900cc 360cid Van; 4BBL; 76-81 Plymouth Trailduster 4WD</v>
          </cell>
          <cell r="H444" t="str">
            <v>Tras</v>
          </cell>
          <cell r="I444">
            <v>10</v>
          </cell>
          <cell r="J444">
            <v>634</v>
          </cell>
        </row>
        <row r="445">
          <cell r="C445" t="str">
            <v>ARV81394</v>
          </cell>
          <cell r="D445">
            <v>0</v>
          </cell>
          <cell r="E445">
            <v>733694</v>
          </cell>
          <cell r="F445" t="str">
            <v>Guardian Shocks</v>
          </cell>
          <cell r="G445" t="str">
            <v>85-91 Ford B200 8cyl 5L  5000cc 302cid FI; 66-79 Ford Bronco; 75-91 Ford E-250 Econoline, E-250 Econoline Club Wagon, E-350 Econoline; 77-91 Ford E-350 Econoline Club Wagon; 75-76 Ford F-100 RWD; 77-79 Ford F-100; 65-74 Ford F-100 Pickup; 75-79 Ford F-150, F-250, F-350; 65-69 Ford F-250 Pickup; 70-74 Ford F-250 Pickup RWD; 73-74 Ford F-350 Pickup; 65 Ford F100 8cyl 4.7L  4700cc 289cid 4WD; TBI; 66 Ford F100 8cyl 4.7L  4700cc 289cid AWD; DOHC; MFI; 67-68 Ford F100 8cyl 4.7L  4700cc 289cid DIESEL; 68 Ford F100 8cyl 4.7L  4700cc 289cid DOHC;; 69-71 Ford F100 8cyl 4.7L  4700cc 289cid DOHC; EFI; 71-78 Ford F100 8cyl 4.7L  4700cc 289cid DOHC; FI; 79 Ford F150 8cyl 4.7L  4700cc 289cid DOHC; FI; 67 Ford F350 8cyl 5.8L  5800cc 352cid SOHC; MFI; 67-70 Ford F350 8cyl 4.7L  4700cc 289cid DOHC; FI; 70-69 Ford F350 8cyl 5L  5000cc 302cid FI; 71-77 Ford F350 8cyl 4.7L  4700cc 289cid DOHC; MFI</v>
          </cell>
          <cell r="H445" t="str">
            <v>Del</v>
          </cell>
          <cell r="I445">
            <v>10</v>
          </cell>
          <cell r="J445">
            <v>556</v>
          </cell>
        </row>
        <row r="446">
          <cell r="C446" t="str">
            <v>ARV81406</v>
          </cell>
          <cell r="D446">
            <v>0</v>
          </cell>
          <cell r="E446">
            <v>733609</v>
          </cell>
          <cell r="F446" t="str">
            <v>Guardian Shocks</v>
          </cell>
          <cell r="G446" t="str">
            <v>80-82 Chrysler Cordoba 8cyl 5.9L  5900cc 360cid TBI; 83 Chrysler Cordoba; 77-82 Chrysler Dart, Lebaron, Magnum; 83-89 Chrysler Fifth Avenue; 74-78 Chrysler Imperial, Newport, Town &amp; Country; 74-82 Chrysler New Yorker; 76-80 Dodge Aspen; 77-80 Dodge Dart 8cyl 5.9L  5900cc 360cid Turbocharged; DIESEL; 77-82 Dodge Dart 6cyl 3.7L  3700cc 225cid 2WD; 4BBL; 81-82 Dodge Dart 8cyl 5.9L  5900cc 360cid Turbocharged; DOHC; 77-89 Dodge Diplomat; 80-82 Dodge Magnum 8cyl 5.9L  5900cc 360cid Turbocharged; DOHC; 80-83 Dodge Mirada; 74-76 Dodge Monaco; 74 Dodge Monaco 8cyl 5.2L  5200cc 318cid MFI; 75-77 Dodge Royal Monaco; 78-81 Plymouth Caravelle RWD; 85-89 Plymouth Caravelle; 74 Plymouth Fury, Fury I, Fury II, Fury III; 74-89 Plymouth Gran Fury; 81 Plymouth Valiant 6cyl 3.7L  3700cc 225cid 2WD; 4BBL; 77 Plymouth Valiant Super Bee 8cyl 5.9L  5900cc 360cid Turbocharged; SOHC; 78-79 Plymouth Valiant Super Bee 8cyl 5.9L  5900cc 360cid Van; 4BBL; 76-80 Plymouth Volare; 76 Plymouth Volare 6cyl 3.7L  3700cc 225cid 2WD; 4BBL</v>
          </cell>
          <cell r="H446" t="str">
            <v>Del</v>
          </cell>
          <cell r="I446">
            <v>10</v>
          </cell>
          <cell r="J446">
            <v>546</v>
          </cell>
        </row>
        <row r="447">
          <cell r="C447" t="str">
            <v>ARV81446</v>
          </cell>
          <cell r="D447">
            <v>0</v>
          </cell>
          <cell r="E447">
            <v>733575</v>
          </cell>
          <cell r="F447" t="str">
            <v>Guardian Shocks</v>
          </cell>
          <cell r="G447" t="str">
            <v>71-84 Buick Electra, LeSabre; 71-89 Buick Estate Wagon; 85 Buick LeSabre Coupe; 71-78 Buick Riviera; 91-96 Buick Roadmaster; 87-92 Cadillac Brougham; 77-96 Cadillac Commercial Chassis; 92-94 Cadillac Commercial Chassis RWD; 77-84 Cadillac DeVille; 77-96 Cadillac Fleetwood; 85-86 Cadillac Fleetwood RWD; 65-74 Chevrolet Bel Air; 75-81 Chevrolet Bel Air Sedan; 69-72 Chevrolet Brookwood, Kingswood, Townsman; 70-81 Chevrolet Camaro; 66-96 Chevrolet Caprice; 65-96 Chevrolet Impala; 65-74 Ford Country Sedan, Ranch Wagon; 65-91 Ford Country Squire; 92-02 Ford Crown Victoria; 65-72 Ford Custom Car; 68-77 Ford Custom 500; 65-67 Ford Galaxie; 75-76 Ford Galaxie 8cyl 5.8L  5800cc 351cid TBI; 68-74 Ford Galaxie 500; 84-94 Ford Ghia; 91-92 Ford Grand Marquis 8cyl 5L  5000cc 302cid FI; 93-00 Ford Grand Marquis 8cyl 4.6L  4608cc 281cid 4WD; 2BBL; 01-02 Ford Grand Marquis; 67-82 Ford LTD; 87-91 Ford LTD Crown Victoria; 77-79 Ford LTD II; 72-79 Ford Ranchero; 67-79 Ford Thunderbird; 72-76 Ford Torino; 70-80 Lincoln Continental; 72-76 Lincoln Mark IV; 77-79 Lincoln Mark V; 80-83 Lincoln Mark VI; 81-02 Lincoln Town Car; 65-67 Mercury Breezeway, Villager; 67 Mercury Brougham; 65-91 Mercury Colony Park; 65-68 Mercury Commuter, Montclair, Park Lane; 74-79 Mercury Cougar; 75-02 Mercury Grand Marquis; 65-70 Mercury Marauder; 67-82 Mercury Marquis; 72-76 Mercury Montego; 65-66 Mercury Monterey; 66-67 Mercury Voyager; 71-84 Oldsmobile 98; 71-92 Oldsmobile Custom Cruiser; 71-85 Oldsmobile Delta 88; 71-81 Pontiac Bonneville, Catalina; 70-81 Pontiac Firebird; 71-78 Pontiac Grand Safari; 76-81 Pontiac Laurentian CAN; 76-86 Pontiac Parisienne; 87-89 Pontiac Safari</v>
          </cell>
          <cell r="H447" t="str">
            <v>Del</v>
          </cell>
          <cell r="I447">
            <v>10</v>
          </cell>
          <cell r="J447">
            <v>587</v>
          </cell>
        </row>
        <row r="448">
          <cell r="C448" t="str">
            <v>ARV81459</v>
          </cell>
          <cell r="D448">
            <v>0</v>
          </cell>
          <cell r="E448">
            <v>733532</v>
          </cell>
          <cell r="F448" t="str">
            <v>Guardian Shocks</v>
          </cell>
          <cell r="G448" t="str">
            <v>82-89 Chrysler Dart, Magnum K 4cyl 2.2L  2200cc 135cid 2BBL; 84-93 Chrysler Daytona CAN; 83-84 Chrysler E Class, Executive Sedan, New Yorker; 85 Chrysler Executive Limousine; 90-93 Chrysler Imperial; 84-86 Chrysler Laser; 82-95 Chrysler Lebaron 4cyl 2.5L  153cid 2WD; 2BBL; 82-85 Chrysler Lebaron K 4cyl 2.2L  2200cc 135cid 2BBL; 88-89 Chrysler Lebaron K, Volare 4cyl 2.5L  2200cc 135cid 2BBL; 85-91 Chrysler New Yorker 4cyl 2.2L  2200cc 135cid 2BBL; 92-94 Chrysler New Yorker 6cyl 3L  3000cc 183cid 2WD; 2BBL; 86 Chrysler Phantom 4cyl 2.5L  2507cc 153cid 2WD; 2BBL; 90-89 Chrysler Phantom 4cyl 2.2L  2200cc 135cid 2BBL; 90-89 Chrysler Phantom 4cyl 2.5L  2500cc 153cid 2WD; 2BBL; 88-94 Chrysler Shadow 4cyl 2.5L  2507cc 153cid 2WD; 2BBL; 89-91 Chrysler Shadow 4cyl 2.2L  2212cc 135cid 2BBL; 89-95 Chrysler Spirit RT 4cyl 2.5L  2507cc 153cid 2WD; 2BBL; 86-88 Chrysler Town &amp; Country; 82-83 Dodge 400; 83-88 Dodge 600; 81-89 Dodge Aries; 82-89 Dodge Dart K 4cyl 2.2L  2200cc 135cid 2BBL; 84-93 Dodge Daytona; 88 Dodge Daytona Pacifica; 85-89 Dodge Lancer; 83-88 Dodge Magnum K 4cyl 2.2L  2200cc 135cid 2BBL; 87-92 Dodge Shadow; 88-90 Dodge Shadow 4cyl 2.2L  2200cc 135cid 2BBL; 90-94 Dodge Shadow 4cyl 2.5L  2500cc 153cid 2WD; 2BBL; 89-95 Dodge Spirit; 89-95 Dodge Spirit RT 4cyl 2.5L  2500cc 153cid 2WD; 2BBL; 93 Dodge Spirit RT 4cyl 2.2L  2200cc 135cid 2BBL; 89-95 Plymouth Acclaim; 83-87 Plymouth Caravelle; 88 Plymouth Caravelle FWD; 81-89 Plymouth Reliant; 87-94 Plymouth Sundance; 82-88 Plymouth Volare K 4cyl 2.2L  2200cc 135cid 2BBL, 86-89 Chrysler LeBaron K</v>
          </cell>
          <cell r="H448" t="str">
            <v>Tras</v>
          </cell>
          <cell r="I448">
            <v>10</v>
          </cell>
          <cell r="J448">
            <v>672</v>
          </cell>
        </row>
        <row r="449">
          <cell r="C449" t="str">
            <v>ARV81460</v>
          </cell>
          <cell r="D449">
            <v>0</v>
          </cell>
          <cell r="E449">
            <v>733533</v>
          </cell>
          <cell r="F449" t="str">
            <v>Guardian Shocks</v>
          </cell>
          <cell r="G449" t="str">
            <v>89 Ford Cougar 6cyl 3.8L  3802cc 232cid 2WD; FI; 78-83 Ford Fairmont; 78-79 Ford Fairmont 8cyl 4.2L  4200cc 256cid 4WD; 2BBL; 81-83 Ford Fairmont 8cyl 5L  5000cc 302cid FI; 81-82 Ford Granada; 83-86 Ford LTD; 79-81 Ford Mustang; 79-84 Ford Mustang 8cyl 5L  5000cc 302cid MFI; 82 Ford Mustang Ghia; 82-83 Ford Mustang GL; 82-84 Ford Mustang L; 84-86 Ford Mustang LX; 87-93 Ford Mustang LX 2.3L 4Cyl L (140); 84 Ford Thunderbird 6cyl 3.8L  3800cc 232cid 2WD; TBI; 79-86 Mercury Capri; 81-82 Mercury Cougar Base; 82 Mercury Cougar GS; 89 Mercury Cougar 6cyl 3.8L  3800cc 232cid 2WD; FI; 83-86 Mercury Marquis; 78-83 Mercury Zephyr</v>
          </cell>
          <cell r="H449" t="str">
            <v>Tras</v>
          </cell>
          <cell r="I449">
            <v>10</v>
          </cell>
          <cell r="J449">
            <v>529</v>
          </cell>
        </row>
        <row r="450">
          <cell r="C450" t="str">
            <v>ARV81461</v>
          </cell>
          <cell r="D450">
            <v>0</v>
          </cell>
          <cell r="E450">
            <v>733604</v>
          </cell>
          <cell r="F450" t="str">
            <v>Guardian Shocks</v>
          </cell>
          <cell r="G450" t="str">
            <v>90-91 Ford Cougar 6cyl 3.8L  3802cc 232cid 2WD; FI; 80-86 Ford Thunderbird; 87-88 Ford Thunderbird Naturally Aspirated(Eng Asp) Non-ABS; 82-87 Lincoln Continental; 84-92 Lincoln Mark VII; 80-82 Mercury Cougar XR-7; 83-88 Mercury Cougar</v>
          </cell>
          <cell r="H450" t="str">
            <v>Tras</v>
          </cell>
          <cell r="I450">
            <v>10</v>
          </cell>
          <cell r="J450">
            <v>615</v>
          </cell>
        </row>
        <row r="451">
          <cell r="C451" t="str">
            <v>ARV81464</v>
          </cell>
          <cell r="D451">
            <v>0</v>
          </cell>
          <cell r="E451">
            <v>733589</v>
          </cell>
          <cell r="F451" t="str">
            <v>Guardian Shocks</v>
          </cell>
          <cell r="G451" t="str">
            <v>79-83 Dodge Colt Hatchback; 84-85 Dodge Colt Wagon; 86-87 Dodge Colt Wagon FWD; 88-91 Dodge Colt Vista Wagon FWD; 89 Eagle Vista CAN; 90-91 Eagle Vista Wagon CAN; 86-94 Hyundai Excel; 84-87 Hyundai Pony; 91-95 Hyundai Scoupe; 83-88 Mitsubishi Cordia, Tredia; 90-94 Mitsubishi Precis; 79-82 Plymouth Champ; 80-83 Plymouth Colt; 84 Plymouth Colt Hatchback; 85-91 Plymouth Colt Vista Wagon FWD</v>
          </cell>
          <cell r="H451" t="str">
            <v>Tras</v>
          </cell>
          <cell r="I451">
            <v>10</v>
          </cell>
          <cell r="J451">
            <v>471</v>
          </cell>
        </row>
        <row r="452">
          <cell r="C452" t="str">
            <v>ARV81469</v>
          </cell>
          <cell r="D452">
            <v>0</v>
          </cell>
          <cell r="E452">
            <v>733534</v>
          </cell>
          <cell r="F452" t="str">
            <v>Guardian Shocks</v>
          </cell>
          <cell r="G452" t="str">
            <v>55-60 Chrysler 300; 55-66 Chrysler Imperial; 55-56 Chrysler Nassau, St Regis; 51-64 Chrysler New Yorker, Newport, Town &amp; Country; 51-60 Chrysler Saratoga; 51-61 Chrysler Windsor; 63-64 Dodge 880; 51-59 Dodge Coronet; 54-64 Dodge Custom; 60-76 Dodge Dart; 61-62 Dodge Lancer; 51-54 Dodge Meadowbrook; 60-61 Dodge Polara; 58-59 Edsel Corsair, Ranger, Villager; 64-66 Plymouth Barracuda; 53-61 Plymouth Belvedere, Savoy; 51-53 Plymouth Cambridge, Cranbrook; 51-52 Plymouth Concord; 58-61 Plymouth Custom; 70-76 Plymouth Duster; 60-61 Plymouth Fleet Special, Sport Wagon; 56-61 Plymouth Fury; 54-58 Plymouth Plaza; 71-76 Plymouth Scamp; 51-61 Plymouth Suburban; 60-76 Plymouth Valiant; 81 Plymouth Valiant 6cyl 3.7L  3700cc 225cid 2WD; 4BBL; 74-76 Plymouth Valiant Duster 6cyl 3.7L  3700cc 225cid 2WD; 4BBL; 69-75 Plymouth Valiant Super Bee 8cyl 5.2L  5200cc 318cid MFI; 76-77 Plymouth Valiant Super Bee 8cyl 5.9L  5900cc 360cid Turbocharged; SOHC; 78-79 Plymouth Valiant Super Bee 8cyl 5.9L  5900cc 360cid Van; 4BBL</v>
          </cell>
          <cell r="H452" t="str">
            <v>Tras</v>
          </cell>
          <cell r="I452">
            <v>10</v>
          </cell>
          <cell r="J452">
            <v>561</v>
          </cell>
        </row>
        <row r="453">
          <cell r="C453" t="str">
            <v>ARV81478</v>
          </cell>
          <cell r="D453">
            <v>0</v>
          </cell>
          <cell r="E453">
            <v>748454</v>
          </cell>
          <cell r="F453" t="str">
            <v>Guardian Shocks</v>
          </cell>
          <cell r="G453" t="str">
            <v>81-82 Chevrolet LUV RWD; 65-12 Nissan Pick Up; 97 Chevrolet LUV 4cyl 2.2L  2190cc 133cid 2BBL; 81-95 Isuzu Pickup RWD; 69-72 Nissan 521 Pickup; 75-79 Nissan 620; 72-74 Nissan 620 Pickup; 80-86 Nissan 720</v>
          </cell>
          <cell r="H453" t="str">
            <v>Del</v>
          </cell>
          <cell r="I453">
            <v>10</v>
          </cell>
          <cell r="J453">
            <v>417</v>
          </cell>
        </row>
        <row r="454">
          <cell r="C454" t="str">
            <v>ARV81481</v>
          </cell>
          <cell r="D454">
            <v>0</v>
          </cell>
          <cell r="E454">
            <v>733576</v>
          </cell>
          <cell r="F454" t="str">
            <v>Guardian Shocks</v>
          </cell>
          <cell r="G454" t="str">
            <v>82-02 Chevrolet Camaro; 94-01 Chevrolet Firebird Trans Am 8cyl 5.7L  5737cc 350cid MFI; 82-02 Pontiac Firebird</v>
          </cell>
          <cell r="H454" t="str">
            <v>Tras</v>
          </cell>
          <cell r="I454">
            <v>10</v>
          </cell>
          <cell r="J454">
            <v>473</v>
          </cell>
        </row>
        <row r="455">
          <cell r="C455" t="str">
            <v>ARV81482</v>
          </cell>
          <cell r="D455">
            <v>0</v>
          </cell>
          <cell r="E455">
            <v>738005</v>
          </cell>
          <cell r="F455" t="str">
            <v>Guardian Shocks</v>
          </cell>
          <cell r="G455" t="str">
            <v>95-02 Chevrolet Blazer 4WD; 98-05 Chevrolet Blazer; 82-04 Chevrolet S10; 97-00 Chevrolet S10 4WD; 83-94 Chevrolet S10 Blazer; 92-05 GMC Jimmy; 95-01 GMC Jimmy 4WD; 82-90 GMC S15; 83-91 GMC S15 Jimmy; 91-04 GMC Sonoma; 91 GMC Syclone; 92-93 GMC Typhoon; 96-00 Isuzu Hombre; 91-01 Oldsmobile Bravada</v>
          </cell>
          <cell r="H455" t="str">
            <v>Tras</v>
          </cell>
          <cell r="I455">
            <v>10</v>
          </cell>
          <cell r="J455">
            <v>614</v>
          </cell>
        </row>
        <row r="456">
          <cell r="C456" t="str">
            <v>ARV81484</v>
          </cell>
          <cell r="D456">
            <v>0</v>
          </cell>
          <cell r="E456">
            <v>733692</v>
          </cell>
          <cell r="F456" t="str">
            <v>Guardian Shocks</v>
          </cell>
          <cell r="G456" t="str">
            <v>73-74 Ford B100 8cyl 4.7L  4700cc 289cid 4WD; MFI; 66-79 Ford Bronco; 68-74 Ford E-100 Econoline, E-300 Econoline; 68-72 Ford E-200 Econoline; 65-69 Ford F-100 Pickup; 75-79 Ford F-250, F-350 Extended Cab Pickup RWD; 65-72 Ford F-250 Pickup 4WD; 73-74 Ford F-250 Pickup, F-350 Pickup RWD; 65 Ford F100 8cyl 4.7L  4700cc 289cid 4WD; TBI; 66 Ford F100 8cyl 4.7L  4700cc 289cid AWD; DOHC; SFI; 66-78 Ford F100 8cyl 4.7L  4700cc 289cid DOHC; FI; 67-68 Ford F100 8cyl 4.7L  4700cc 289cid DIESEL; 68-70 Ford F100 8cyl 4.7L  4700cc 289cid DOHC; EFI; 67 Ford F350 8cyl 5.8L  5800cc 352cid SOHC; MFI; 67-70 Ford F350 8cyl 4.7L  4700cc 289cid DOHC; FI; 67-78 Ford F350 8cyl 5L  5000cc 302cid FI; 70-77 Ford F350 8cyl 4.7L  4700cc 289cid DOHC; MFI; 84-85 Jeep CJ10 6cyl 4.6L  4600cc 282cid 4WD; 2BBL; 82-83 Jeep CJ5; 82-86 Jeep CJ5D, CJ7 6cyl 4.6L  4600cc 282cid 4WD; 2BBL; 84-86 Jeep CJ5D 6cyl 4.2L  4200cc 258cid 4BBL; 82-86 Jeep CJ7; 74-83 Jeep Cherokee, Wagoneer; 67 Jeep Gladiator; 84-91 Jeep Grand Wagoneer; 68-73 Jeep J-2500; 74-88 Jeep J10, J20; 74-86 Jeep J164, J164V 6cyl 4.6L  4600cc 282cid 4WD; 4BBL; 74-84 Jeep J364R 6cyl 4.6L  4600cc 282cid 4WD; 4BBL; 82-85 Jeep Scrambler</v>
          </cell>
          <cell r="H456" t="str">
            <v>Del / Tras</v>
          </cell>
          <cell r="I456">
            <v>10</v>
          </cell>
          <cell r="J456">
            <v>605</v>
          </cell>
        </row>
        <row r="457">
          <cell r="C457" t="str">
            <v>ARV81490</v>
          </cell>
          <cell r="D457">
            <v>0</v>
          </cell>
          <cell r="E457">
            <v>733693</v>
          </cell>
          <cell r="F457" t="str">
            <v>Guardian Shocks</v>
          </cell>
          <cell r="G457" t="str">
            <v>80-96 Ford Bronco Quad &amp; Non Quad Suspensions Rearward of Front Axle; Exc. Lift Kit; 89 Ford Bronco II Mfg. to 2/89; Vehicles with 10mm &amp; 12mm bolt in rear lower mount; 84-88 Ford Bronco II with 10mm Bolt In Rear Lower Mount; 80-83 Ford F-100 RWD; 80-96 Ford F-150 4WD Quad &amp; Non Quad Suspensions Rearward of Front Axle; Exc. Lift Kit; 80-96 Ford F-150 RWD; 80-96 Ford F-250 RWD; 97 Ford F-250 RWD Over 8500# GVW; 80-97 Ford F-350 RWD; 83-86 Ford Ranger; 87-89 Ford Ranger  Exc. High Ryder Option</v>
          </cell>
          <cell r="H457" t="str">
            <v>Del</v>
          </cell>
          <cell r="I457">
            <v>10</v>
          </cell>
          <cell r="J457">
            <v>549</v>
          </cell>
        </row>
        <row r="458">
          <cell r="C458" t="str">
            <v>ARV81491</v>
          </cell>
          <cell r="D458">
            <v>0</v>
          </cell>
          <cell r="E458">
            <v>733591</v>
          </cell>
          <cell r="F458" t="str">
            <v>Guardian Shocks</v>
          </cell>
          <cell r="G458" t="str">
            <v>80-88 American Motors Eagle; 75-80 Ford Granada; 71-73 Ford Mustang; 73 Ford Mustang 8cyl 5L  5000cc 302cid MFI; 77-80 Lincoln Versailles; 71-73 Mercury Cougar; 75-80 Mercury Monarch</v>
          </cell>
          <cell r="H458" t="str">
            <v>Del</v>
          </cell>
          <cell r="I458">
            <v>10</v>
          </cell>
          <cell r="J458">
            <v>533</v>
          </cell>
        </row>
        <row r="459">
          <cell r="C459" t="str">
            <v>ARV81492</v>
          </cell>
          <cell r="D459">
            <v>0</v>
          </cell>
          <cell r="E459">
            <v>733503</v>
          </cell>
          <cell r="F459" t="str">
            <v>Guardian Shocks</v>
          </cell>
          <cell r="G459" t="str">
            <v>73-81 Buick Century; 71-89 Buick Estate Wagon; 70-72 Buick GS, GS 455, Sportwagon; 68-69 Buick GS 350, GS 400; 65-67 Buick Gran Sport; 73-87 Buick Regal; 91 Buick Roadmaster; 92-96 Buick Roadmaster Wagon; 64-72 Buick Skylark; 64-69 Buick Special; 71-72 Chevrolet Brookwood, Kingswood, Townsman; 71-74 Chevrolet Caprice; 75-96 Chevrolet Caprice Wagon; 68-87 Chevrolet El Camino; 73-83 Chevrolet Impala; 75-82 Chevrolet Impala Wagon; 64-83 Chevrolet Malibu; 65-81 Chevrolet Malibu 6cyl 4.1L  4100cc 250cid 4BBL; 81-80 Chevrolet Malibu 8cyl 5.7L  5700cc 350cid MFI; 70-88 Chevrolet Monte Carlo; 82-83 Chevrolet Monte Carlo 8cyl 5.7L  5700cc 350cid MFI; 78-87 GMC Caballero; 71-77 GMC Sprint; 73-74 Nissan 610; 75-76 Nissan 610 Wagon; 74 Nissan 710; 75-77 Nissan 710 Wagon; 77-80 Nissan 810 Wagon; 65-68 Nissan Nissan Sedan 4cyl 1.6L  1597cc 97cid 1BBL; 73-83 Nissan Station Wagon 4cyl 1.6L  1597cc 97cid 1BBL; 82-83 Nissan Station Wagon 4cyl 1.8L  1750cc 107cid 2BBL; 71-92 Oldsmobile Custom Cruiser; 64-87 Oldsmobile Cutlass; 72 Oldsmobile Cutlass Base; 80-83 Oldsmobile Cutlass Cruiser; 81 Oldsmobile Cutlass Salon; 71-87 Oldsmobile Cutlass Supreme; 64-72 Oldsmobile F85; 71-78 Oldsmobile Toronado; 82-86 Pontiac Bonneville; 71-74 Pontiac Catalina; 75-81 Pontiac Catalina Wagon; 64-73 Pontiac GTO; 73-80 Pontiac Grand Am; 75-83 Pontiac Grand LeMans; 69-87 Pontiac Grand Prix; 71-78 Pontiac Grand Safari; 71-75 Pontiac Grandville; 64-81 Pontiac LeMans; 76-79 Pontiac Parisienne; 80-86 Pontiac Parisienne Wagon; 87-89 Pontiac Safari; 64-70 Pontiac Tempest</v>
          </cell>
          <cell r="H459" t="str">
            <v>Tras</v>
          </cell>
          <cell r="I459">
            <v>10</v>
          </cell>
          <cell r="J459">
            <v>594</v>
          </cell>
        </row>
        <row r="460">
          <cell r="C460" t="str">
            <v>ARV81494</v>
          </cell>
          <cell r="D460">
            <v>0</v>
          </cell>
          <cell r="E460">
            <v>733527</v>
          </cell>
          <cell r="F460" t="str">
            <v>Guardian Shocks</v>
          </cell>
          <cell r="G460" t="str">
            <v>73-81 Buick Century; 73-75 Buick Apollo; 70-72 Buick GS, GS 455; 68-69 Buick GS 350, GS 400, Special; 73-87 Buick Regal; 68-79 Buick Skylark; 68-72 Buick Sportwagon; 76-79 Cadillac Seville; 67-69 Chevrolet Camaro; 68 Chevrolet Chevy II; 73-83 Chevrolet Malibu; 70-88 Chevrolet Monte Carlo; 70-79 Chevrolet Nova; 64-65 Nissan 410; 64-67 Nissan 411; 65-68 Nissan Nissan Sedan 4cyl 1.6L  1597cc 97cid 1BBL; 65-71 Nissan Station Wagon 4cyl 1.6L  1597cc 97cid 1BBL; 68-87 Oldsmobile Cutlass; 80-83 Oldsmobile Cutlass Cruiser; 81 Oldsmobile Cutlass Salon; 71-87 Oldsmobile Cutlass Supreme; 68-72 Oldsmobile F85; 73-79 Oldsmobile Omega; 82-86 Pontiac Bonneville; 67-69 Pontiac Firebird; 68-73 Pontiac GTO; 73-80 Pontiac Grand Am; 75-83 Pontiac Grand LeMans; 69-87 Pontiac Grand Prix; 71-75 Pontiac Grandville; 68-81 Pontiac LeMans; 77-79 Pontiac Phoenix; 68-70 Pontiac Tempest; 71-77 Pontiac Ventura; 69-71 Toyota Corona Mark II; 72-78 Toyota Corona; 68-71 Volvo 142, 144; 70-71 Volvo 145; 70-75 Volvo 164</v>
          </cell>
          <cell r="H460" t="str">
            <v>Del</v>
          </cell>
          <cell r="I460">
            <v>10</v>
          </cell>
          <cell r="J460">
            <v>566</v>
          </cell>
        </row>
        <row r="461">
          <cell r="C461" t="str">
            <v>ARV81495</v>
          </cell>
          <cell r="D461">
            <v>0</v>
          </cell>
          <cell r="E461">
            <v>733505</v>
          </cell>
          <cell r="F461" t="str">
            <v>Guardian Shocks</v>
          </cell>
          <cell r="G461" t="str">
            <v>61-63 Buick Skylark, Special; 64-69 Buick Sportwagon; 68-69 Chevrolet Camaro Leaf(RearSpringType); 65-74 Ford Country Sedan, Ranch Wagon; 65-91 Ford Country Squire; 92-02 Ford Crown Victoria; 65-72 Ford Custom; 68-77 Ford Custom 500; 66-70 Ford Falcon; 65-67 Ford Galaxie; 75-76 Ford Galaxie 8cyl 5.8L  5800cc 351cid TBI; 68-74 Ford Galaxie 500; 84-94 Ford Ghia; 91-92 Ford Grand Marquis 8cyl 5L  5000cc 302cid FI; 93-00 Ford Grand Marquis 8cyl 4.6L  4608cc 281cid 4WD; 2BBL; 01-02 Ford Grand Marquis; 67-82 Ford LTD; 87-91 Ford LTD Crown Victoria; 77-79 Ford LTD II; 66-79 Ford Ranchero; 67-79 Ford Thunderbird; 68-76 Ford Torino; 70-80 Lincoln Continental; 72 Lincoln Mark IV; 80-83 Lincoln Mark VI; 81-02 Lincoln Town Car; 65-67 Mercury Breezeway, Villager; 67 Mercury Brougham; 65-91 Mercury Colony Park; 66-67 Mercury Comet, Voyager; 65-68 Mercury Commuter, Montclair, Park Lane; 74-79 Mercury Cougar; 75-02 Mercury Grand Marquis; 65-70 Mercury Marauder; 67-82 Mercury Marquis; 68-76 Mercury Montego; 65-66 Mercury Monterey; 64-67 Oldsmobile Cutlass; 72 Oldsmobile Cutlass Cruiser; 68-69 Pontiac Firebird</v>
          </cell>
          <cell r="H461" t="str">
            <v>Tras</v>
          </cell>
          <cell r="I461">
            <v>10</v>
          </cell>
          <cell r="J461">
            <v>580</v>
          </cell>
        </row>
        <row r="462">
          <cell r="C462" t="str">
            <v>ARV81496</v>
          </cell>
          <cell r="D462">
            <v>0</v>
          </cell>
          <cell r="E462">
            <v>733695</v>
          </cell>
          <cell r="F462" t="str">
            <v>Guardian Shocks</v>
          </cell>
          <cell r="G462" t="str">
            <v>87-91 Chevrolet Blazer 4WD; 96 Chevrolet Express 3500; 78-95 Chevrolet G10, G20; 78-91 Chevrolet G30; 81-86 Chevrolet K10, K10 Suburban, K20, K20 Suburban, K5 Blazer; 87-88 Chevrolet R10 Suburban, V20 Suburban; 87 Chevrolet V10, V20; 89-91 Chevrolet V2500 Suburban; 75-80 Dodge B100, B200, B300; 71-74 Dodge B100 Van, B200 Van, B300 Van; 81 Dodge B150; 82-94 Dodge B150 109.6(WheelBase); 95-98 Dodge B1500, B2500, B3500 109.6(WheelBase); 81-94 Dodge B250, B350; 74-80 Dodge CB300; 84-88 Dodge Mini Ram; 99-03 Dodge Ram 1500 Van, Ram 2500 Van, Ram 3500 Van 109.3(WheelBase); 78 GMC G15, G25, G35; 79-95 GMC G1500, G2500; 79-96 GMC G3500; 81-84 GMC Jimmy 4WD; 85-91 GMC Jimmy; 81-86 GMC K1500, K1500 Suburban, K2500, K2500 Suburban; 96 GMC Savana 3500; 87 GMC V1500, V2500; 87-91 GMC V1500 Suburban, V2500 Suburban; 75-80 Plymouth PB100, PB200, PB300; 74 Plymouth PB100 Van, PB200 Van, PB300 Van; 81-83 Plymouth PB150, PB250, PB350</v>
          </cell>
          <cell r="H462" t="str">
            <v>Del / Tras</v>
          </cell>
          <cell r="I462">
            <v>10</v>
          </cell>
          <cell r="J462">
            <v>679</v>
          </cell>
        </row>
        <row r="463">
          <cell r="C463" t="str">
            <v>ARV81501</v>
          </cell>
          <cell r="D463">
            <v>0</v>
          </cell>
          <cell r="E463">
            <v>733512</v>
          </cell>
          <cell r="F463" t="str">
            <v>Guardian Shocks</v>
          </cell>
          <cell r="G463" t="str">
            <v>71-73 Nissan 1200; 77-84 Nissan 200SX; 79-82 Nissan 210; 78-81 Nissan 510 Hatchback; 74-78 Nissan B210; 82-85 Nissan Sakura 4cyl 1.8L  1750cc 107cid 2BBL; 84-79 Nissan Samurai 4cyl 1.8L  1750cc 107cid 2BBL</v>
          </cell>
          <cell r="H463" t="str">
            <v>Tras</v>
          </cell>
          <cell r="I463">
            <v>10</v>
          </cell>
          <cell r="J463">
            <v>440</v>
          </cell>
        </row>
        <row r="464">
          <cell r="C464" t="str">
            <v>ARV81507</v>
          </cell>
          <cell r="D464">
            <v>0</v>
          </cell>
          <cell r="E464">
            <v>733620</v>
          </cell>
          <cell r="F464" t="str">
            <v>Guardian Shocks</v>
          </cell>
          <cell r="G464" t="str">
            <v>75-80 Chevrolet LUV; 81-82 Chevrolet LUV 4WD; 72 Chevrolet Luv Pickup; 89-94 Isuzu Amigo; 81-95 Isuzu Pickup 4WD; 84-86 Isuzu Trooper 4WD; 98-99 Nissan Frontier Standard Cab Pickup; 00-01 Nissan Frontier Standard Cab Pickup 4WD; 00-02 Nissan Frontier Crew Cab Pickup RWD; 02 Nissan Frontier Crew Cab Pickup 4WD; 93-92 Nissan Pick Up D21 2WD</v>
          </cell>
          <cell r="H464" t="str">
            <v>Del</v>
          </cell>
          <cell r="I464">
            <v>10</v>
          </cell>
          <cell r="J464">
            <v>558</v>
          </cell>
        </row>
        <row r="465">
          <cell r="C465" t="str">
            <v>ARV81508</v>
          </cell>
          <cell r="D465">
            <v>0</v>
          </cell>
          <cell r="E465">
            <v>733614</v>
          </cell>
          <cell r="F465" t="str">
            <v>Guardian Shocks</v>
          </cell>
          <cell r="G465" t="str">
            <v>83 Nissan Pulsar; 83-86 Nissan Pulsar NX; 82-86 Nissan Sentra; 84-87 Nissan Tsuru I</v>
          </cell>
          <cell r="H465" t="str">
            <v>Tras</v>
          </cell>
          <cell r="I465">
            <v>10</v>
          </cell>
          <cell r="J465">
            <v>487</v>
          </cell>
        </row>
        <row r="466">
          <cell r="C466" t="str">
            <v>ARV81510</v>
          </cell>
          <cell r="D466">
            <v>0</v>
          </cell>
          <cell r="E466">
            <v>738007</v>
          </cell>
          <cell r="F466" t="str">
            <v>Guardian Shocks</v>
          </cell>
          <cell r="G466" t="str">
            <v>80-97 Ford F-150, F-350 4WD; 80-98 Ford F-250 4WD; 91 Ford F-350; 84-95 Ford F150 6cyl 3.8L  3800cc 232cid 2WD; MFI; 86-90 Ford F150, F350 8cyl 5L  5000cc 302cid FI; 65-66 Ford F350 8cyl 4.7L  4700cc 289cid DOHC; MFI; 65-97 Ford F350 8cyl 5L  5000cc 302cid FI</v>
          </cell>
          <cell r="H466" t="str">
            <v>Tras</v>
          </cell>
          <cell r="I466">
            <v>10</v>
          </cell>
          <cell r="J466">
            <v>673</v>
          </cell>
        </row>
        <row r="467">
          <cell r="C467" t="str">
            <v>ARV81514</v>
          </cell>
          <cell r="D467">
            <v>0</v>
          </cell>
          <cell r="E467">
            <v>733625</v>
          </cell>
          <cell r="F467" t="str">
            <v>Guardian Shocks</v>
          </cell>
          <cell r="G467" t="str">
            <v>73 Buick Apollo; 71-84 Buick Electra, LeSabre; 70 Buick Estate Wagon; 85 Buick LeSabre Coupe; 71-78 Buick Riviera; 92-96 Buick Roadmaster Sedan; 64-67 Buick Skylark, Special; 87-92 Cadillac Brougham; 77-96 Cadillac Commercial Chassis; 92-94 Cadillac Commercial Chassis RWD; 77-84 Cadillac DeVille; 77-96 Cadillac Fleetwood; 85-86 Cadillac Fleetwood RWD; 65-81 Chevrolet Bel Air; 69-70 Chevrolet Brookwood, Kingswood, Townsman; 66-96 Chevrolet Caprice; 68 Chevrolet Chevy II Leaf(RearSpringType); 91-94 Chevrolet Commercial Chassis; 64-67 Chevrolet El Camino, Malibu; 65-96 Chevrolet Impala; 75-81 Chevrolet Impala Coupe; 75-82 Chevrolet Impala Sedan; 67 Chevrolet Malibu 6cyl 4.1L  4100cc 250cid 4BBL; 70-72 Chevrolet Nova Leaf(RearSpringType); 73 Chevrolet Nova; 65-84 Oldsmobile 98; 64-67 Oldsmobile Cutlass, F85; 67 Oldsmobile Cutlass Turnpike Cruiser; 65-85 Oldsmobile Delta 88; 65-66 Oldsmobile Dynamic, Jetstar 88, Starfire; 63-81 Pontiac Bonneville; 63-74 Pontiac Catalina; 75-81 Pontiac Catalina Coupe; 64-67 Pontiac GTO, LeMans, Tempest; 63-70 Pontiac Grand Prix, Safari; 76-81 Pontiac Laurentian CAN; 76-86 Pontiac Parisienne Sedan; 63-66 Pontiac Star Chief; 71-72 Pontiac Ventura Leaf(RearSpringType); 73 Pontiac Ventura</v>
          </cell>
          <cell r="H467" t="str">
            <v>Tras</v>
          </cell>
          <cell r="I467">
            <v>10</v>
          </cell>
          <cell r="J467">
            <v>598</v>
          </cell>
        </row>
        <row r="468">
          <cell r="C468" t="str">
            <v>ARV81516</v>
          </cell>
          <cell r="D468">
            <v>0</v>
          </cell>
          <cell r="E468">
            <v>738008</v>
          </cell>
          <cell r="F468" t="str">
            <v>Guardian Shocks</v>
          </cell>
          <cell r="G468" t="str">
            <v>95-05 Chevrolet Blazer 4WD; 83-04 Chevrolet S10 4WD; 83-94 Chevrolet S10 Blazer 4WD; 92-05 GMC Jimmy 4WD; 83-90 GMC S15 4WD; 83-91 GMC S15 Jimmy 4WD; 91-04 GMC Sonoma 4WD; 91 GMC Syclone; 92-93 GMC Typhoon; 96-97 Isuzu Hombre; 98-00 Isuzu Hombre 4WD; 91-01 Oldsmobile Bravada</v>
          </cell>
          <cell r="H468" t="str">
            <v>Del</v>
          </cell>
          <cell r="I468">
            <v>10</v>
          </cell>
          <cell r="J468">
            <v>586</v>
          </cell>
        </row>
        <row r="469">
          <cell r="C469" t="str">
            <v>ARV81517</v>
          </cell>
          <cell r="D469">
            <v>0</v>
          </cell>
          <cell r="E469">
            <v>733526</v>
          </cell>
          <cell r="F469" t="str">
            <v>Guardian Shocks</v>
          </cell>
          <cell r="G469" t="str">
            <v>82-96 Buick Century; 80-85 Buick Skylark; 82-90 Chevrolet Celebrity; 82-84 Chevrolet Celebrity 6cyl 2.8L  2835cc 173cid 2WD; 2BBL; 90 Chevrolet Celebrity 6cyl 2.8L  2800cc 173cid 2WD; 2BBL; 83-90 Chevrolet Century 6cyl 2.8L  2800cc 173cid 2WD; 2BBL; 89-97 Chevrolet Century 6cyl 3.1L  3130cc 191cid 2WD; 2BBL; 95 Chevrolet Century 4cyl 2.2L  2196cc 134cid 2BBL; 80-83 Chevrolet Citation; 86 Chevrolet Citation X-11 6cyl 2.8L  2800cc 173cid 2WD; 2BBL; 86-88 Chevrolet Citation 6cyl 2.8L  2800cc 173cid 2WD; 2BBL; 84-85 Chevrolet Citation II; 86-89 Chevrolet Cutlass 6cyl 2.8L  2835cc 173cid 2WD; 2BBL; 93-92 Chevrolet Cutlass 6cyl 3.1L  3130cc 191cid 2WD; 2BBL; 94-96 Chevrolet Cutlass 4cyl 2.2L  2196cc 134cid 2BBL; 91 Chevrolet Eurosport 6cyl 3.1L  3135cc 191cid 2WD; 2BBL; 93-96 Chevrolet Eurosport 6cyl 3.1L  3135cc 191cid 2WD; 4BBL; 82-96 Oldsmobile Cutlass Ciera; 87-94 Oldsmobile Cutlass Cruiser; 80-84 Oldsmobile Omega; 82-91 Pontiac 6000; 89-90 Pontiac 6000 FWD; 80-84 Pontiac Phoenix</v>
          </cell>
          <cell r="H469" t="str">
            <v>Tras</v>
          </cell>
          <cell r="I469">
            <v>10</v>
          </cell>
          <cell r="J469">
            <v>638</v>
          </cell>
        </row>
        <row r="470">
          <cell r="C470" t="str">
            <v>ARV81529</v>
          </cell>
          <cell r="D470">
            <v>0</v>
          </cell>
          <cell r="E470">
            <v>738016</v>
          </cell>
          <cell r="F470" t="str">
            <v>Guardian Shocks</v>
          </cell>
          <cell r="G470" t="str">
            <v>91-95 Chrysler Grand Voyager 6cyl 3.8L  3800cc 231cid 2WD; MFI; 90-95 Chrysler Town &amp; Country; 90-94 Chrysler Voyager 4cyl 2.5L  2507cc 153cid 2WD; 2BBL; 93-94 Chrysler Voyager 6cyl 3.3L  3294cc 201cid 2WD; 4BBL; 84-95 Dodge Caravan; 88-95 Dodge Grand Caravan; 88-95 Plymouth Grand Voyager; 84-95 Plymouth Voyager</v>
          </cell>
          <cell r="H470" t="str">
            <v>Tras</v>
          </cell>
          <cell r="I470">
            <v>10</v>
          </cell>
          <cell r="J470">
            <v>562</v>
          </cell>
        </row>
        <row r="471">
          <cell r="C471" t="str">
            <v>ARV81530</v>
          </cell>
          <cell r="D471">
            <v>0</v>
          </cell>
          <cell r="E471">
            <v>733649</v>
          </cell>
          <cell r="F471" t="str">
            <v>Guardian Shocks</v>
          </cell>
          <cell r="G471" t="str">
            <v>93 Asuna GT, SE; 82-89 Buick Skyhawk; 86-94 Buick Skylark; 86-87 Buick Somerset; 85 Buick Somerset Regal; 82-88 Cadillac Cimarron; 87-94 Chevrolet Beretta, Corsica; 82-94 Chevrolet Cavalier; 92-94 Oldsmobile Achieva; 85-87 Oldsmobile Calais; 88-91 Oldsmobile Cutlass Calais; 82-88 Oldsmobile Firenza; 85-94 Pontiac Grand Am; 82-86 Pontiac J2000; 84-85 Pontiac J2000 Sunbird; 86-94 Pontiac Sunbird; 87-91 Pontiac Tempest CAN</v>
          </cell>
          <cell r="H471" t="str">
            <v>Tras</v>
          </cell>
          <cell r="I471">
            <v>10</v>
          </cell>
          <cell r="J471">
            <v>533</v>
          </cell>
        </row>
        <row r="472">
          <cell r="C472" t="str">
            <v>ARV81538</v>
          </cell>
          <cell r="D472">
            <v>0</v>
          </cell>
          <cell r="E472">
            <v>738009</v>
          </cell>
          <cell r="F472" t="str">
            <v>Guardian Shocks</v>
          </cell>
          <cell r="G472" t="str">
            <v>82 Dodge D50 4WD; 87-93 Dodge Ram 50 4WD; 83-94 Mitsubishi Mighty Max 4WD</v>
          </cell>
          <cell r="H472" t="str">
            <v>Tras</v>
          </cell>
          <cell r="I472">
            <v>10</v>
          </cell>
          <cell r="J472">
            <v>533</v>
          </cell>
        </row>
        <row r="473">
          <cell r="C473" t="str">
            <v>ARV81539</v>
          </cell>
          <cell r="D473">
            <v>0</v>
          </cell>
          <cell r="E473">
            <v>738010</v>
          </cell>
          <cell r="F473" t="str">
            <v>Guardian Shocks</v>
          </cell>
          <cell r="G473" t="str">
            <v>84-89 Ford Bronco II; 83-89 Ford Ranger RWD</v>
          </cell>
          <cell r="H473" t="str">
            <v>Tras</v>
          </cell>
          <cell r="I473">
            <v>10</v>
          </cell>
          <cell r="J473">
            <v>467</v>
          </cell>
        </row>
        <row r="474">
          <cell r="C474" t="str">
            <v>ARV81540</v>
          </cell>
          <cell r="D474">
            <v>0</v>
          </cell>
          <cell r="E474">
            <v>738011</v>
          </cell>
          <cell r="F474" t="str">
            <v>Guardian Shocks</v>
          </cell>
          <cell r="G474" t="str">
            <v>83-89 Ford Ranger 4WD</v>
          </cell>
          <cell r="H474" t="str">
            <v>Tras</v>
          </cell>
          <cell r="I474">
            <v>10</v>
          </cell>
          <cell r="J474">
            <v>573</v>
          </cell>
        </row>
        <row r="475">
          <cell r="C475" t="str">
            <v>ARV81541</v>
          </cell>
          <cell r="D475">
            <v>0</v>
          </cell>
          <cell r="E475">
            <v>733642</v>
          </cell>
          <cell r="F475" t="str">
            <v>Guardian Shocks</v>
          </cell>
          <cell r="G475" t="str">
            <v>84-95 Toyota Pickup RWD; 93-98 Toyota T100 RWD</v>
          </cell>
          <cell r="H475" t="str">
            <v>Del</v>
          </cell>
          <cell r="I475">
            <v>10</v>
          </cell>
          <cell r="J475">
            <v>557</v>
          </cell>
        </row>
        <row r="476">
          <cell r="C476" t="str">
            <v>ARV81548</v>
          </cell>
          <cell r="D476">
            <v>0</v>
          </cell>
          <cell r="E476">
            <v>738012</v>
          </cell>
          <cell r="F476" t="str">
            <v>Guardian Shocks</v>
          </cell>
          <cell r="G476" t="str">
            <v>84-01 Jeep Cherokee; 86-92 Jeep Comanche; 92 Jeep Grand Cherokee 6cyl 4L  3966cc 242cid 2WD; TBI; 93-98 Jeep Grand Cherokee; 84-90 Jeep Wagoneer</v>
          </cell>
          <cell r="H476" t="str">
            <v>Del</v>
          </cell>
          <cell r="I476">
            <v>10</v>
          </cell>
          <cell r="J476">
            <v>617</v>
          </cell>
        </row>
        <row r="477">
          <cell r="C477" t="str">
            <v>ARV81549</v>
          </cell>
          <cell r="D477">
            <v>0</v>
          </cell>
          <cell r="E477">
            <v>738013</v>
          </cell>
          <cell r="F477" t="str">
            <v>Guardian Shocks</v>
          </cell>
          <cell r="G477" t="str">
            <v>84-01 Jeep Cherokee; 84-90 Jeep Wagoneer</v>
          </cell>
          <cell r="H477" t="str">
            <v>Tras</v>
          </cell>
          <cell r="I477">
            <v>10</v>
          </cell>
          <cell r="J477">
            <v>589</v>
          </cell>
        </row>
        <row r="478">
          <cell r="C478" t="str">
            <v>ARV81553</v>
          </cell>
          <cell r="D478">
            <v>0</v>
          </cell>
          <cell r="E478">
            <v>733685</v>
          </cell>
          <cell r="F478" t="str">
            <v>Guardian Shocks</v>
          </cell>
          <cell r="G478" t="str">
            <v>87-91 Isuzu Trooper 4WD; 86-87 Mazda B2000 RWD; 87-93 Mazda B2200 RWD; 87-93 Mazda B2600 RWD</v>
          </cell>
          <cell r="H478" t="str">
            <v>Del</v>
          </cell>
          <cell r="I478">
            <v>10</v>
          </cell>
          <cell r="J478">
            <v>568</v>
          </cell>
        </row>
        <row r="479">
          <cell r="C479" t="str">
            <v>ARV81555</v>
          </cell>
          <cell r="D479">
            <v>0</v>
          </cell>
          <cell r="E479">
            <v>733656</v>
          </cell>
          <cell r="F479" t="str">
            <v>Guardian Shocks</v>
          </cell>
          <cell r="G479" t="str">
            <v>85-88 Dodge Colt Sedan; 85-91 Dodge Colt Hatchback; 89 Eagle Vista CAN; 90-91 Eagle Vista Hatchback CAN; 90-92 Eagle Vista Sedan CAN; 85-88 Mitsubishi Mirage; 85-86 Plymouth Colt FWD; 87-88 Plymouth Colt Hatchback</v>
          </cell>
          <cell r="H479" t="str">
            <v>Tras</v>
          </cell>
          <cell r="I479">
            <v>10</v>
          </cell>
          <cell r="J479">
            <v>572</v>
          </cell>
        </row>
        <row r="480">
          <cell r="C480" t="str">
            <v>ARV81558</v>
          </cell>
          <cell r="D480">
            <v>0</v>
          </cell>
          <cell r="E480">
            <v>733682</v>
          </cell>
          <cell r="F480" t="str">
            <v>Guardian Shocks</v>
          </cell>
          <cell r="G480" t="str">
            <v>85-88 Chevrolet Spectrum; 89 Geo Spectrum; 85-88 Isuzu I-Mark; 89 Isuzu I-Mark S; 85-88 Pontiac Sunburst CAN</v>
          </cell>
          <cell r="H480" t="str">
            <v>Tras</v>
          </cell>
          <cell r="I480">
            <v>10</v>
          </cell>
          <cell r="J480">
            <v>598</v>
          </cell>
        </row>
        <row r="481">
          <cell r="C481" t="str">
            <v>ARV81559</v>
          </cell>
          <cell r="D481">
            <v>0</v>
          </cell>
          <cell r="E481">
            <v>733680</v>
          </cell>
          <cell r="F481" t="str">
            <v>Guardian Shocks</v>
          </cell>
          <cell r="G481" t="str">
            <v>87-04 Dodge Dakota RWD; 99-03 Dodge Durango RWD</v>
          </cell>
          <cell r="H481" t="str">
            <v>Del</v>
          </cell>
          <cell r="I481">
            <v>10</v>
          </cell>
          <cell r="J481">
            <v>608</v>
          </cell>
        </row>
        <row r="482">
          <cell r="C482" t="str">
            <v>ARV81560</v>
          </cell>
          <cell r="D482">
            <v>0</v>
          </cell>
          <cell r="E482">
            <v>733679</v>
          </cell>
          <cell r="F482" t="str">
            <v>Guardian Shocks</v>
          </cell>
          <cell r="G482" t="str">
            <v>87-96 Dodge Dakota RWD</v>
          </cell>
          <cell r="H482" t="str">
            <v>Tras</v>
          </cell>
          <cell r="I482">
            <v>10</v>
          </cell>
          <cell r="J482">
            <v>581</v>
          </cell>
        </row>
        <row r="483">
          <cell r="C483" t="str">
            <v>ARV81581</v>
          </cell>
          <cell r="D483">
            <v>0</v>
          </cell>
          <cell r="E483">
            <v>738017</v>
          </cell>
          <cell r="F483" t="str">
            <v>Guardian Shocks</v>
          </cell>
          <cell r="G483" t="str">
            <v>85-89 Chevrolet Astro; 90-05 Chevrolet Astro AWD; 85-05 GMC Safari; 86-89 Volkswagen Vanagon 4WD</v>
          </cell>
          <cell r="H483" t="str">
            <v>Tras</v>
          </cell>
          <cell r="I483">
            <v>10</v>
          </cell>
          <cell r="J483">
            <v>632</v>
          </cell>
        </row>
        <row r="484">
          <cell r="C484" t="str">
            <v>ARV81582</v>
          </cell>
          <cell r="D484">
            <v>0</v>
          </cell>
          <cell r="E484">
            <v>738018</v>
          </cell>
          <cell r="F484" t="str">
            <v>Guardian Shocks</v>
          </cell>
          <cell r="G484" t="str">
            <v>86-88 Ford Aerostar; 89-97 Ford Aerostar RWD</v>
          </cell>
          <cell r="H484" t="str">
            <v>Del</v>
          </cell>
          <cell r="I484">
            <v>10</v>
          </cell>
          <cell r="J484">
            <v>531</v>
          </cell>
        </row>
        <row r="485">
          <cell r="C485" t="str">
            <v>ARV81583</v>
          </cell>
          <cell r="D485">
            <v>0</v>
          </cell>
          <cell r="E485">
            <v>738019</v>
          </cell>
          <cell r="F485" t="str">
            <v>Guardian Shocks</v>
          </cell>
          <cell r="G485" t="str">
            <v>86-88 Ford Aerostar; 87-95 Jeep Wrangler YJ(MfrBodyCode)</v>
          </cell>
          <cell r="H485" t="str">
            <v>Tras</v>
          </cell>
          <cell r="I485">
            <v>10</v>
          </cell>
          <cell r="J485">
            <v>621</v>
          </cell>
        </row>
        <row r="486">
          <cell r="C486" t="str">
            <v>ARV81667</v>
          </cell>
          <cell r="D486">
            <v>0</v>
          </cell>
          <cell r="E486">
            <v>738055</v>
          </cell>
          <cell r="F486" t="str">
            <v>Guardian Shocks</v>
          </cell>
          <cell r="G486" t="str">
            <v>92-96 Chevrolet 400SS Pickup 8cyl 5.7L  5700cc 350cid MFI; 96-97 Chevrolet Boss Truck 8cyl 5.7L  5700cc 350cid MFI; 88-99 Chevrolet C1500, K1500; 88-00 Chevrolet C2500, C3500, K2500, K3500; 01-03 Chevrolet C3500 HD; 90-96 Chevrolet Microbus 8cyl 5.7L  5700cc 350cid MFI; 94-97 Chevrolet Silverado 8cyl 5.7L  5700cc 350cid SFI; 99 Chevrolet Silverado 1500 8cyl 5.7L  5737cc 350cid SFI; 01 Chevrolet Suburban 1500, Suburban 2500 8cyl 5.7L  5737cc 350cid SFI; 87 GMC C1500 8cyl 5.7L  5700cc 350cid MFI; 88-99 GMC C1500, K1500; 85-87 GMC C2500 8cyl 5.7L  5700cc 350cid MFI; 88-00 GMC C2500, C3500, K2500, K3500; 01-02 GMC C3500 HD</v>
          </cell>
          <cell r="H486" t="str">
            <v>Tras</v>
          </cell>
          <cell r="I486">
            <v>10</v>
          </cell>
          <cell r="J486">
            <v>675</v>
          </cell>
        </row>
        <row r="487">
          <cell r="C487" t="str">
            <v>ARV81668</v>
          </cell>
          <cell r="D487">
            <v>0</v>
          </cell>
          <cell r="E487">
            <v>738056</v>
          </cell>
          <cell r="F487" t="str">
            <v>Guardian Shocks</v>
          </cell>
          <cell r="G487" t="str">
            <v>92-96 Chevrolet 400SS Pickup 8cyl 5.7L  5700cc 350cid MFI; 96-97 Chevrolet Boss Truck 8cyl 5.7L  5700cc 350cid MFI; 88-99 Chevrolet C1500; 88-91 Chevrolet C1500 8cyl 5.7L  5700cc 350cid MFI; 94-98 Chevrolet C1500 6cyl 4.1L  4100cc 250cid 4BBL; 99 Chevrolet C1500, Silverado 2500 6cyl 4.3L  4300cc 262cid 4WD; 2BBL; 00 Chevrolet C1500, C2500 8cyl 5.7L  5737cc 350cid MFI; 92-99 Chevrolet C1500 Suburban, C2500 Suburban; 88-00 Chevrolet C2500, C3500; 90-96 Chevrolet Microbus 8cyl 5.7L  5700cc 350cid MFI; 94-97 Chevrolet Silverado 8cyl 5.7L  5700cc 350cid SFI; 01 Chevrolet Suburban 1500, Suburban 2500 8cyl 5.7L  5737cc 350cid SFI; 95-00 Chevrolet Tahoe RWD; 87 GMC C1500 8cyl 5.7L  5700cc 350cid MFI; 88-99 GMC C1500; 94-97 GMC C1500 6cyl 4.1L  4100cc 250cid 4BBL; 92-99 GMC C1500 Suburban, C2500 Suburban, Yukon; 85-91 GMC C2500 8cyl 5.7L  5700cc 350cid MFI; 88-00 GMC C2500; 88-00 GMC C3500; 92-96 GMC C3500 Coil(FrontSpringType) Leaf(RearSpringType); 99 GMC Yukon Denali 4WD</v>
          </cell>
          <cell r="H487" t="str">
            <v>Del</v>
          </cell>
          <cell r="I487">
            <v>10</v>
          </cell>
          <cell r="J487">
            <v>659</v>
          </cell>
        </row>
        <row r="488">
          <cell r="C488" t="str">
            <v>ARV81675</v>
          </cell>
          <cell r="D488">
            <v>0</v>
          </cell>
          <cell r="E488">
            <v>738079</v>
          </cell>
          <cell r="F488" t="str">
            <v>Guardian Shocks</v>
          </cell>
          <cell r="G488" t="str">
            <v>86-95 Suzuki Samurai</v>
          </cell>
          <cell r="H488" t="str">
            <v>Del</v>
          </cell>
          <cell r="I488">
            <v>10</v>
          </cell>
          <cell r="J488">
            <v>481</v>
          </cell>
        </row>
        <row r="489">
          <cell r="C489" t="str">
            <v>ARV81676</v>
          </cell>
          <cell r="D489">
            <v>0</v>
          </cell>
          <cell r="E489">
            <v>738080</v>
          </cell>
          <cell r="F489" t="str">
            <v>Guardian Shocks</v>
          </cell>
          <cell r="G489" t="str">
            <v>77 Dodge Colt Hardtop; 77-79 Dodge Colt Coupe; 48-55 Ford F Series; 66-71 Jeep CJ5, CJ6; 65-71 Jeep CJ5D 6cyl 3.8L  3800cc 232cid 2WD; 4BBL; 65 Jeep CJ5S 6cyl 4.2L  4200cc 258cid 4BBL; 65-67 Jeep CJ5S 6cyl 3.8L  3800cc 232cid 2WD; 4BBL; 66-71 Jeep CJ5S 6cyl 4.2L  4200cc 258cid 4WD; 1BBL; 68-70 Jeep CJ5S 6cyl 3.8L  3800cc 232cid 2WD; DOHC; FI; 71 Jeep CJ5S 6cyl 3.8L  3800cc 232cid 2WD; DOHC; MFI; 74 Jeep Cherokee; 61-67 Jeep Dispatcher, Universal; 61-65 Jeep FC150; 63-74 Jeep Wagoneer; 76-82 Jeep Wagoneer 6cyl 4.6L  4600cc 282cid 4WD; FI; 83-86 Jeep Wagoneer 6cyl 4.6L  4600cc 282cid 4WD; MFI; 76-80 Plymouth Arrow Car; 76-79 Plymouth Colt; 56-57 Saab 93; 58-59 Saab 93B, GT750; 63 Saab GT850; 86-95 Suzuki Samurai</v>
          </cell>
          <cell r="H489" t="str">
            <v>Del / Tras</v>
          </cell>
          <cell r="I489">
            <v>10</v>
          </cell>
          <cell r="J489">
            <v>588</v>
          </cell>
        </row>
        <row r="490">
          <cell r="C490" t="str">
            <v>ARV81691</v>
          </cell>
          <cell r="D490">
            <v>0</v>
          </cell>
          <cell r="E490">
            <v>738082</v>
          </cell>
          <cell r="F490" t="str">
            <v>Guardian Shocks</v>
          </cell>
          <cell r="G490" t="str">
            <v>87-95 Jeep Wrangler YJ(MfrBodyCode)</v>
          </cell>
          <cell r="H490" t="str">
            <v>Del</v>
          </cell>
          <cell r="I490">
            <v>10</v>
          </cell>
          <cell r="J490">
            <v>536</v>
          </cell>
        </row>
        <row r="491">
          <cell r="C491" t="str">
            <v>ARV81693</v>
          </cell>
          <cell r="D491">
            <v>0</v>
          </cell>
          <cell r="E491">
            <v>733658</v>
          </cell>
          <cell r="F491" t="str">
            <v>Guardian Shocks</v>
          </cell>
          <cell r="G491" t="str">
            <v>94-95 Ford Sable 6cyl 3.8L  3800cc 232cid 2WD; TBI; 96-97 Ford Sable 6cyl 3L  3000cc 183cid 2WD; 2BBL; 98-02 Ford Sable 6cyl 3L  2966cc 181cid 2WD; 2BBL; 86-95 Ford Taurus Wagon; 86-95 Mercury Sable Wagon</v>
          </cell>
          <cell r="H491" t="str">
            <v>Tras</v>
          </cell>
          <cell r="I491">
            <v>10</v>
          </cell>
          <cell r="J491">
            <v>596</v>
          </cell>
        </row>
        <row r="492">
          <cell r="C492" t="str">
            <v>ARV81694</v>
          </cell>
          <cell r="D492">
            <v>0</v>
          </cell>
          <cell r="E492">
            <v>738095</v>
          </cell>
          <cell r="F492" t="str">
            <v>Guardian Shocks</v>
          </cell>
          <cell r="G492" t="str">
            <v>73-79 Ford B100 8cyl 4.7L  4700cc 289cid 4WD; MFI; 73-81 Ford B100 8cyl 5L  5000cc 302cid FI; 75-78 Ford B150 8cyl 4.7L  4700cc 289cid 4WD; MFI; 75-83 Ford E-100 Econoline, E-100 Econoline Club Wagon; 75-91 Ford E-150 Econoline, E-150 Econoline Club Wagon</v>
          </cell>
          <cell r="H492" t="str">
            <v>Del</v>
          </cell>
          <cell r="I492">
            <v>10</v>
          </cell>
          <cell r="J492">
            <v>598</v>
          </cell>
        </row>
        <row r="493">
          <cell r="C493" t="str">
            <v>ARV81710</v>
          </cell>
          <cell r="D493">
            <v>0</v>
          </cell>
          <cell r="E493">
            <v>738121</v>
          </cell>
          <cell r="F493" t="str">
            <v>Guardian Shocks</v>
          </cell>
          <cell r="G493" t="str">
            <v>82-84 Ford B150 6cyl 3.8L  3800cc 232cid 2WD; 4BBL; 80-96 Ford Bronco; 90-97 Ford F Super Duty; 80-83 Ford F-100 RWD; 80-84 Ford F-150 RWD; 80-97 Ford F-350 RWD; 84 Ford F150 6cyl 3.8L  3800cc 232cid 2WD; FI; 86 Ford F200 8cyl 5.8L  5800cc 351cid SFI; 86-90 Ford F200 8cyl 5.8L  5800cc 351cid SOHC; FI; 87 Ford F200 8cyl 5.8L  5800cc 351cid SOHC; EFI; 99-00 Ford F350 8cyl 5.4L  5409cc 330cid MFI; 86-97 Ford P350 Microbus 8cyl 5.8L  5800cc 351cid TBI; 89-91 Ford P350 Microbus 8cyl 5L  5000cc 302cid MFI; 89-90 GMC P3500 8cyl 5.7L  5700cc 350cid SFI</v>
          </cell>
          <cell r="H493" t="str">
            <v>Tras</v>
          </cell>
          <cell r="I493">
            <v>10</v>
          </cell>
          <cell r="J493">
            <v>598</v>
          </cell>
        </row>
        <row r="494">
          <cell r="C494" t="str">
            <v>ARV81713</v>
          </cell>
          <cell r="D494">
            <v>0</v>
          </cell>
          <cell r="E494">
            <v>738124</v>
          </cell>
          <cell r="F494" t="str">
            <v>Guardian Shocks</v>
          </cell>
          <cell r="G494" t="str">
            <v>85-89 Chevrolet Astro; 90-05 Chevrolet Astro RWD; 71-81 Chevrolet Bel Air; 91-96 Chevrolet Caprice; 91-94 Chevrolet Commercial Chassis; 96-02 Chevrolet Express 1500, Express 2500, Express 3500; 71-85 Chevrolet Impala; 93-02 Ford Crown Victoria Police Interceptor; 85-89 GMC Safari; 90-05 GMC Safari RWD; 96-02 GMC Savana 1500, Savana 2500, Savana 3500</v>
          </cell>
          <cell r="H494" t="str">
            <v>Del</v>
          </cell>
          <cell r="I494">
            <v>10</v>
          </cell>
          <cell r="J494">
            <v>509</v>
          </cell>
        </row>
        <row r="495">
          <cell r="C495" t="str">
            <v>ARV81714</v>
          </cell>
          <cell r="D495">
            <v>0</v>
          </cell>
          <cell r="E495">
            <v>738125</v>
          </cell>
          <cell r="F495" t="str">
            <v>Guardian Shocks</v>
          </cell>
          <cell r="G495" t="str">
            <v>79-82 Dodge D50 RWD; 83-86 Dodge Ram 50; 87-93 Dodge Ram 50 RWD; 83-96 Mitsubishi Mighty Max RWD; 79-82 Plymouth Arrow Pickup</v>
          </cell>
          <cell r="H495" t="str">
            <v>Del</v>
          </cell>
          <cell r="I495">
            <v>10</v>
          </cell>
          <cell r="J495">
            <v>373</v>
          </cell>
        </row>
        <row r="496">
          <cell r="C496" t="str">
            <v>ARV81726</v>
          </cell>
          <cell r="D496">
            <v>0</v>
          </cell>
          <cell r="E496">
            <v>738050</v>
          </cell>
          <cell r="F496" t="str">
            <v>Guardian Shocks</v>
          </cell>
          <cell r="G496" t="str">
            <v>99-00 Cadillac Escalade; 90-05 Chevrolet Astro AWD; 92-94 Chevrolet Blazer 4WD; 00 Chevrolet K1500, K2500 8cyl 5.7L  5737cc 350cid MFI; 92-99 Chevrolet K1500 Suburban, K2500 Suburban; 88-00 Chevrolet K2500, K3500; 95-00 Chevrolet Tahoe 4WD; 92-99 GMC K1500 Suburban, K2500 Suburban, Yukon; 88-00 GMC K2500, K3500; 90-05 GMC Safari AWD</v>
          </cell>
          <cell r="H496" t="str">
            <v>Del</v>
          </cell>
          <cell r="I496">
            <v>10</v>
          </cell>
          <cell r="J496">
            <v>694</v>
          </cell>
        </row>
        <row r="497">
          <cell r="C497" t="str">
            <v>ARV81727</v>
          </cell>
          <cell r="D497">
            <v>0</v>
          </cell>
          <cell r="E497">
            <v>738151</v>
          </cell>
          <cell r="F497" t="str">
            <v>Guardian Shocks</v>
          </cell>
          <cell r="G497" t="str">
            <v>89 Ford Aerostar RWD; 90-97 Ford Aerostar</v>
          </cell>
          <cell r="H497" t="str">
            <v>Tras</v>
          </cell>
          <cell r="I497">
            <v>10</v>
          </cell>
          <cell r="J497">
            <v>550</v>
          </cell>
        </row>
        <row r="498">
          <cell r="C498" t="str">
            <v>ARV81730</v>
          </cell>
          <cell r="D498">
            <v>0</v>
          </cell>
          <cell r="E498">
            <v>738158</v>
          </cell>
          <cell r="F498" t="str">
            <v>Guardian Shocks</v>
          </cell>
          <cell r="G498" t="str">
            <v>89-90 Ford Bronco II; 89-97 Ford Ranger RWD; 94-97 Mazda B2300 RWD</v>
          </cell>
          <cell r="H498" t="str">
            <v>Tras</v>
          </cell>
          <cell r="I498">
            <v>10</v>
          </cell>
          <cell r="J498">
            <v>595</v>
          </cell>
        </row>
        <row r="499">
          <cell r="C499" t="str">
            <v>ARV81742</v>
          </cell>
          <cell r="D499">
            <v>0</v>
          </cell>
          <cell r="E499">
            <v>738163</v>
          </cell>
          <cell r="F499" t="str">
            <v>Guardian Shocks</v>
          </cell>
          <cell r="G499" t="str">
            <v>88-93 Pontiac LeMans</v>
          </cell>
          <cell r="H499" t="str">
            <v>Tras</v>
          </cell>
          <cell r="I499">
            <v>10</v>
          </cell>
          <cell r="J499">
            <v>546</v>
          </cell>
        </row>
        <row r="500">
          <cell r="C500" t="str">
            <v>ARV81744</v>
          </cell>
          <cell r="D500">
            <v>0</v>
          </cell>
          <cell r="E500">
            <v>738290</v>
          </cell>
          <cell r="F500" t="str">
            <v>Guardian Shocks</v>
          </cell>
          <cell r="G500" t="str">
            <v>90 Ford Bronco II; 03-10 Ford E-150, E-250; 03-05 Ford E-150 Club Wagon, E-350 Club Wagon; 92-08 Ford E-150 Econoline; 92-02 Ford E-150 Econoline Club Wagon, E-250 Econoline, E-350 Econoline Club Wagon; 04-05 Ford E-250 Super Duty; 03 Ford E-350; 92-08 Ford E-350 Econoline; 04-10 Ford E-350 Super Duty; 90 Ford Explorer 6cyl 4L  4018cc 245cid 2WD; TBI; 91-94 Ford Explorer; 90-97 Ford Ranger; 94-97 Mazda B2300; 91-94 Mazda Navajo</v>
          </cell>
          <cell r="H500" t="str">
            <v>Del</v>
          </cell>
          <cell r="I500">
            <v>10</v>
          </cell>
          <cell r="J500">
            <v>548</v>
          </cell>
        </row>
        <row r="501">
          <cell r="C501" t="str">
            <v>ARV81750</v>
          </cell>
          <cell r="D501">
            <v>0</v>
          </cell>
          <cell r="E501">
            <v>733527</v>
          </cell>
          <cell r="F501" t="str">
            <v>Guardian Shocks</v>
          </cell>
          <cell r="G501" t="str">
            <v>95-05 Chevrolet Blazer RWD; 68-87 Chevrolet El Camino; 82 Chevrolet S10; 83-03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 70-78 Toyota Pickup; 79-83 Toyota Pickup RWD</v>
          </cell>
          <cell r="H501" t="str">
            <v>Del</v>
          </cell>
          <cell r="I501">
            <v>10</v>
          </cell>
          <cell r="J501">
            <v>502</v>
          </cell>
        </row>
        <row r="502">
          <cell r="C502" t="str">
            <v>ARV81789</v>
          </cell>
          <cell r="D502">
            <v>0</v>
          </cell>
          <cell r="E502">
            <v>738255</v>
          </cell>
          <cell r="F502" t="str">
            <v>Guardian Shocks</v>
          </cell>
          <cell r="G502" t="str">
            <v>99-00 Cadillac Escalade; 92-94 Chevrolet Blazer 4WD; 92-99 Chevrolet C1500 Suburban, C2500 Suburban, K1500 Suburban, K2500 Suburban; 96-02 Chevrolet Express 1500, Express 2500; 97-02 Chevrolet Express 3500; 99 Chevrolet Silverado 1500 8cyl 5.7L  5737cc 350cid SFI; 99-01 Chevrolet Silverado 2500 8cyl 5.7L  5737cc 350cid SFI; 95-00 Chevrolet Tahoe; 92-99 GMC C1500 Suburban, C2500 Suburban, K1500 Suburban, K2500 Suburban, Yukon; 96 GMC G3500; 96-02 GMC Savana 1500, Savana 2500; 97-02 GMC Savana 3500; 99 GMC Yukon Denali 4WD</v>
          </cell>
          <cell r="H502" t="str">
            <v>Tras</v>
          </cell>
          <cell r="I502">
            <v>10</v>
          </cell>
          <cell r="J502">
            <v>627</v>
          </cell>
        </row>
        <row r="503">
          <cell r="C503" t="str">
            <v>ARV81790</v>
          </cell>
          <cell r="D503">
            <v>0</v>
          </cell>
          <cell r="E503">
            <v>738256</v>
          </cell>
          <cell r="F503" t="str">
            <v>Guardian Shocks</v>
          </cell>
          <cell r="G503" t="str">
            <v>95-98 Buick Skylark; 95-96 Chevrolet Beretta, Corsica; 95-98 Oldsmobile Achieva; 95-98 Pontiac Grand Am</v>
          </cell>
          <cell r="H503" t="str">
            <v>Tras</v>
          </cell>
          <cell r="I503">
            <v>10</v>
          </cell>
          <cell r="J503">
            <v>602</v>
          </cell>
        </row>
        <row r="504">
          <cell r="C504" t="str">
            <v>ARV81793</v>
          </cell>
          <cell r="D504">
            <v>0</v>
          </cell>
          <cell r="E504">
            <v>738259</v>
          </cell>
          <cell r="F504" t="str">
            <v>Guardian Shocks</v>
          </cell>
          <cell r="G504" t="str">
            <v>88-93 Chrysler Dynasty CAN; 88-93 Dodge Dynasty</v>
          </cell>
          <cell r="H504" t="str">
            <v>Tras</v>
          </cell>
          <cell r="I504">
            <v>10</v>
          </cell>
          <cell r="J504">
            <v>471</v>
          </cell>
        </row>
        <row r="505">
          <cell r="C505" t="str">
            <v>ARV81794</v>
          </cell>
          <cell r="D505">
            <v>0</v>
          </cell>
          <cell r="E505">
            <v>738260</v>
          </cell>
          <cell r="F505" t="str">
            <v>Guardian Shocks</v>
          </cell>
          <cell r="G505" t="str">
            <v>94-04 Ford Mustang</v>
          </cell>
          <cell r="H505" t="str">
            <v>Tras</v>
          </cell>
          <cell r="I505">
            <v>10</v>
          </cell>
          <cell r="J505">
            <v>633</v>
          </cell>
        </row>
        <row r="506">
          <cell r="C506" t="str">
            <v>ARV81795</v>
          </cell>
          <cell r="D506">
            <v>0</v>
          </cell>
          <cell r="E506">
            <v>738261</v>
          </cell>
          <cell r="F506" t="str">
            <v>Guardian Shocks</v>
          </cell>
          <cell r="G506" t="str">
            <v>92-94 Ford Cougar 8cyl 4.9L  4900cc 299cid FI; 92-96 Ford Cougar 6cyl 3.8L  3802cc 232cid 2WD; FI; 92-97 Ford Thunderbird; 92-97 Mercury Cougar</v>
          </cell>
          <cell r="H506" t="str">
            <v>Tras</v>
          </cell>
          <cell r="I506">
            <v>10</v>
          </cell>
          <cell r="J506">
            <v>571</v>
          </cell>
        </row>
        <row r="507">
          <cell r="C507" t="str">
            <v>ARV81821</v>
          </cell>
          <cell r="D507">
            <v>0</v>
          </cell>
          <cell r="E507">
            <v>738289</v>
          </cell>
          <cell r="F507" t="str">
            <v>Guardian Shocks</v>
          </cell>
          <cell r="G507" t="str">
            <v>87-98 Ford F-250 4WD; 86-97 Ford F-350 4WD; 91 Ford F-350; 87-90 Ford F200 8cyl 5.8L  5800cc 351cid SOHC; FI; 97 Ford F250 8cyl 5L  5000cc 302cid FI; 01 Ford F250 8cyl 4.6L  4608cc 281cid 4WD; 2BBL; 65-66 Ford F350 8cyl 5.8L  5800cc 352cid TBI; 65-77 Ford F350 8cyl 4.7L  4700cc 289cid DOHC; MFI; 65-97 Ford F350 8cyl 5L  5000cc 302cid FI; 67 Ford F350 8cyl 5.8L  5800cc 352cid SOHC; TBI; 86-90 Ford F350 8cyl 5.8L  5800cc 351cid SOHC; TBI; 72 Volkswagen Combi, Combi Panel 4cyl 1.5L  1500cc 92cid 1BBL; 85-88 Volkswagen Combi, Combi Panel 4cyl 1.6L  1600cc 98cid 1BBL; 88-97 Volkswagen Combi, Combi Panel 4cyl 1.8L  1800cc 110cid 2BBL; 98-01 Volkswagen Combi, Combi Panel 4cyl 1.8L  1780cc 108cid 2BBL; 52-77 Volkswagen Combi Caravel</v>
          </cell>
          <cell r="H507" t="str">
            <v>Del</v>
          </cell>
          <cell r="I507">
            <v>10</v>
          </cell>
          <cell r="J507">
            <v>510</v>
          </cell>
        </row>
        <row r="508">
          <cell r="C508" t="str">
            <v>ARV81823</v>
          </cell>
          <cell r="D508">
            <v>0</v>
          </cell>
          <cell r="E508">
            <v>738291</v>
          </cell>
          <cell r="F508" t="str">
            <v>Guardian Shocks</v>
          </cell>
          <cell r="G508" t="str">
            <v>90 Ford Explorer 6cyl 4L  4018cc 245cid 2WD; TBI; 91-94 Ford Explorer; 91-94 Mazda Navajo</v>
          </cell>
          <cell r="H508" t="str">
            <v>Tras</v>
          </cell>
          <cell r="I508">
            <v>10</v>
          </cell>
          <cell r="J508">
            <v>605</v>
          </cell>
        </row>
        <row r="509">
          <cell r="C509" t="str">
            <v>ARV81826</v>
          </cell>
          <cell r="D509">
            <v>0</v>
          </cell>
          <cell r="E509">
            <v>738294</v>
          </cell>
          <cell r="F509" t="str">
            <v>Guardian Shocks</v>
          </cell>
          <cell r="G509" t="str">
            <v>90-97 Ford Aerostar 4WD</v>
          </cell>
          <cell r="H509" t="str">
            <v>Del</v>
          </cell>
          <cell r="I509">
            <v>10</v>
          </cell>
          <cell r="J509">
            <v>481</v>
          </cell>
        </row>
        <row r="510">
          <cell r="C510" t="str">
            <v>ARV81828</v>
          </cell>
          <cell r="D510">
            <v>0</v>
          </cell>
          <cell r="E510">
            <v>738296</v>
          </cell>
          <cell r="F510" t="str">
            <v>Guardian Shocks</v>
          </cell>
          <cell r="G510" t="str">
            <v>03-10 Ford E-250; 92-02 Ford E-250 Econoline, E-350 Econoline, E-350 Econoline Club Wagon; 04-05 Ford E-250 Super Duty; 03 Ford E-350; 03-05 Ford E-350 Club Wagon; 04-10 Ford E-350 Super Duty; 99-02 Ford Econoline Wagon 6cyl 4.2L  4195cc 256cid 4WD; 2BBL</v>
          </cell>
          <cell r="H510" t="str">
            <v>Tras</v>
          </cell>
          <cell r="I510">
            <v>10</v>
          </cell>
          <cell r="J510">
            <v>598</v>
          </cell>
        </row>
        <row r="511">
          <cell r="C511" t="str">
            <v>ARV81833</v>
          </cell>
          <cell r="D511">
            <v>0</v>
          </cell>
          <cell r="E511">
            <v>738301</v>
          </cell>
          <cell r="F511" t="str">
            <v>Guardian Shocks</v>
          </cell>
          <cell r="G511" t="str">
            <v>03-07 Ford E-150; 03-05 Ford E-150 Club Wagon; 92-07 Ford E-150 Econoline; 92-02 Ford E-150 Econoline Club Wagon</v>
          </cell>
          <cell r="H511" t="str">
            <v>Tras</v>
          </cell>
          <cell r="I511">
            <v>10</v>
          </cell>
          <cell r="J511">
            <v>662</v>
          </cell>
        </row>
        <row r="512">
          <cell r="C512" t="str">
            <v>ARV81834</v>
          </cell>
          <cell r="D512">
            <v>0</v>
          </cell>
          <cell r="E512">
            <v>738302</v>
          </cell>
          <cell r="F512" t="str">
            <v>Guardian Shocks</v>
          </cell>
          <cell r="G512" t="str">
            <v>75-80 Dodge B300, D200, D300; 71-74 Dodge B300 Van; 81-93 Dodge B350, D350; 74-80 Dodge CB300; 72-74 Dodge D200 Pickup, D300 Pickup; 81 Dodge D250 165.0(WheelBase); 82-93 Dodge D250; 78-79 Dodge D300 6cyl 3.7L  3700cc 225cid 2WD; 4BBL; 80-82 Dodge D350 8cyl 5.2L  5200cc 318cid MFI; 80-90 Dodge D350 8cyl 5.9L  5900cc 360cid Turbocharged; DIESEL; 80-90 Dodge D350 6cyl 3.7L  3700cc 225cid 2WD; 4BBL; 88-93 Dodge Microbus 8cyl 5.9L  5900cc 360cid Turbocharged; DOHC; 84-94 Dodge Ramcharger 8cyl 5.9L  5900cc 360cid Turbocharged; MFI; 75-80 Plymouth PB300; 74 Plymouth PB300 Van; 81-83 Plymouth PB350</v>
          </cell>
          <cell r="H512" t="str">
            <v>Del</v>
          </cell>
          <cell r="I512">
            <v>10</v>
          </cell>
          <cell r="J512">
            <v>567</v>
          </cell>
        </row>
        <row r="513">
          <cell r="C513" t="str">
            <v>ARV81836</v>
          </cell>
          <cell r="D513">
            <v>0</v>
          </cell>
          <cell r="E513">
            <v>738304</v>
          </cell>
          <cell r="F513" t="str">
            <v>Guardian Shocks</v>
          </cell>
          <cell r="G513" t="str">
            <v>97-04 Dodge Dakota 4WD; 98-03 Dodge Durango 4WD</v>
          </cell>
          <cell r="H513" t="str">
            <v>Del</v>
          </cell>
          <cell r="I513">
            <v>10</v>
          </cell>
          <cell r="J513">
            <v>531</v>
          </cell>
        </row>
        <row r="514">
          <cell r="C514" t="str">
            <v>ARV81837</v>
          </cell>
          <cell r="D514">
            <v>0</v>
          </cell>
          <cell r="E514">
            <v>738305</v>
          </cell>
          <cell r="F514" t="str">
            <v>Guardian Shocks</v>
          </cell>
          <cell r="G514" t="str">
            <v>87-96 Dodge Dakota 4WD</v>
          </cell>
          <cell r="H514" t="str">
            <v>Tras</v>
          </cell>
          <cell r="I514">
            <v>10</v>
          </cell>
          <cell r="J514">
            <v>552</v>
          </cell>
        </row>
        <row r="515">
          <cell r="C515" t="str">
            <v>ARV81869</v>
          </cell>
          <cell r="D515">
            <v>0</v>
          </cell>
          <cell r="E515">
            <v>738012</v>
          </cell>
          <cell r="F515" t="str">
            <v>Guardian Shocks</v>
          </cell>
          <cell r="G515" t="str">
            <v>99-04 Jeep Grand Cherokee</v>
          </cell>
          <cell r="H515" t="str">
            <v>Del</v>
          </cell>
          <cell r="I515">
            <v>10</v>
          </cell>
          <cell r="J515">
            <v>605</v>
          </cell>
        </row>
        <row r="516">
          <cell r="C516" t="str">
            <v>ARV81870</v>
          </cell>
          <cell r="D516">
            <v>0</v>
          </cell>
          <cell r="E516">
            <v>738320</v>
          </cell>
          <cell r="F516" t="str">
            <v>Guardian Shocks</v>
          </cell>
          <cell r="G516" t="str">
            <v>86-95 Toyota 4Runner, Pickup; 93-98 Toyota T100 4WD; 06-11 Toyota Hilux Off-Road</v>
          </cell>
          <cell r="H516" t="str">
            <v>Del</v>
          </cell>
          <cell r="I516">
            <v>10</v>
          </cell>
          <cell r="J516">
            <v>587</v>
          </cell>
        </row>
        <row r="517">
          <cell r="C517" t="str">
            <v>ARV81871</v>
          </cell>
          <cell r="D517">
            <v>0</v>
          </cell>
          <cell r="E517">
            <v>738321</v>
          </cell>
          <cell r="F517" t="str">
            <v>Guardian Shocks</v>
          </cell>
          <cell r="G517" t="str">
            <v>84-89 Toyota 4Runner; 84-95 Toyota Pickup 4WD; 95-04 Toyota Tacoma 4WD</v>
          </cell>
          <cell r="H517" t="str">
            <v>Tras</v>
          </cell>
          <cell r="I517">
            <v>10</v>
          </cell>
          <cell r="J517">
            <v>524</v>
          </cell>
        </row>
        <row r="518">
          <cell r="C518" t="str">
            <v>ARV81872</v>
          </cell>
          <cell r="D518">
            <v>0</v>
          </cell>
          <cell r="E518">
            <v>738322</v>
          </cell>
          <cell r="F518" t="str">
            <v>Guardian Shocks</v>
          </cell>
          <cell r="G518" t="str">
            <v>94-02 Honda Passport; 98-00 Isuzu Amigo; 91-04 Isuzu Rodeo; 01-03 Isuzu Rodeo Sport; 87-90 Mitsubishi Van; 87-95 Nissan Pathfinder</v>
          </cell>
          <cell r="H518" t="str">
            <v>Del</v>
          </cell>
          <cell r="I518">
            <v>10</v>
          </cell>
          <cell r="J518">
            <v>466</v>
          </cell>
        </row>
        <row r="519">
          <cell r="C519" t="str">
            <v>ARV81873</v>
          </cell>
          <cell r="D519">
            <v>0</v>
          </cell>
          <cell r="E519">
            <v>738323</v>
          </cell>
          <cell r="F519" t="str">
            <v>Guardian Shocks</v>
          </cell>
          <cell r="G519" t="str">
            <v>00 Chevrolet C1500 8cyl 5.7L  5737cc 350cid MFI; 99-07 Chevrolet Silverado 1500 RWD; 00-02 Chevrolet Sonora 8cyl 5.7L  5737cc 350cid SFI; 98-01 Dodge RAM 2500 8cyl 5.2L  5215cc 318cid MFI; 94 Dodge RAM 3500 8cyl 5.2L  5215cc 318cid MFI; 94-01 Dodge Ram 1500 4WD; 94-02 Dodge Ram 2500, Ram 3500 RWD; 94-03 Dodge Ram 2500 4WD GAS; 95-96 Dodge Ram 2500 4WD CNG; 99-07 GMC Sierra 1500 RWD</v>
          </cell>
          <cell r="H519" t="str">
            <v>Tras</v>
          </cell>
          <cell r="I519">
            <v>10</v>
          </cell>
          <cell r="J519">
            <v>655</v>
          </cell>
        </row>
        <row r="520">
          <cell r="C520" t="str">
            <v>ARV81878</v>
          </cell>
          <cell r="D520">
            <v>0</v>
          </cell>
          <cell r="E520">
            <v>738328</v>
          </cell>
          <cell r="F520" t="str">
            <v>Guardian Shocks</v>
          </cell>
          <cell r="G520" t="str">
            <v>00 Chrysler Grand Voyager, Voyager; 96-07 Chrysler Town &amp; Country; 01-03 Chrysler Voyager; 96-07 Dodge Caravan, Grand Caravan; 96-00 Plymouth Grand Voyager, Voyager</v>
          </cell>
          <cell r="H520" t="str">
            <v>Tras</v>
          </cell>
          <cell r="I520">
            <v>10</v>
          </cell>
          <cell r="J520">
            <v>600</v>
          </cell>
        </row>
        <row r="521">
          <cell r="C521" t="str">
            <v>ARV81882</v>
          </cell>
          <cell r="D521">
            <v>0</v>
          </cell>
          <cell r="E521">
            <v>738324</v>
          </cell>
          <cell r="F521" t="str">
            <v>Guardian Shocks</v>
          </cell>
          <cell r="G521" t="str">
            <v>95-03 Ford Windstar Coil(RearSpringType)</v>
          </cell>
          <cell r="H521" t="str">
            <v>Tras</v>
          </cell>
          <cell r="I521">
            <v>10</v>
          </cell>
          <cell r="J521">
            <v>609</v>
          </cell>
        </row>
        <row r="522">
          <cell r="C522" t="str">
            <v>ARV81884</v>
          </cell>
          <cell r="D522">
            <v>0</v>
          </cell>
          <cell r="E522">
            <v>738334</v>
          </cell>
          <cell r="F522" t="str">
            <v>Guardian Shocks</v>
          </cell>
          <cell r="G522" t="str">
            <v>98-06 Chevrolet LUV 4cyl 2.2L  2190cc 133cid 2BBL</v>
          </cell>
          <cell r="H522" t="str">
            <v>Del</v>
          </cell>
          <cell r="I522">
            <v>10</v>
          </cell>
          <cell r="J522">
            <v>485</v>
          </cell>
        </row>
        <row r="523">
          <cell r="C523" t="str">
            <v>ARV81890</v>
          </cell>
          <cell r="D523">
            <v>0</v>
          </cell>
          <cell r="E523">
            <v>738326</v>
          </cell>
          <cell r="F523" t="str">
            <v>Guardian Shocks</v>
          </cell>
          <cell r="G523" t="str">
            <v>95-01 Ford Explorer; 98 Ford Explorer 6cyl 4.8L  4824cc 294cid DOHC; SFI; 01-05 Ford Explorer Sport Trac; 97-01 Mercury Mountaineer</v>
          </cell>
          <cell r="H523" t="str">
            <v>Tras</v>
          </cell>
          <cell r="I523">
            <v>10</v>
          </cell>
          <cell r="J523">
            <v>608</v>
          </cell>
        </row>
        <row r="524">
          <cell r="C524" t="str">
            <v>ARV81891</v>
          </cell>
          <cell r="D524">
            <v>0</v>
          </cell>
          <cell r="E524">
            <v>738327</v>
          </cell>
          <cell r="F524" t="str">
            <v>Guardian Shocks</v>
          </cell>
          <cell r="G524" t="str">
            <v>93-98 Jeep Grand Cherokee</v>
          </cell>
          <cell r="H524" t="str">
            <v>Tras</v>
          </cell>
          <cell r="I524">
            <v>10</v>
          </cell>
          <cell r="J524">
            <v>656</v>
          </cell>
        </row>
        <row r="525">
          <cell r="C525" t="str">
            <v>ARV81892</v>
          </cell>
          <cell r="D525">
            <v>0</v>
          </cell>
          <cell r="E525">
            <v>738329</v>
          </cell>
          <cell r="F525" t="str">
            <v>Guardian Shocks</v>
          </cell>
          <cell r="G525" t="str">
            <v>97-98 Ford F-150 RWD; 99-03 Ford F-150 Lariat RWD; 00 Ford F-150 Base RWD; 00-03 Ford F-150 Harley-Davidson Edition RWD; 04 Ford F-150 Heritage RWD; 97-99 Ford F-250 RWD; 97-04 Ford Lobo Pick UP RWD</v>
          </cell>
          <cell r="H525" t="str">
            <v>Tras</v>
          </cell>
          <cell r="I525">
            <v>10</v>
          </cell>
          <cell r="J525">
            <v>684</v>
          </cell>
        </row>
        <row r="526">
          <cell r="C526" t="str">
            <v>ARV81893</v>
          </cell>
          <cell r="D526">
            <v>0</v>
          </cell>
          <cell r="E526">
            <v>738325</v>
          </cell>
          <cell r="F526" t="str">
            <v>Guardian Shocks</v>
          </cell>
          <cell r="G526" t="str">
            <v>95-01 Ford Explorer; 01-05 Ford Explorer Sport Trac, Ranger; 98-10 Ford Ranger 4WD; 98-02 Mazda B3000 4WD; 03-06 Mazda B3000; 98-06 Mazda B4000 4WD; 97-01 Mercury Mountaineer</v>
          </cell>
          <cell r="H526" t="str">
            <v>Del</v>
          </cell>
          <cell r="I526">
            <v>10</v>
          </cell>
          <cell r="J526">
            <v>647</v>
          </cell>
        </row>
        <row r="527">
          <cell r="C527" t="str">
            <v>ARV81894</v>
          </cell>
          <cell r="D527">
            <v>0</v>
          </cell>
          <cell r="E527">
            <v>738333</v>
          </cell>
          <cell r="F527" t="str">
            <v>Guardian Shocks</v>
          </cell>
          <cell r="G527" t="str">
            <v>98-06 Chevrolet LUV 4cyl 2.2L  2190cc 133cid 2BBL</v>
          </cell>
          <cell r="H527" t="str">
            <v>Tras</v>
          </cell>
          <cell r="I527">
            <v>10</v>
          </cell>
          <cell r="J527">
            <v>603</v>
          </cell>
        </row>
        <row r="528">
          <cell r="C528" t="str">
            <v>ARV81896</v>
          </cell>
          <cell r="D528">
            <v>0</v>
          </cell>
          <cell r="E528">
            <v>738335</v>
          </cell>
          <cell r="F528" t="str">
            <v>Guardian Shocks</v>
          </cell>
          <cell r="G528" t="str">
            <v>94-98 Dodge Ram Wagon</v>
          </cell>
          <cell r="H528" t="str">
            <v>Del</v>
          </cell>
          <cell r="I528">
            <v>10</v>
          </cell>
          <cell r="J528">
            <v>675</v>
          </cell>
        </row>
        <row r="529">
          <cell r="C529" t="str">
            <v>ARV81897</v>
          </cell>
          <cell r="D529">
            <v>0</v>
          </cell>
          <cell r="E529">
            <v>738336</v>
          </cell>
          <cell r="F529" t="str">
            <v>Guardian Shocks</v>
          </cell>
          <cell r="G529" t="str">
            <v>94-98 Ford F-600</v>
          </cell>
          <cell r="H529" t="str">
            <v>Tras</v>
          </cell>
          <cell r="I529">
            <v>10</v>
          </cell>
          <cell r="J529">
            <v>607</v>
          </cell>
        </row>
        <row r="530">
          <cell r="C530" t="str">
            <v>ARV81898</v>
          </cell>
          <cell r="D530">
            <v>0</v>
          </cell>
          <cell r="E530">
            <v>738337</v>
          </cell>
          <cell r="F530" t="str">
            <v>Guardian Shocks</v>
          </cell>
          <cell r="G530" t="str">
            <v>95-99 Dodge Ram 6500</v>
          </cell>
          <cell r="H530" t="str">
            <v>Del</v>
          </cell>
          <cell r="I530">
            <v>10</v>
          </cell>
          <cell r="J530">
            <v>596</v>
          </cell>
        </row>
        <row r="531">
          <cell r="C531" t="str">
            <v>ARV81902</v>
          </cell>
          <cell r="D531">
            <v>0</v>
          </cell>
          <cell r="E531">
            <v>738341</v>
          </cell>
          <cell r="F531" t="str">
            <v>Guardian Shocks</v>
          </cell>
          <cell r="G531" t="str">
            <v>87-96 Dodge Dakota 4WD</v>
          </cell>
          <cell r="H531" t="str">
            <v>Del</v>
          </cell>
          <cell r="I531">
            <v>10</v>
          </cell>
          <cell r="J531">
            <v>504</v>
          </cell>
        </row>
        <row r="532">
          <cell r="C532" t="str">
            <v>ARV81904</v>
          </cell>
          <cell r="D532">
            <v>0</v>
          </cell>
          <cell r="E532">
            <v>738343</v>
          </cell>
          <cell r="F532" t="str">
            <v>Guardian Shocks</v>
          </cell>
          <cell r="G532" t="str">
            <v>98-08 Chevrolet Tracker Non-ABS; 89-91 GMC Tracker; 89-97 Geo Tracker; 94-97 Pontiac Sunrunner CAN; 99-05 Suzuki Grand Vitara; 89-95 Suzuki Sidekick Non-ABS; 96-98 Suzuki Sidekick, X-90; 99-04 Suzuki Vitara</v>
          </cell>
          <cell r="H532" t="str">
            <v>Tras</v>
          </cell>
          <cell r="I532">
            <v>10</v>
          </cell>
          <cell r="J532">
            <v>526</v>
          </cell>
        </row>
        <row r="533">
          <cell r="C533" t="str">
            <v>ARV81905</v>
          </cell>
          <cell r="D533">
            <v>0</v>
          </cell>
          <cell r="E533">
            <v>738344</v>
          </cell>
          <cell r="F533" t="str">
            <v>Guardian Shocks</v>
          </cell>
          <cell r="G533" t="str">
            <v>89-97 Ford Ranger 4WD; 95-96 Mazda B2300 4WD; 94-97 Mazda B3000, B4000 4WD</v>
          </cell>
          <cell r="H533" t="str">
            <v>Tras</v>
          </cell>
          <cell r="I533">
            <v>10</v>
          </cell>
          <cell r="J533">
            <v>635</v>
          </cell>
        </row>
        <row r="534">
          <cell r="C534" t="str">
            <v>ARV81906</v>
          </cell>
          <cell r="D534">
            <v>0</v>
          </cell>
          <cell r="E534">
            <v>738345</v>
          </cell>
          <cell r="F534" t="str">
            <v>Guardian Shocks</v>
          </cell>
          <cell r="G534" t="str">
            <v>90-95 Toyota 4Runner</v>
          </cell>
          <cell r="H534" t="str">
            <v>Tras</v>
          </cell>
          <cell r="I534">
            <v>10</v>
          </cell>
          <cell r="J534">
            <v>505</v>
          </cell>
        </row>
        <row r="535">
          <cell r="C535" t="str">
            <v>ARV81907</v>
          </cell>
          <cell r="D535">
            <v>0</v>
          </cell>
          <cell r="E535">
            <v>738346</v>
          </cell>
          <cell r="F535" t="str">
            <v>Guardian Shocks</v>
          </cell>
          <cell r="G535" t="str">
            <v>87-93 Mazda B2600 4WD</v>
          </cell>
          <cell r="H535" t="str">
            <v>Tras</v>
          </cell>
          <cell r="I535">
            <v>10</v>
          </cell>
          <cell r="J535">
            <v>505</v>
          </cell>
        </row>
        <row r="536">
          <cell r="C536" t="str">
            <v>ARV81908</v>
          </cell>
          <cell r="D536">
            <v>0</v>
          </cell>
          <cell r="E536">
            <v>738347</v>
          </cell>
          <cell r="F536" t="str">
            <v>Guardian Shocks</v>
          </cell>
          <cell r="G536" t="str">
            <v>95-03 Toyota Tacoma DLX RWD; 01-04 Toyota Tacoma S-Runner RWD; 04 Toyota Tacoma Base RWD</v>
          </cell>
          <cell r="H536" t="str">
            <v>Del</v>
          </cell>
          <cell r="I536">
            <v>10</v>
          </cell>
          <cell r="J536">
            <v>525</v>
          </cell>
        </row>
        <row r="537">
          <cell r="C537" t="str">
            <v>ARV81909</v>
          </cell>
          <cell r="D537">
            <v>0</v>
          </cell>
          <cell r="E537">
            <v>738348</v>
          </cell>
          <cell r="F537" t="str">
            <v>Guardian Shocks</v>
          </cell>
          <cell r="G537" t="str">
            <v>96-99 Acura SLX 4WD; 92-02 Isuzu Trooper; 99-01 Isuzu VehiCROSS</v>
          </cell>
          <cell r="H537" t="str">
            <v>Tras</v>
          </cell>
          <cell r="I537">
            <v>10</v>
          </cell>
          <cell r="J537">
            <v>510</v>
          </cell>
        </row>
        <row r="538">
          <cell r="C538" t="str">
            <v>ARV81910</v>
          </cell>
          <cell r="D538">
            <v>0</v>
          </cell>
          <cell r="E538">
            <v>738349</v>
          </cell>
          <cell r="F538" t="str">
            <v>Guardian Shocks</v>
          </cell>
          <cell r="G538" t="str">
            <v>97-98 Infiniti QX4; 96-99 Nissan Pathfinder</v>
          </cell>
          <cell r="H538" t="str">
            <v>Tras</v>
          </cell>
          <cell r="I538">
            <v>10</v>
          </cell>
          <cell r="J538">
            <v>544</v>
          </cell>
        </row>
        <row r="539">
          <cell r="C539" t="str">
            <v>ARV81911</v>
          </cell>
          <cell r="D539">
            <v>0</v>
          </cell>
          <cell r="E539">
            <v>738350</v>
          </cell>
          <cell r="F539" t="str">
            <v>Guardian Shocks</v>
          </cell>
          <cell r="G539" t="str">
            <v>98-02 Honda Passport; 98-00 Isuzu Amigo; 98-04 Isuzu Rodeo; 01-03 Isuzu Rodeo Sport</v>
          </cell>
          <cell r="H539" t="str">
            <v>Tras</v>
          </cell>
          <cell r="I539">
            <v>10</v>
          </cell>
          <cell r="J539">
            <v>515</v>
          </cell>
        </row>
        <row r="540">
          <cell r="C540" t="str">
            <v>ARV81912</v>
          </cell>
          <cell r="D540">
            <v>0</v>
          </cell>
          <cell r="E540">
            <v>738351</v>
          </cell>
          <cell r="F540" t="str">
            <v>Guardian Shocks</v>
          </cell>
          <cell r="G540" t="str">
            <v>97-02 Ford Expedition RWD; 97-98 Ford F-150 RWD; 99-00 Ford F-150 Base RWD; 99-03 Ford F-150 Lariat RWD; 00-03 Ford F-150 Harley-Davidson Edition RWD; 04 Ford F-150 Heritage RWD; 97-99 Ford F-250 RWD; 98-02 Lincoln Navigator</v>
          </cell>
          <cell r="H540" t="str">
            <v>Del</v>
          </cell>
          <cell r="I540">
            <v>10</v>
          </cell>
          <cell r="J540">
            <v>485</v>
          </cell>
        </row>
        <row r="541">
          <cell r="C541" t="str">
            <v>ARV81913</v>
          </cell>
          <cell r="D541">
            <v>0</v>
          </cell>
          <cell r="E541">
            <v>738352</v>
          </cell>
          <cell r="F541" t="str">
            <v>Guardian Shocks</v>
          </cell>
          <cell r="G541" t="str">
            <v>97-03 Ford F-150 4WD; 04 Ford F-150 Heritage 4WD; 97-99 Ford F-250 4WD</v>
          </cell>
          <cell r="H541" t="str">
            <v>Tras</v>
          </cell>
          <cell r="I541">
            <v>10</v>
          </cell>
          <cell r="J541">
            <v>513</v>
          </cell>
        </row>
        <row r="542">
          <cell r="C542" t="str">
            <v>ARV81914</v>
          </cell>
          <cell r="D542">
            <v>0</v>
          </cell>
          <cell r="E542">
            <v>738353</v>
          </cell>
          <cell r="F542" t="str">
            <v>Guardian Shocks</v>
          </cell>
          <cell r="G542" t="str">
            <v>97-02 Ford Expedition 4WD; 97-03 Ford F-150 4WD; 04 Ford F-150 Heritage 4WD; 97-99 Ford F-250 4WD</v>
          </cell>
          <cell r="H542" t="str">
            <v>Del</v>
          </cell>
          <cell r="I542">
            <v>10</v>
          </cell>
          <cell r="J542">
            <v>495</v>
          </cell>
        </row>
        <row r="543">
          <cell r="C543" t="str">
            <v>ARV81916</v>
          </cell>
          <cell r="D543">
            <v>0</v>
          </cell>
          <cell r="E543">
            <v>738355</v>
          </cell>
          <cell r="F543" t="str">
            <v>Guardian Shocks</v>
          </cell>
          <cell r="G543" t="str">
            <v>06-11 Ford Ranger Coil(FrontSpringType), RWD; 98-05 Ford Ranger Exc. Edge, EV, Splash &amp; Sport Models; 01-06 Mazda B2300 RWD; 98-01 Mazda B2500 RWD; 98-06 Mazda B3000 RWD; 98-06 Mazda B4000 RWD</v>
          </cell>
          <cell r="H543" t="str">
            <v>Del</v>
          </cell>
          <cell r="I543">
            <v>10</v>
          </cell>
          <cell r="J543">
            <v>518</v>
          </cell>
        </row>
        <row r="544">
          <cell r="C544" t="str">
            <v>ARV81917</v>
          </cell>
          <cell r="D544">
            <v>0</v>
          </cell>
          <cell r="E544">
            <v>738356</v>
          </cell>
          <cell r="F544" t="str">
            <v>Guardian Shocks</v>
          </cell>
          <cell r="G544" t="str">
            <v>06-11 Ford Ranger Coil(FrontSpringType), RWD; 98-05 Ford Ranger Exc. Edge, EV, Splash &amp; Sport Models; 01-06 Mazda B2300 RWD; 98-01 Mazda B2500; 98-06 Mazda B3000 RWD; 98-06 Mazda B4000 RWD</v>
          </cell>
          <cell r="H544" t="str">
            <v>Tras</v>
          </cell>
          <cell r="I544">
            <v>10</v>
          </cell>
          <cell r="J544">
            <v>517</v>
          </cell>
        </row>
        <row r="545">
          <cell r="C545" t="str">
            <v>ARV81918</v>
          </cell>
          <cell r="D545">
            <v>0</v>
          </cell>
          <cell r="E545">
            <v>738357</v>
          </cell>
          <cell r="F545" t="str">
            <v>Guardian Shocks</v>
          </cell>
          <cell r="G545" t="str">
            <v>98-10 Ford Ranger 4WD; 01-05 Ford Ranger Edge RWD; 98-02 Mazda B3000 4WD; 03-06 Mazda B3000; 98-06 Mazda B4000 4WD</v>
          </cell>
          <cell r="H545" t="str">
            <v>Tras</v>
          </cell>
          <cell r="I545">
            <v>10</v>
          </cell>
          <cell r="J545">
            <v>522</v>
          </cell>
        </row>
        <row r="546">
          <cell r="C546" t="str">
            <v>ARV81919</v>
          </cell>
          <cell r="D546">
            <v>0</v>
          </cell>
          <cell r="E546">
            <v>738358</v>
          </cell>
          <cell r="F546" t="str">
            <v>Guardian Shocks</v>
          </cell>
          <cell r="G546" t="str">
            <v>94-01 Dodge Ram 1500 4WD; 94-02 Dodge Ram 2500 4WD</v>
          </cell>
          <cell r="H546" t="str">
            <v>Del</v>
          </cell>
          <cell r="I546">
            <v>10</v>
          </cell>
          <cell r="J546">
            <v>669</v>
          </cell>
        </row>
        <row r="547">
          <cell r="C547" t="str">
            <v>ARV81920</v>
          </cell>
          <cell r="D547">
            <v>0</v>
          </cell>
          <cell r="E547">
            <v>738359</v>
          </cell>
          <cell r="F547" t="str">
            <v>Guardian Shocks</v>
          </cell>
          <cell r="G547" t="str">
            <v>99-07 Chevrolet Silverado 1500 RWD; 99-07 GMC Sierra 1500 RWD</v>
          </cell>
          <cell r="H547" t="str">
            <v>Del</v>
          </cell>
          <cell r="I547">
            <v>10</v>
          </cell>
          <cell r="J547">
            <v>635</v>
          </cell>
        </row>
        <row r="548">
          <cell r="C548" t="str">
            <v>ARV81921</v>
          </cell>
          <cell r="D548">
            <v>0</v>
          </cell>
          <cell r="E548">
            <v>738360</v>
          </cell>
          <cell r="F548" t="str">
            <v>Guardian Shocks</v>
          </cell>
          <cell r="G548" t="str">
            <v>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94-02 Dodge Ram 2500, Ram 3500 4WD DIESEL; 77-78 GMC K35; 79-86 GMC K3500; 99-07 GMC Sierra 1500 4WD; 01-07 GMC Sierra 1500 HD; 99-04 GMC Sierra 2500; 01-09 GMC Sierra 2500 HD; 01-07 GMC Sierra 3500; 87-91 GMC V3500</v>
          </cell>
          <cell r="H548" t="str">
            <v>Tras</v>
          </cell>
          <cell r="I548">
            <v>10</v>
          </cell>
          <cell r="J548">
            <v>638</v>
          </cell>
        </row>
        <row r="549">
          <cell r="C549" t="str">
            <v>ARV81922</v>
          </cell>
          <cell r="D549">
            <v>0</v>
          </cell>
          <cell r="E549">
            <v>738361</v>
          </cell>
          <cell r="F549" t="str">
            <v>Guardian Shocks</v>
          </cell>
          <cell r="G549" t="str">
            <v>02-06 Chevrolet Avalanche 1500; 99-07 Chevrolet Silverado 1500 4WD; 00-06 Chevrolet Suburban 1500, Tahoe; 99-07 GMC Sierra 1500 4WD; 00-06 GMC Yukon, Yukon Denali, Yukon XL 1500, Yukon XL 2500; 01-06 GMC Yukon Denali XL</v>
          </cell>
          <cell r="H549" t="str">
            <v>Del</v>
          </cell>
          <cell r="I549">
            <v>10</v>
          </cell>
          <cell r="J549">
            <v>648</v>
          </cell>
        </row>
        <row r="550">
          <cell r="C550" t="str">
            <v>ARV81923</v>
          </cell>
          <cell r="D550">
            <v>0</v>
          </cell>
          <cell r="E550">
            <v>738362</v>
          </cell>
          <cell r="F550" t="str">
            <v>Guardian Shocks</v>
          </cell>
          <cell r="G550" t="str">
            <v>97-04 Dodge Dakota; 98-03 Dodge Durango</v>
          </cell>
          <cell r="H550" t="str">
            <v>Tras</v>
          </cell>
          <cell r="I550">
            <v>10</v>
          </cell>
          <cell r="J550">
            <v>535</v>
          </cell>
        </row>
        <row r="551">
          <cell r="C551" t="str">
            <v>ARV81924</v>
          </cell>
          <cell r="D551">
            <v>0</v>
          </cell>
          <cell r="E551">
            <v>738363</v>
          </cell>
          <cell r="F551" t="str">
            <v>Guardian Shocks</v>
          </cell>
          <cell r="G551" t="str">
            <v>97-05 Chevrolet Venture; 97-04 Oldsmobile Silhouette; 99-05 Pontiac Montana; 97-98 Pontiac Trans Sport</v>
          </cell>
          <cell r="H551" t="str">
            <v>Tras</v>
          </cell>
          <cell r="I551">
            <v>10</v>
          </cell>
          <cell r="J551">
            <v>512</v>
          </cell>
        </row>
        <row r="552">
          <cell r="C552" t="str">
            <v>ARV81925</v>
          </cell>
          <cell r="D552">
            <v>0</v>
          </cell>
          <cell r="E552">
            <v>738364</v>
          </cell>
          <cell r="F552" t="str">
            <v>Guardian Shocks</v>
          </cell>
          <cell r="G552" t="str">
            <v>02-06 Chevrolet Avalanche 2500; 01-07 Chevrolet Silverado 1500 HD; 99-08 Chevrolet Silverado 2500; 01-09 Chevrolet Silverado 2500 HD, Silverado 3500; 07-10 Chevrolet Silverado 3500 HD; 00-06 Chevrolet Suburban 2500; 01-07 GMC Sierra 1500 HD; 99-04 GMC Sierra 2500; 01-09 GMC Sierra 2500 HD; 01-07 GMC Sierra 3500; 00-06 GMC Yukon XL 2500</v>
          </cell>
          <cell r="H552" t="str">
            <v>Del</v>
          </cell>
          <cell r="I552">
            <v>10</v>
          </cell>
          <cell r="J552">
            <v>594</v>
          </cell>
        </row>
        <row r="553">
          <cell r="C553" t="str">
            <v>ARV81926</v>
          </cell>
          <cell r="D553">
            <v>0</v>
          </cell>
          <cell r="E553">
            <v>738365</v>
          </cell>
          <cell r="F553" t="str">
            <v>Guardian Shocks</v>
          </cell>
          <cell r="G553" t="str">
            <v>99-04 Jeep Grand Cherokee</v>
          </cell>
          <cell r="H553" t="str">
            <v>Tras</v>
          </cell>
          <cell r="I553">
            <v>10</v>
          </cell>
          <cell r="J553">
            <v>527</v>
          </cell>
        </row>
        <row r="554">
          <cell r="C554" t="str">
            <v>ARV81927</v>
          </cell>
          <cell r="D554">
            <v>0</v>
          </cell>
          <cell r="E554">
            <v>738366</v>
          </cell>
          <cell r="F554" t="str">
            <v>Guardian Shocks</v>
          </cell>
          <cell r="G554" t="str">
            <v>96-05 Ford Taurus Wagon; 96-05 Mercury Sable Wagon</v>
          </cell>
          <cell r="H554" t="str">
            <v>Tras</v>
          </cell>
          <cell r="I554">
            <v>10</v>
          </cell>
          <cell r="J554">
            <v>596</v>
          </cell>
        </row>
        <row r="555">
          <cell r="C555" t="str">
            <v>ARV81928</v>
          </cell>
          <cell r="D555">
            <v>0</v>
          </cell>
          <cell r="E555">
            <v>738367</v>
          </cell>
          <cell r="F555" t="str">
            <v>Guardian Shocks</v>
          </cell>
          <cell r="G555" t="str">
            <v>94-01 Dodge Ram 1500 RWD; 94-02 Dodge Ram 2500, Ram 3500 RWD</v>
          </cell>
          <cell r="H555" t="str">
            <v>Del</v>
          </cell>
          <cell r="I555">
            <v>10</v>
          </cell>
          <cell r="J555">
            <v>650</v>
          </cell>
        </row>
        <row r="556">
          <cell r="C556" t="str">
            <v>ARV81929</v>
          </cell>
          <cell r="D556">
            <v>0</v>
          </cell>
          <cell r="E556">
            <v>738368</v>
          </cell>
          <cell r="F556" t="str">
            <v>Guardian Shocks</v>
          </cell>
          <cell r="G556" t="str">
            <v>97-06 Jeep Wrangler TJ(MfrBodyCode)</v>
          </cell>
          <cell r="H556" t="str">
            <v>Tras</v>
          </cell>
          <cell r="I556">
            <v>10</v>
          </cell>
          <cell r="J556">
            <v>579</v>
          </cell>
        </row>
        <row r="557">
          <cell r="C557" t="str">
            <v>ARV81930</v>
          </cell>
          <cell r="D557">
            <v>0</v>
          </cell>
          <cell r="E557">
            <v>738369</v>
          </cell>
          <cell r="F557" t="str">
            <v>Guardian Shocks</v>
          </cell>
          <cell r="G557" t="str">
            <v>02-06 Chevrolet Avalanche 1500, Avalanche 2500; 00-11 Chevrolet Suburban 1500, Tahoe; 00-10 Chevrolet Suburban 2500; 00-09 GMC Yukon; 00-06 GMC Yukon Denali, Yukon XL 1500, Yukon XL 2500; 01-06 GMC Yukon Denali XL</v>
          </cell>
          <cell r="H557" t="str">
            <v>Tras</v>
          </cell>
          <cell r="I557">
            <v>10</v>
          </cell>
          <cell r="J557">
            <v>600</v>
          </cell>
        </row>
        <row r="558">
          <cell r="C558" t="str">
            <v>ARV81931</v>
          </cell>
          <cell r="D558">
            <v>0</v>
          </cell>
          <cell r="E558">
            <v>738370</v>
          </cell>
          <cell r="F558" t="str">
            <v>Guardian Shocks</v>
          </cell>
          <cell r="G558" t="str">
            <v>02-05 Dodge Ram 1500 4WD; 06-08 Dodge Ram 1500 4WD Crew Cab Pickup</v>
          </cell>
          <cell r="H558" t="str">
            <v>Tras</v>
          </cell>
          <cell r="I558">
            <v>10</v>
          </cell>
          <cell r="J558">
            <v>725</v>
          </cell>
        </row>
        <row r="559">
          <cell r="C559" t="str">
            <v>ARV81932</v>
          </cell>
          <cell r="D559">
            <v>0</v>
          </cell>
          <cell r="E559">
            <v>738371</v>
          </cell>
          <cell r="F559" t="str">
            <v>Guardian Shocks</v>
          </cell>
          <cell r="G559" t="str">
            <v>02-05 Dodge Ram 1500 4WD</v>
          </cell>
          <cell r="H559" t="str">
            <v>Del</v>
          </cell>
          <cell r="I559">
            <v>10</v>
          </cell>
          <cell r="J559">
            <v>629</v>
          </cell>
        </row>
        <row r="560">
          <cell r="C560" t="str">
            <v>ARV81933</v>
          </cell>
          <cell r="D560">
            <v>0</v>
          </cell>
          <cell r="E560">
            <v>738372</v>
          </cell>
          <cell r="F560" t="str">
            <v>Guardian Shocks</v>
          </cell>
          <cell r="G560" t="str">
            <v>02-05 Dodge Ram 1500 RWD; 06-08 Dodge Ram 1500 RWD Crew Cab Pickup</v>
          </cell>
          <cell r="H560" t="str">
            <v>Del</v>
          </cell>
          <cell r="I560">
            <v>10</v>
          </cell>
          <cell r="J560">
            <v>501</v>
          </cell>
        </row>
        <row r="561">
          <cell r="C561" t="str">
            <v>ARV81934</v>
          </cell>
          <cell r="D561">
            <v>0</v>
          </cell>
          <cell r="E561">
            <v>738373</v>
          </cell>
          <cell r="F561" t="str">
            <v>Guardian Shocks</v>
          </cell>
          <cell r="G561" t="str">
            <v>98-10 Volkswagen Beetle; 99-02 Volkswagen GTI, Golf, Jetta A4 Sedan; 98-06 Seat Leon, Toledo</v>
          </cell>
          <cell r="H561" t="str">
            <v>Tras</v>
          </cell>
          <cell r="I561">
            <v>10</v>
          </cell>
          <cell r="J561">
            <v>780</v>
          </cell>
        </row>
        <row r="562">
          <cell r="C562" t="str">
            <v>ARV81935</v>
          </cell>
          <cell r="D562">
            <v>0</v>
          </cell>
          <cell r="E562">
            <v>738374</v>
          </cell>
          <cell r="F562" t="str">
            <v>Guardian Shocks</v>
          </cell>
          <cell r="G562" t="str">
            <v>00-07 Ford Focus Sedan &amp; Hatchback; 08-11 Ford Focus Exc. Modelo Europa</v>
          </cell>
          <cell r="H562" t="str">
            <v>Tras</v>
          </cell>
          <cell r="I562">
            <v>10</v>
          </cell>
          <cell r="J562">
            <v>570</v>
          </cell>
        </row>
        <row r="563">
          <cell r="C563" t="str">
            <v>ARV81936</v>
          </cell>
          <cell r="D563">
            <v>0</v>
          </cell>
          <cell r="E563">
            <v>738375</v>
          </cell>
          <cell r="F563" t="str">
            <v>Guardian Shocks</v>
          </cell>
          <cell r="G563" t="str">
            <v>97-06 Jeep Wrangler TJ(MfrBodyCode)</v>
          </cell>
          <cell r="H563" t="str">
            <v>Del</v>
          </cell>
          <cell r="I563">
            <v>10</v>
          </cell>
          <cell r="J563">
            <v>680</v>
          </cell>
        </row>
        <row r="564">
          <cell r="C564" t="str">
            <v>ARV81937</v>
          </cell>
          <cell r="D564">
            <v>0</v>
          </cell>
          <cell r="E564">
            <v>738376</v>
          </cell>
          <cell r="F564" t="str">
            <v>Guardian Shocks</v>
          </cell>
          <cell r="G564" t="str">
            <v>94-97 Honda Passport; 91-97 Isuzu Rodeo; 98-03 Toyota Sienna</v>
          </cell>
          <cell r="H564" t="str">
            <v>Tras</v>
          </cell>
          <cell r="I564">
            <v>10</v>
          </cell>
          <cell r="J564">
            <v>565</v>
          </cell>
        </row>
        <row r="565">
          <cell r="C565" t="str">
            <v>ARV82001</v>
          </cell>
          <cell r="D565">
            <v>0</v>
          </cell>
          <cell r="E565">
            <v>739001</v>
          </cell>
          <cell r="F565" t="str">
            <v>Guardian Shocks</v>
          </cell>
          <cell r="G565" t="str">
            <v>52-79 Volkswagen Beetle; 74-83 Volkswagen Brasilia; 66-73 Volkswagen Fastback, Squareback; 73 Volkswagen Safari 4cyl 1.5L  1500cc 92cid 1BBL; 74-80 Volkswagen Safari 4cyl 1.6L  1600cc 98cid 1BBL; 73-62 Volkswagen Sedan; 71-79 Volkswagen Super Beetle; 56-69 Volkswagen Transporter; 03-09 VW Derby Van</v>
          </cell>
          <cell r="H565" t="str">
            <v>Del / Tras</v>
          </cell>
          <cell r="I565">
            <v>10</v>
          </cell>
          <cell r="J565">
            <v>395</v>
          </cell>
        </row>
        <row r="566">
          <cell r="C566" t="str">
            <v>ARV82002</v>
          </cell>
          <cell r="D566">
            <v>0</v>
          </cell>
          <cell r="E566">
            <v>739002</v>
          </cell>
          <cell r="F566" t="str">
            <v>Guardian Shocks</v>
          </cell>
          <cell r="G566" t="str">
            <v>74-77 Ford Mustang 8cyl 5.8L  5800cc 351cid TBI; 74-78 Ford Mustang 8cyl 5L  5000cc 302cid MFI; 74-78 Ford Mustang II</v>
          </cell>
          <cell r="H566" t="str">
            <v>Tras</v>
          </cell>
          <cell r="I566">
            <v>10</v>
          </cell>
          <cell r="J566">
            <v>493</v>
          </cell>
        </row>
        <row r="567">
          <cell r="C567" t="str">
            <v>ARV82005</v>
          </cell>
          <cell r="D567">
            <v>0</v>
          </cell>
          <cell r="E567">
            <v>739005</v>
          </cell>
          <cell r="F567" t="str">
            <v>Guardian Shocks</v>
          </cell>
          <cell r="G567" t="str">
            <v>66-79 Volkswagen Beetle; 74-83 Volkswagen Brasilia; 73 Volkswagen Safari 4cyl 1.5L  1500cc 92cid 1BBL; 74-80 Volkswagen Safari 4cyl 1.6L  1600cc 98cid 1BBL; 73-02 Volkswagen Sedan; 73-74 Volkswagen Super Beetle</v>
          </cell>
          <cell r="H567" t="str">
            <v>Del</v>
          </cell>
          <cell r="I567">
            <v>10</v>
          </cell>
          <cell r="J567">
            <v>387</v>
          </cell>
        </row>
        <row r="568">
          <cell r="C568" t="str">
            <v>ARV82007</v>
          </cell>
          <cell r="D568">
            <v>0</v>
          </cell>
          <cell r="E568">
            <v>739007</v>
          </cell>
          <cell r="F568" t="str">
            <v>Guardian Shocks</v>
          </cell>
          <cell r="G568" t="str">
            <v>47-48 Ford Deluxe, Super Deluxe; 68 Ford E-100 Econoline; 61-67 Ford Econoline Van; 68 International 1100B, 1100C, 1300B, 1300C, 908B, 908C; 68 International 1200B, 1200C; 65-67 International M Series Van; 68-72 International M1200; 69 International M1400; 61-71 International Scout; 66-81 Jeep CJ5; 73-81 Jeep CJ5D 6cyl 4.6L  4600cc 282cid 4WD; 2BBL; 75-78 Jeep CJ5D 6cyl 4.2L  4200cc 258cid 4BBL; 66-75 Jeep CJ6; 65-67 Jeep CJ7 6cyl 3.8L  3800cc 232cid 2WD; DOHC; MFI; 65-78 Jeep CJ7 6cyl 4.2L  4200cc 258cid 4WD; 2BBL; 76-81 Jeep CJ7; 76-77 Jeep CJ7 6cyl 4.2L  4200cc 258cid 4WD; 1BBL; 76-81 Jeep CJ7 6cyl 4.6L  4600cc 282cid 4WD; 2BBL; 66-72 Jeep DJ5; 66-68 Jeep DJ6; 57-65 Jeep FC150; 67-73 Jeep Jeepster; 81 Jeep Scrambler; 61-67 Jeep Universal; 67-74 Toyota Land Cruiser; 75-83 Toyota Land Cruiser FJ40(MfrBodyCode)</v>
          </cell>
          <cell r="H568" t="str">
            <v>Del / Tras</v>
          </cell>
          <cell r="I568">
            <v>10</v>
          </cell>
          <cell r="J568">
            <v>639</v>
          </cell>
        </row>
        <row r="569">
          <cell r="C569" t="str">
            <v>ARV82031</v>
          </cell>
          <cell r="D569">
            <v>0</v>
          </cell>
          <cell r="E569">
            <v>739031</v>
          </cell>
          <cell r="F569" t="str">
            <v>Guardian Shocks</v>
          </cell>
          <cell r="G569" t="str">
            <v>76-78 Volkswagen Hormiga 4cyl 1.6L  1600cc 98cid 1BBL; 70-79 Volkswagen Transporter</v>
          </cell>
          <cell r="H569" t="str">
            <v>Del</v>
          </cell>
          <cell r="I569">
            <v>10</v>
          </cell>
          <cell r="J569">
            <v>463</v>
          </cell>
        </row>
        <row r="570">
          <cell r="C570" t="str">
            <v>ARV82032</v>
          </cell>
          <cell r="D570">
            <v>0</v>
          </cell>
          <cell r="E570">
            <v>739032</v>
          </cell>
          <cell r="F570" t="str">
            <v>Guardian Shocks</v>
          </cell>
          <cell r="G570" t="str">
            <v>76-77 Volkswagen Beetle 4cyl 1.6L  1600cc 98cid 1BBL; 76-78 Volkswagen Hormiga 4cyl 1.6L  1600cc 98cid 1BBL; 68-79 Volkswagen Transporter</v>
          </cell>
          <cell r="H570" t="str">
            <v>Tras</v>
          </cell>
          <cell r="I570">
            <v>10</v>
          </cell>
          <cell r="J570">
            <v>471</v>
          </cell>
        </row>
        <row r="571">
          <cell r="C571" t="str">
            <v>ARV82090</v>
          </cell>
          <cell r="D571">
            <v>0</v>
          </cell>
          <cell r="E571">
            <v>739090</v>
          </cell>
          <cell r="F571" t="str">
            <v>Guardian Shocks</v>
          </cell>
          <cell r="G571" t="str">
            <v>63-64 Dodge 330, 440; 70-74 Dodge Challenger; 66-72 Dodge Charger; 70-71 Dodge Charger 8cyl 5.2L  5200cc 318cid MFI; 72 Dodge Charger 8cyl 5.9L  5900cc 360cid TBI; 65-72 Dodge Coronet; 65-70 Dodge Coronet 6cyl 3.7L  3700cc 225cid 2WD; 4BBL; 67-71 Dodge Coronet 8cyl 5.2L  5200cc 318cid MFI; 62-76 Dodge Dart; 65-74 Dodge Dart 6cyl 3.7L  3700cc 225cid 2WD; 4BBL; 61-62 Dodge Lancer; 62-64 Dodge Polara; 64-66 Plymouth Barracuda; 62-70 Plymouth Belvedere; 70-76 Plymouth Duster; 62-63 Plymouth Fleet Special; 62-64 Plymouth Fury, Savoy; 67 Plymouth GTX; 68-72 Plymouth Roadrunner; 65-66 Plymouth Satellite; 71-76 Plymouth Scamp; 70 Plymouth Superbird; 60-76 Plymouth Valiant; 74-76 Plymouth Valiant Duster, Valiant Super Bee 6cyl 3.7L  3700cc 225cid 2WD; 4BBL; 69-75 Plymouth Valiant Super Bee 8cyl 5.2L  5200cc 318cid MFI</v>
          </cell>
          <cell r="H571" t="str">
            <v>Del</v>
          </cell>
          <cell r="I571">
            <v>10</v>
          </cell>
          <cell r="J571">
            <v>550</v>
          </cell>
        </row>
        <row r="572">
          <cell r="C572" t="str">
            <v>ARV82110</v>
          </cell>
          <cell r="D572">
            <v>0</v>
          </cell>
          <cell r="E572">
            <v>739110</v>
          </cell>
          <cell r="F572" t="str">
            <v>Guardian Shocks</v>
          </cell>
          <cell r="G572" t="str">
            <v>65-70 Oldsmobile 98, Delta 88; 67 Oldsmobile Cutlass Turnpike Cruiser; 65-66 Oldsmobile Dynamic, Jetstar 88, Starfire; 65-70 Pontiac Bonneville, Catalina; 65-70 Pontiac Grand Prix, Safari; 65-66 Pontiac Star Chief</v>
          </cell>
          <cell r="H572" t="str">
            <v>Del</v>
          </cell>
          <cell r="I572">
            <v>10</v>
          </cell>
          <cell r="J572">
            <v>494</v>
          </cell>
        </row>
        <row r="573">
          <cell r="C573" t="str">
            <v>ARV82125</v>
          </cell>
          <cell r="D573">
            <v>0</v>
          </cell>
          <cell r="E573">
            <v>739125</v>
          </cell>
          <cell r="F573" t="str">
            <v>Guardian Shocks</v>
          </cell>
          <cell r="G573" t="str">
            <v>78-80 American Motors AMX; 78-83 American Motors Concord; 71-78 American Motors Gremlin; 71-77 American Motors Hornet; 79-83 American Motors Spirit; 75-76 Cadillac Commercial Chassis; 58-64 Cadillac DeVille; 57-64 Cadillac Series 60 Fleetwood, Series 62, Series 75 Fleetwood; 58 Cadillac Series 70 Fleetwood Eldorado; 72-82 Ford Courier; 72-76 Mazda B1600; 77-78 Mazda B1800; 79-84 Mazda B2000; 82-84 Mazda B2200; 76-78 Nissan F10 Wagon; 59-66 Peugeot 403; 61-67 Peugeot 404</v>
          </cell>
          <cell r="H573" t="str">
            <v>Tras</v>
          </cell>
          <cell r="I573">
            <v>10</v>
          </cell>
          <cell r="J573">
            <v>628</v>
          </cell>
        </row>
        <row r="574">
          <cell r="C574" t="str">
            <v>ARV82126</v>
          </cell>
          <cell r="D574">
            <v>0</v>
          </cell>
          <cell r="E574">
            <v>739126</v>
          </cell>
          <cell r="F574" t="str">
            <v>Guardian Shocks</v>
          </cell>
          <cell r="G574" t="str">
            <v>70-77 American Motors AMX, Hornet; 70-74 American Motors Ambassador, Javelin; 78-83 American Motors Concord; 70-78 American Motors Gremlin; 71-78 American Motors Matador; 79-83 American Motors Spirit; 66-70 Ford Fairlane; 60-70 Ford Falcon; 69 Ford Falcon 8cyl 5L  5000cc 302cid FI; 61-65 Ford Falcon Sedan Delivery; 65-74 Ford Ranch Wagon; 60-71 Ford Ranchero; 68-71 Ford Torino; 60-69 Mercury Comet; 68-71 Mercury Montego</v>
          </cell>
          <cell r="H574" t="str">
            <v>Del</v>
          </cell>
          <cell r="I574">
            <v>10</v>
          </cell>
          <cell r="J574">
            <v>590</v>
          </cell>
        </row>
        <row r="575">
          <cell r="C575" t="str">
            <v>ARV82130</v>
          </cell>
          <cell r="D575">
            <v>0</v>
          </cell>
          <cell r="E575">
            <v>739130</v>
          </cell>
          <cell r="F575" t="str">
            <v>Guardian Shocks</v>
          </cell>
          <cell r="G575" t="str">
            <v>75-80 Ford Granada; 69-77 Ford Maverick; 77-80 Lincoln Versailles; 71-77 Mercury Comet; 75-80 Mercury Monarch; 66-70 Nissan 1600; 68-70 Nissan 2000</v>
          </cell>
          <cell r="H575" t="str">
            <v>Tras</v>
          </cell>
          <cell r="I575">
            <v>10</v>
          </cell>
          <cell r="J575">
            <v>552</v>
          </cell>
        </row>
        <row r="576">
          <cell r="C576" t="str">
            <v>ARV82131</v>
          </cell>
          <cell r="D576">
            <v>0</v>
          </cell>
          <cell r="E576">
            <v>739131</v>
          </cell>
          <cell r="F576" t="str">
            <v>Guardian Shocks</v>
          </cell>
          <cell r="G576" t="str">
            <v>65-69 Chrysler 300; 75-76 Chrysler Cordoba; 74-75 Chrysler Imperial; 65-78 Chrysler New Yorker, Newport; 65-78 Chrysler Town &amp; Country; 63-64 Dodge 330, 440; 70-74 Dodge Challenger; 66-76 Dodge Charger; 70-71 Dodge Charger 8cyl 5.2L  5200cc 318cid MFI; 72 Dodge Charger 8cyl 5.9L  5900cc 360cid TBI; 65-76 Dodge Coronet; 65-70 Dodge Coronet 6cyl 3.7L  3700cc 225cid 2WD; 4BBL; 67-71 Dodge Coronet 8cyl 5.2L  5200cc 318cid MFI; 65 Dodge Custom Car; 62 Dodge Dart; 65-78 Dodge Monaco; 69-74 Dodge Monaco 8cyl 5.2L  5200cc 318cid MFI; 72-73 Dodge Monaco 8cyl 5.9L  5900cc 360cid Turbocharged; DOHC; 62-67 Dodge Polara; 75-77 Dodge Royal Monaco; 62-70 Plymouth Belvedere; 62-63 Plymouth Fleet Special; 62-78 Plymouth Fury; 68-74 Plymouth Fury I, Fury II, Fury III; 67 Plymouth GTX, VIP; 73-77 Plymouth Gran Fury; 68-75 Plymouth Roadrunner; 65-66 Plymouth Satellite; 62-64 Plymouth Savoy; 70 Plymouth Superbird</v>
          </cell>
          <cell r="H576" t="str">
            <v>Tras</v>
          </cell>
          <cell r="I576">
            <v>10</v>
          </cell>
          <cell r="J576">
            <v>523</v>
          </cell>
        </row>
        <row r="577">
          <cell r="C577" t="str">
            <v>ARV82147</v>
          </cell>
          <cell r="D577">
            <v>0</v>
          </cell>
          <cell r="E577">
            <v>739147</v>
          </cell>
          <cell r="F577" t="str">
            <v>Guardian Shocks</v>
          </cell>
          <cell r="G577" t="str">
            <v>65-69 Ford F-100 Pickup; 75-77 Ford F-250 4WD; 66-72 Ford F-250 Pickup; 73-74 Ford F-250 Pickup 4WD</v>
          </cell>
          <cell r="H577" t="str">
            <v>Tras</v>
          </cell>
          <cell r="I577">
            <v>10</v>
          </cell>
          <cell r="J577">
            <v>688</v>
          </cell>
        </row>
        <row r="578">
          <cell r="C578" t="str">
            <v>ARV82156</v>
          </cell>
          <cell r="D578">
            <v>0</v>
          </cell>
          <cell r="E578">
            <v>739156</v>
          </cell>
          <cell r="F578" t="str">
            <v>Guardian Shocks</v>
          </cell>
          <cell r="G578" t="str">
            <v>57-58 Buick Century, Roadmaster, Special, Super; 58 Buick Limited; 71-74 Dodge Colt; 75-80 Dodge Colt Wagon; 66-67 Fiat 1100; 67-76 Fiat 124; 64-67 Fiat 1500; 50-51 Ford Country Sedan, Crestline, Custom; 47-51 Ford Deluxe; 47-48 Ford Super Deluxe Car; 51 Ford Victoria; 78-81 Nissan 510 Wagon; 83-84 Nissan Maxima Wagon; 92-05 Nissan Tsubame 4cyl 1.6L  1597cc 97cid 1BBL; 51-56 Oldsmobile 98; 76-80 Plymouth Colt; 57-60 Pontiac Bonneville; 50-60 Pontiac Catalina; 49-58 Pontiac Chieftain; 54-60 Pontiac Star Chief; 49-52 Pontiac Streamliner; 57-58 Pontiac Super Chief; 60 Pontiac Ventura; 69-72 Toyota Corona Mark II; 73-74 Toyota Corona; 75-78 Toyota Corona Wagon; 65-67 Toyota Crown</v>
          </cell>
          <cell r="H578" t="str">
            <v>Tras</v>
          </cell>
          <cell r="I578">
            <v>10</v>
          </cell>
          <cell r="J578">
            <v>371</v>
          </cell>
        </row>
        <row r="579">
          <cell r="C579" t="str">
            <v>ARV141099</v>
          </cell>
          <cell r="D579">
            <v>0</v>
          </cell>
          <cell r="E579">
            <v>141099</v>
          </cell>
          <cell r="F579" t="str">
            <v>Accessories</v>
          </cell>
          <cell r="G579" t="str">
            <v>Paquete de mangueras HiJackers</v>
          </cell>
          <cell r="H579" t="str">
            <v>NA</v>
          </cell>
          <cell r="I579">
            <v>1</v>
          </cell>
          <cell r="J579">
            <v>298</v>
          </cell>
        </row>
        <row r="580">
          <cell r="C580" t="str">
            <v>ARV141580</v>
          </cell>
          <cell r="E580">
            <v>141580</v>
          </cell>
          <cell r="F580" t="str">
            <v>Strut Mounts</v>
          </cell>
          <cell r="G580" t="str">
            <v>84-85 Chrysler Daytona, Laser, New Yorker CAN; 84 Chrysler E Class, Executive Sedan; 85 Chrysler Executive Limousine; 84-85 Dodge 600, Aries, Caravan, Daytona; 85 Dodge Lancer; 84-85 Plymouth Caravelle, Reliant, Voyager</v>
          </cell>
          <cell r="H580" t="str">
            <v>Del</v>
          </cell>
          <cell r="I580">
            <v>1</v>
          </cell>
          <cell r="J580">
            <v>973</v>
          </cell>
        </row>
        <row r="581">
          <cell r="C581" t="str">
            <v>ARV142005</v>
          </cell>
          <cell r="D581">
            <v>0</v>
          </cell>
          <cell r="E581">
            <v>411997005</v>
          </cell>
          <cell r="F581" t="str">
            <v>Accessories</v>
          </cell>
          <cell r="G581" t="str">
            <v>Bota Universal</v>
          </cell>
          <cell r="H581" t="str">
            <v>NA</v>
          </cell>
          <cell r="I581">
            <v>1</v>
          </cell>
          <cell r="J581">
            <v>195</v>
          </cell>
        </row>
        <row r="582">
          <cell r="C582" t="str">
            <v>ARV142092</v>
          </cell>
          <cell r="D582">
            <v>0</v>
          </cell>
          <cell r="E582">
            <v>142092</v>
          </cell>
          <cell r="F582" t="str">
            <v>Strut Mounts</v>
          </cell>
          <cell r="G582" t="str">
            <v>90-92 Volkswagen Corrado, Passat; 93-96 Volkswagen Passat 2.0L 4Cyl L (121); 94 Volkswagen Passat 2.0L 4Cyl L (1984)</v>
          </cell>
          <cell r="H582" t="str">
            <v>Del</v>
          </cell>
          <cell r="I582">
            <v>1</v>
          </cell>
          <cell r="J582">
            <v>509</v>
          </cell>
        </row>
        <row r="583">
          <cell r="C583" t="str">
            <v>ARV142103</v>
          </cell>
          <cell r="D583">
            <v>0</v>
          </cell>
          <cell r="E583">
            <v>142103</v>
          </cell>
          <cell r="F583" t="str">
            <v>Strut Mounts</v>
          </cell>
          <cell r="G583" t="str">
            <v>86-90 Ford Taurus Sedan; 86-90 Mercury Sable Sedan</v>
          </cell>
          <cell r="H583" t="str">
            <v>Tras</v>
          </cell>
          <cell r="I583">
            <v>1</v>
          </cell>
          <cell r="J583">
            <v>654</v>
          </cell>
        </row>
        <row r="584">
          <cell r="C584" t="str">
            <v>ARV142108</v>
          </cell>
          <cell r="D584">
            <v>0</v>
          </cell>
          <cell r="E584">
            <v>142108</v>
          </cell>
          <cell r="F584" t="str">
            <v>Strut Mounts</v>
          </cell>
          <cell r="G584" t="str">
            <v>86-87 Buick Somerset; 85 Buick Somerset Regal; 87-88 Cadillac Cimarron; 82-91 Chevrolet Cavalier; 85-87 Oldsmobile Calais; 88-91 Oldsmobile Cutlass Calais; 82-88 Oldsmobile Firenza; 85-91 Pontiac Grand Am; 88-91 Pontiac Sunbird</v>
          </cell>
          <cell r="H584" t="str">
            <v>Del</v>
          </cell>
          <cell r="I584">
            <v>1</v>
          </cell>
          <cell r="J584">
            <v>1137</v>
          </cell>
        </row>
        <row r="585">
          <cell r="C585" t="str">
            <v>ARV142141</v>
          </cell>
          <cell r="D585">
            <v>0</v>
          </cell>
          <cell r="E585">
            <v>142141</v>
          </cell>
          <cell r="F585" t="str">
            <v>Strut Mounts</v>
          </cell>
          <cell r="G585" t="str">
            <v>88-89 Pontiac Grand Prix</v>
          </cell>
          <cell r="H585" t="str">
            <v>Del</v>
          </cell>
          <cell r="I585">
            <v>1</v>
          </cell>
          <cell r="J585">
            <v>348</v>
          </cell>
        </row>
        <row r="586">
          <cell r="C586" t="str">
            <v>ARV142148</v>
          </cell>
          <cell r="D586">
            <v>0</v>
          </cell>
          <cell r="E586">
            <v>142148</v>
          </cell>
          <cell r="F586" t="str">
            <v>Strut Mounts</v>
          </cell>
          <cell r="G586" t="str">
            <v>87-91 Chevrolet Beretta, Corsica; 92-94 Chevrolet Cavalier; 92-94 Pontiac Sunbird</v>
          </cell>
          <cell r="H586" t="str">
            <v>Del</v>
          </cell>
          <cell r="I586">
            <v>1</v>
          </cell>
          <cell r="J586">
            <v>1171</v>
          </cell>
        </row>
        <row r="587">
          <cell r="C587" t="str">
            <v>ARV142226</v>
          </cell>
          <cell r="D587">
            <v>0</v>
          </cell>
          <cell r="E587">
            <v>142226</v>
          </cell>
          <cell r="F587" t="str">
            <v>Strut Mounts</v>
          </cell>
          <cell r="G587" t="str">
            <v>90-96 Buick LeSabre; 91-96 Buick Park Avenue; 93 Cadillac 60 Special; 91-92 Cadillac Brougham; 91 Cadillac Commercial Chassis; 92-93 Cadillac Commercial Chassis FWD; 91-93 Cadillac DeVille, Fleetwood; 92-96 Oldsmobile 88; 91-96 Oldsmobile 98; 90-91 Oldsmobile Delta 88; 90-96 Pontiac Bonneville; 98-99 Pontiac Bonneville Air(RearSpringType)</v>
          </cell>
          <cell r="H587" t="str">
            <v>Del</v>
          </cell>
          <cell r="I587">
            <v>1</v>
          </cell>
          <cell r="J587">
            <v>1656</v>
          </cell>
        </row>
        <row r="588">
          <cell r="C588" t="str">
            <v>ARV142230</v>
          </cell>
          <cell r="D588">
            <v>0</v>
          </cell>
          <cell r="E588">
            <v>142230</v>
          </cell>
          <cell r="F588" t="str">
            <v>Strut Mounts</v>
          </cell>
          <cell r="G588" t="str">
            <v>97-03 Acura CL; 97-03 Acura EL CAN; 90-01 Acura Integra; 86-90 Acura Legend; 02-06 Acura RSX; 99-03 Acura TL; 92-94 Acura Vigor; 86-07 Honda Accord; 97-07 Honda CR-V; 88-91 Honda CRX; 88 Honda Civic Hatchback; 89-05 Honda Civic; 93-97 Honda Civic del Sol; 03-07 Honda Element; 95-98 Honda Odyssey; 83-01 Honda Prelude; 06-07 Honda Ridgeline; 00-07 Honda S2000; 96-99 Isuzu Oasis</v>
          </cell>
          <cell r="H588" t="str">
            <v>Del / Tras</v>
          </cell>
          <cell r="I588">
            <v>1</v>
          </cell>
          <cell r="J588">
            <v>155</v>
          </cell>
        </row>
        <row r="589">
          <cell r="C589" t="str">
            <v>ARV142241</v>
          </cell>
          <cell r="D589">
            <v>0</v>
          </cell>
          <cell r="E589">
            <v>142241</v>
          </cell>
          <cell r="F589" t="str">
            <v>Strut Mounts</v>
          </cell>
          <cell r="G589" t="str">
            <v>70-73 Nissan 240Z; 74 Nissan 260Z; 75-78 Nissan 280Z; 79-83 Nissan 280ZX; 84-89 Nissan 300ZX; 73-76 Nissan 610; 77-81 Nissan 810; 90-94 Nissan Axxess; 82-94 Nissan Maxima; 83 Nissan Pulsar; 83-85 Nissan Pulsar NX; 93-02 Nissan Quest</v>
          </cell>
          <cell r="H589" t="str">
            <v>Del</v>
          </cell>
          <cell r="I589">
            <v>1</v>
          </cell>
          <cell r="J589">
            <v>340</v>
          </cell>
        </row>
        <row r="590">
          <cell r="C590" t="str">
            <v>ARV142244</v>
          </cell>
          <cell r="E590">
            <v>142244</v>
          </cell>
          <cell r="F590" t="str">
            <v>Strut Mounts</v>
          </cell>
          <cell r="G590" t="str">
            <v>91-92 Saturn SC; 93-02 Saturn SC1, SC2; 91-02 Saturn SL; 91-02 Saturn SL1, SL2; 93-99 Saturn SW1; 93-01 Saturn SW2</v>
          </cell>
          <cell r="H590" t="str">
            <v>Del</v>
          </cell>
          <cell r="I590">
            <v>1</v>
          </cell>
          <cell r="J590">
            <v>749</v>
          </cell>
        </row>
        <row r="591">
          <cell r="C591" t="str">
            <v>ARV142245</v>
          </cell>
          <cell r="D591">
            <v>0</v>
          </cell>
          <cell r="E591">
            <v>142245</v>
          </cell>
          <cell r="F591" t="str">
            <v>Strut Mounts</v>
          </cell>
          <cell r="G591" t="str">
            <v>91-92 Saturn SC; 93-02 Saturn SC1, SC2; 91-02 Saturn SL; 91-02 Saturn SL1, SL2; 93-99 Saturn SW1; 93-01 Saturn SW2</v>
          </cell>
          <cell r="H591" t="str">
            <v>Tras</v>
          </cell>
          <cell r="I591">
            <v>1</v>
          </cell>
          <cell r="J591">
            <v>677</v>
          </cell>
        </row>
        <row r="592">
          <cell r="C592" t="str">
            <v>ARV142252</v>
          </cell>
          <cell r="D592">
            <v>0</v>
          </cell>
          <cell r="E592">
            <v>142252</v>
          </cell>
          <cell r="F592" t="str">
            <v>Strut Mounts</v>
          </cell>
          <cell r="G592" t="str">
            <v>85-93 Volkswagen Cabriolet; 90-92 Volkswagen Corrado; 75-84 Volkswagen Rabbit; 75-89 Volkswagen Scirocco</v>
          </cell>
          <cell r="H592" t="str">
            <v>Tras</v>
          </cell>
          <cell r="I592">
            <v>1</v>
          </cell>
          <cell r="J592">
            <v>251</v>
          </cell>
        </row>
        <row r="593">
          <cell r="C593" t="str">
            <v>ARV142307</v>
          </cell>
          <cell r="D593">
            <v>0</v>
          </cell>
          <cell r="E593">
            <v>142307</v>
          </cell>
          <cell r="F593" t="str">
            <v>Strut Mounts</v>
          </cell>
          <cell r="G593" t="str">
            <v>92-99 Toyota Paseo; 91-99 Toyota Tercel</v>
          </cell>
          <cell r="H593" t="str">
            <v>Del</v>
          </cell>
          <cell r="I593">
            <v>1</v>
          </cell>
          <cell r="J593">
            <v>610</v>
          </cell>
        </row>
        <row r="594">
          <cell r="C594" t="str">
            <v>ARV142393</v>
          </cell>
          <cell r="D594">
            <v>0</v>
          </cell>
          <cell r="E594">
            <v>142393</v>
          </cell>
          <cell r="F594" t="str">
            <v>Strut Mounts</v>
          </cell>
          <cell r="G594" t="str">
            <v>95-99 Dodge Neon; 95-99 Plymouth Neon</v>
          </cell>
          <cell r="H594" t="str">
            <v>Tras</v>
          </cell>
          <cell r="I594">
            <v>1</v>
          </cell>
          <cell r="J594">
            <v>681</v>
          </cell>
        </row>
        <row r="595">
          <cell r="C595" t="str">
            <v>ARV142396</v>
          </cell>
          <cell r="D595">
            <v>0</v>
          </cell>
          <cell r="E595">
            <v>142396</v>
          </cell>
          <cell r="F595" t="str">
            <v>Strut Mounts</v>
          </cell>
          <cell r="G595" t="str">
            <v>95-00 Chrysler Cirrus; 96 Chrysler Sebring Convertible; 95-00 Dodge Stratus; 96-98 Plymouth Breeze</v>
          </cell>
          <cell r="H595" t="str">
            <v>Tras</v>
          </cell>
          <cell r="I595">
            <v>1</v>
          </cell>
          <cell r="J595">
            <v>752</v>
          </cell>
        </row>
        <row r="596">
          <cell r="C596" t="str">
            <v>ARV142399</v>
          </cell>
          <cell r="D596">
            <v>0</v>
          </cell>
          <cell r="E596">
            <v>142399</v>
          </cell>
          <cell r="F596" t="str">
            <v>Strut Mounts</v>
          </cell>
          <cell r="G596" t="str">
            <v>95-03 Ford Windstar</v>
          </cell>
          <cell r="H596" t="str">
            <v>Del</v>
          </cell>
          <cell r="I596">
            <v>1</v>
          </cell>
          <cell r="J596">
            <v>1286</v>
          </cell>
        </row>
        <row r="597">
          <cell r="C597" t="str">
            <v>ARV142413</v>
          </cell>
          <cell r="D597">
            <v>0</v>
          </cell>
          <cell r="E597">
            <v>142413</v>
          </cell>
          <cell r="F597" t="str">
            <v>Strut Mounts</v>
          </cell>
          <cell r="G597" t="str">
            <v>95-05 Chevrolet Cavalier; 95-05 Pontiac Sunfire</v>
          </cell>
          <cell r="H597" t="str">
            <v>Tras</v>
          </cell>
          <cell r="I597">
            <v>1</v>
          </cell>
          <cell r="J597">
            <v>453</v>
          </cell>
        </row>
        <row r="598">
          <cell r="C598" t="str">
            <v>ARV142419</v>
          </cell>
          <cell r="D598">
            <v>0</v>
          </cell>
          <cell r="E598">
            <v>142419</v>
          </cell>
          <cell r="F598" t="str">
            <v>Strut Mounts</v>
          </cell>
          <cell r="G598" t="str">
            <v>95 Chrysler Sebring; 96-00 Chrysler Sebring Coupe; 01-05 Chrysler Sebring ST(MfrBodyCode) Coupe; 89 Dodge 2000 GTX CAN; 95-00 Dodge Avenger; 89-91 Dodge Colt Hatchback; 92-95 Dodge Colt; 91-96 Dodge Stealth; 01-05 Dodge Stratus ST(MfrBodyCode) Coupe; 91-93 Eagle 2000 GTX CAN; 92-95 Hyundai Elantra Non-ABS; 00-05 Hyundai Sonata; 01 Hyundai XG300; 02-05 Hyundai XG350; 01-06 Kia Magentis CAN; 91-99 Mitsubishi 3000GT; 97-04 Mitsubishi Diamante; 90-05 Mitsubishi Eclipse; 92-95 Mitsubishi Expo; 92-94 Mitsubishi Expo LRV; 85-07 Mitsubishi Galant; 89-02 Mitsubishi Mirage; 95 Mitsubishi Mirage Sedan; 89-90 Mitsubishi Sigma Non-ABS; 89-94 Plymouth Colt; 90-94 Plymouth Laser</v>
          </cell>
          <cell r="H598" t="str">
            <v>Del</v>
          </cell>
          <cell r="I598">
            <v>1</v>
          </cell>
          <cell r="J598">
            <v>205</v>
          </cell>
        </row>
        <row r="599">
          <cell r="C599" t="str">
            <v>ARV142526</v>
          </cell>
          <cell r="D599">
            <v>0</v>
          </cell>
          <cell r="E599">
            <v>142526</v>
          </cell>
          <cell r="F599" t="str">
            <v>Strut Mounts</v>
          </cell>
          <cell r="G599" t="str">
            <v>05-06 Buick Allure CAN; 97-05 Buick Century; 05-09 Buick LaCrosse; 97-04 Buick Regal; 00-10 Chevrolet Impala; 00-07 Chevrolet Monte Carlo; 97-05 Chevrolet Venture; 98-02 Oldsmobile Intrigue; 97-04 Oldsmobile Silhouette; 97-07 Pontiac Grand Prix; 99-05 Pontiac Montana; 97-98 Pontiac Trans Sport</v>
          </cell>
          <cell r="H599" t="str">
            <v>Del</v>
          </cell>
          <cell r="I599">
            <v>1</v>
          </cell>
          <cell r="J599">
            <v>942</v>
          </cell>
        </row>
        <row r="600">
          <cell r="C600" t="str">
            <v>ARV142527</v>
          </cell>
          <cell r="D600">
            <v>0</v>
          </cell>
          <cell r="E600">
            <v>142527</v>
          </cell>
          <cell r="F600" t="str">
            <v>Strut Mounts</v>
          </cell>
          <cell r="G600" t="str">
            <v>97-99 Cadillac DeVille; 97-02 Cadillac Eldorado; 93-97 Cadillac Seville</v>
          </cell>
          <cell r="H600" t="str">
            <v>Del</v>
          </cell>
          <cell r="I600">
            <v>1</v>
          </cell>
          <cell r="J600">
            <v>2402</v>
          </cell>
        </row>
        <row r="601">
          <cell r="C601" t="str">
            <v>ARV142531</v>
          </cell>
          <cell r="D601">
            <v>0</v>
          </cell>
          <cell r="E601">
            <v>142531</v>
          </cell>
          <cell r="F601" t="str">
            <v>Strut Mounts</v>
          </cell>
          <cell r="G601" t="str">
            <v>04-05 Chevrolet Classic; 97-03 Chevrolet Malibu; 99-04 Oldsmobile Alero; 97-99 Oldsmobile Cutlass; 99-05 Pontiac Grand Am</v>
          </cell>
          <cell r="H601" t="str">
            <v>Del</v>
          </cell>
          <cell r="I601">
            <v>1</v>
          </cell>
          <cell r="J601">
            <v>1301</v>
          </cell>
        </row>
        <row r="602">
          <cell r="C602" t="str">
            <v>ARV142532</v>
          </cell>
          <cell r="D602">
            <v>0</v>
          </cell>
          <cell r="E602">
            <v>142532</v>
          </cell>
          <cell r="F602" t="str">
            <v>Strut Mounts</v>
          </cell>
          <cell r="G602" t="str">
            <v>04-05 Chevrolet Classic; 97-03 Chevrolet Malibu; 99-04 Oldsmobile Alero; 97-99 Oldsmobile Cutlass; 99-05 Pontiac Grand Am</v>
          </cell>
          <cell r="H602" t="str">
            <v>Tras</v>
          </cell>
          <cell r="I602">
            <v>1</v>
          </cell>
          <cell r="J602">
            <v>803</v>
          </cell>
        </row>
        <row r="603">
          <cell r="C603" t="str">
            <v>ARV142546</v>
          </cell>
          <cell r="D603">
            <v>0</v>
          </cell>
          <cell r="E603">
            <v>142546</v>
          </cell>
          <cell r="F603" t="str">
            <v>Strut Mounts</v>
          </cell>
          <cell r="G603" t="str">
            <v>96-99 Infiniti I30; 95-99 Nissan Maxima</v>
          </cell>
          <cell r="H603" t="str">
            <v>Del</v>
          </cell>
          <cell r="I603">
            <v>1</v>
          </cell>
          <cell r="J603">
            <v>885</v>
          </cell>
        </row>
        <row r="604">
          <cell r="C604" t="str">
            <v>ARV142569</v>
          </cell>
          <cell r="D604">
            <v>0</v>
          </cell>
          <cell r="E604">
            <v>142569</v>
          </cell>
          <cell r="F604" t="str">
            <v>Strut Mounts</v>
          </cell>
          <cell r="G604" t="str">
            <v>89 Ford Probe GT; 90-91 Ford Probe GT 2.2L 4Cyl L (133) Automatic; 92 Ford Probe GT Automatic; 88-92 Mazda 626 Automatic; 89-92 Mazda MX-6 Automatic</v>
          </cell>
          <cell r="H604" t="str">
            <v>Del</v>
          </cell>
          <cell r="I604">
            <v>1</v>
          </cell>
          <cell r="J604">
            <v>798</v>
          </cell>
        </row>
        <row r="605">
          <cell r="C605" t="str">
            <v>ARV142623</v>
          </cell>
          <cell r="D605">
            <v>0</v>
          </cell>
          <cell r="E605">
            <v>142623</v>
          </cell>
          <cell r="F605" t="str">
            <v>Strut Mounts</v>
          </cell>
          <cell r="G605" t="str">
            <v>92-18 Nissan Tsuru III; 92-04 Nissan Tsubame; 96-00 Nissan Lucino; 95-98 Nissan 200SX; 91-93 Nissan NX; 91-92 Nissan Sentra Non-ABS; 93-00 Nissan Sentra</v>
          </cell>
          <cell r="H605" t="str">
            <v>Del</v>
          </cell>
          <cell r="I605">
            <v>1</v>
          </cell>
          <cell r="J605">
            <v>465</v>
          </cell>
        </row>
        <row r="606">
          <cell r="C606" t="str">
            <v>ARV142626</v>
          </cell>
          <cell r="D606">
            <v>0</v>
          </cell>
          <cell r="E606">
            <v>142626</v>
          </cell>
          <cell r="F606" t="str">
            <v>Strut Mounts</v>
          </cell>
          <cell r="G606" t="str">
            <v>88-92 Daihatsu Charade; 95-05 Hyundai Accent</v>
          </cell>
          <cell r="H606" t="str">
            <v>Tras</v>
          </cell>
          <cell r="I606">
            <v>1</v>
          </cell>
          <cell r="J606">
            <v>179</v>
          </cell>
        </row>
        <row r="607">
          <cell r="C607" t="str">
            <v>ARV142646</v>
          </cell>
          <cell r="D607">
            <v>0</v>
          </cell>
          <cell r="E607">
            <v>142646</v>
          </cell>
          <cell r="F607" t="str">
            <v>Strut Mounts</v>
          </cell>
          <cell r="G607" t="str">
            <v>95-98 Nissan 200SX; 89-94 Nissan 240SX; 90-96 Nissan 300ZX 2+2; 95-99 Nissan Sentra</v>
          </cell>
          <cell r="H607" t="str">
            <v>Tras</v>
          </cell>
          <cell r="I607">
            <v>1</v>
          </cell>
          <cell r="J607">
            <v>107</v>
          </cell>
        </row>
        <row r="608">
          <cell r="C608" t="str">
            <v>ARV142651</v>
          </cell>
          <cell r="D608">
            <v>0</v>
          </cell>
          <cell r="E608">
            <v>142651</v>
          </cell>
          <cell r="F608" t="str">
            <v>Strut Mounts</v>
          </cell>
          <cell r="G608" t="str">
            <v>00-06 Audi TT, TT Quattro; 98-08 Volkswagen Beetle</v>
          </cell>
          <cell r="H608" t="str">
            <v>Del</v>
          </cell>
          <cell r="I608">
            <v>1</v>
          </cell>
          <cell r="J608">
            <v>600</v>
          </cell>
        </row>
        <row r="609">
          <cell r="C609" t="str">
            <v>ARV142654</v>
          </cell>
          <cell r="D609">
            <v>0</v>
          </cell>
          <cell r="E609">
            <v>142654</v>
          </cell>
          <cell r="F609" t="str">
            <v>Strut Mounts</v>
          </cell>
          <cell r="G609" t="str">
            <v>00-06 Audi TT; 98-08 Volkswagen Beetle</v>
          </cell>
          <cell r="H609" t="str">
            <v>Tras</v>
          </cell>
          <cell r="I609">
            <v>1</v>
          </cell>
          <cell r="J609">
            <v>594</v>
          </cell>
        </row>
        <row r="610">
          <cell r="C610" t="str">
            <v>ARV142749</v>
          </cell>
          <cell r="D610">
            <v>0</v>
          </cell>
          <cell r="E610">
            <v>142749</v>
          </cell>
          <cell r="F610" t="str">
            <v>Strut Mounts</v>
          </cell>
          <cell r="G610" t="str">
            <v>85-96 Buick Century; 85 Buick Skylark; 84-90 Chevrolet Celebrity; 84-85 Chevrolet Citation II; 90-96 Chevrolet Lumina APV; 82-96 Oldsmobile Cutlass Ciera; 87-94 Oldsmobile Cutlass Cruiser; 90-96 Oldsmobile Silhouette; 84-91 Pontiac 6000; 84 Pontiac Phoenix; 90-96 Pontiac Trans Sport</v>
          </cell>
          <cell r="H610" t="str">
            <v>Del</v>
          </cell>
          <cell r="I610">
            <v>1</v>
          </cell>
          <cell r="J610">
            <v>791</v>
          </cell>
        </row>
        <row r="611">
          <cell r="C611" t="str">
            <v>ARV142827</v>
          </cell>
          <cell r="E611">
            <v>142827</v>
          </cell>
          <cell r="F611" t="str">
            <v>Strut Mounts</v>
          </cell>
          <cell r="G611" t="str">
            <v>99-04 Chrysler 300M; 98-04 Chrysler Concorde, Intrepid; 99-01 Chrysler LHS; 98-04 Dodge Intrepid</v>
          </cell>
          <cell r="H611" t="str">
            <v>Del</v>
          </cell>
          <cell r="I611">
            <v>1</v>
          </cell>
          <cell r="J611">
            <v>1748</v>
          </cell>
        </row>
        <row r="612">
          <cell r="C612" t="str">
            <v>ARV142840</v>
          </cell>
          <cell r="D612">
            <v>0</v>
          </cell>
          <cell r="E612">
            <v>142840</v>
          </cell>
          <cell r="F612" t="str">
            <v>Strut Mounts</v>
          </cell>
          <cell r="G612" t="str">
            <v>95-99 Dodge Neon; 95-99 Plymouth Neon</v>
          </cell>
          <cell r="H612" t="str">
            <v>Del</v>
          </cell>
          <cell r="I612">
            <v>1</v>
          </cell>
          <cell r="J612">
            <v>942</v>
          </cell>
        </row>
        <row r="613">
          <cell r="C613" t="str">
            <v>ARV142841</v>
          </cell>
          <cell r="D613">
            <v>0</v>
          </cell>
          <cell r="E613">
            <v>142841</v>
          </cell>
          <cell r="F613" t="str">
            <v>Strut Mounts</v>
          </cell>
          <cell r="G613" t="str">
            <v>96-00 Chrysler Town &amp; Country; 00 Chrysler Voyager; 96-00 Dodge Caravan; 96-00 Plymouth Grand Voyager, Voyager</v>
          </cell>
          <cell r="H613" t="str">
            <v>Del</v>
          </cell>
          <cell r="I613">
            <v>1</v>
          </cell>
          <cell r="J613">
            <v>1749</v>
          </cell>
        </row>
        <row r="614">
          <cell r="C614" t="str">
            <v>ARV142845</v>
          </cell>
          <cell r="D614">
            <v>0</v>
          </cell>
          <cell r="E614">
            <v>142845</v>
          </cell>
          <cell r="F614" t="str">
            <v>Strut Mounts</v>
          </cell>
          <cell r="G614" t="str">
            <v>96-07 Ford Taurus; 96-05 Mercury Sable</v>
          </cell>
          <cell r="H614" t="str">
            <v>Del</v>
          </cell>
          <cell r="I614">
            <v>1</v>
          </cell>
          <cell r="J614">
            <v>886</v>
          </cell>
        </row>
        <row r="615">
          <cell r="C615" t="str">
            <v>ARV142854</v>
          </cell>
          <cell r="D615">
            <v>0</v>
          </cell>
          <cell r="E615">
            <v>142854</v>
          </cell>
          <cell r="F615" t="str">
            <v>Strut Mounts</v>
          </cell>
          <cell r="G615" t="str">
            <v>91-96 Ford Escort; 90-94 Mazda 323; 90-91 Mazda Protege; 92-94 Mazda Protege FWD Non-ABS; 91-96 Mercury Tracer</v>
          </cell>
          <cell r="H615" t="str">
            <v>Del</v>
          </cell>
          <cell r="I615">
            <v>1</v>
          </cell>
          <cell r="J615">
            <v>1190</v>
          </cell>
        </row>
        <row r="616">
          <cell r="C616" t="str">
            <v>ARV142856</v>
          </cell>
          <cell r="D616">
            <v>0</v>
          </cell>
          <cell r="E616">
            <v>142856</v>
          </cell>
          <cell r="F616" t="str">
            <v>Strut Mounts</v>
          </cell>
          <cell r="G616" t="str">
            <v>93-97 Ford Probe; 93-97 Mazda 626, MX-6</v>
          </cell>
          <cell r="H616" t="str">
            <v>Del</v>
          </cell>
          <cell r="I616">
            <v>1</v>
          </cell>
          <cell r="J616">
            <v>869</v>
          </cell>
        </row>
        <row r="617">
          <cell r="C617" t="str">
            <v>ARV142860</v>
          </cell>
          <cell r="D617">
            <v>0</v>
          </cell>
          <cell r="E617">
            <v>142860</v>
          </cell>
          <cell r="F617" t="str">
            <v>Strut Mounts</v>
          </cell>
          <cell r="G617" t="str">
            <v>93-01 Mercury Villager; 93-98 Nissan Quest; 99-02 Nissan Quest 4-Wheel ABS</v>
          </cell>
          <cell r="H617" t="str">
            <v>Del</v>
          </cell>
          <cell r="I617">
            <v>1</v>
          </cell>
          <cell r="J617">
            <v>707</v>
          </cell>
        </row>
        <row r="618">
          <cell r="C618" t="str">
            <v>ARV142861</v>
          </cell>
          <cell r="D618">
            <v>0</v>
          </cell>
          <cell r="E618">
            <v>142861</v>
          </cell>
          <cell r="F618" t="str">
            <v>Strut Mounts</v>
          </cell>
          <cell r="G618" t="str">
            <v>86-88 Nissan Multi CAN; 86-90 Nissan Pulsar NX; 87-90 Nissan Sentra FWD; 91-92 Nissan Sentra CAN; 85-89 Nissan Stanza Sedan</v>
          </cell>
          <cell r="H618" t="str">
            <v>Del</v>
          </cell>
          <cell r="I618">
            <v>1</v>
          </cell>
          <cell r="J618">
            <v>370</v>
          </cell>
        </row>
        <row r="619">
          <cell r="C619" t="str">
            <v>ARV142862</v>
          </cell>
          <cell r="D619">
            <v>0</v>
          </cell>
          <cell r="E619">
            <v>142862</v>
          </cell>
          <cell r="F619" t="str">
            <v>Strut Mounts</v>
          </cell>
          <cell r="G619" t="str">
            <v>90-94 Nissan Axxess; 89-94 Nissan Maxima</v>
          </cell>
          <cell r="H619" t="str">
            <v>Del</v>
          </cell>
          <cell r="I619">
            <v>1</v>
          </cell>
          <cell r="J619">
            <v>1028</v>
          </cell>
        </row>
        <row r="620">
          <cell r="C620" t="str">
            <v>ARV142880</v>
          </cell>
          <cell r="D620">
            <v>0</v>
          </cell>
          <cell r="E620">
            <v>142880</v>
          </cell>
          <cell r="F620" t="str">
            <v>Strut Mounts</v>
          </cell>
          <cell r="G620" t="str">
            <v>86-93 Chrysler Daytona, New Yorker CAN; 88-93 Chrysler Dynasty CAN; 90-93 Chrysler Imperial; 86 Chrysler Laser; 86-95 Chrysler Town &amp; Country, Town &amp; Country; 86-88 Dodge 600; 86-89 Dodge Aries, Lancer; 86-95 Dodge Caravan; 86-93 Dodge Daytona; 87-88 Dodge Daytona Pacifica; 88-93 Dodge Dynasty; 88-95 Dodge Grand Caravan; 87-94 Dodge Shadow; 89-95 Dodge Spirit; 89-95 Plymouth Acclaim; 86-88 Plymouth Caravelle; 88-95 Plymouth Grand Voyager; 86-89 Plymouth Reliant; 87-94 Plymouth Sundance; 86-95 Plymouth Voyager</v>
          </cell>
          <cell r="H620" t="str">
            <v>Del</v>
          </cell>
          <cell r="I620">
            <v>1</v>
          </cell>
          <cell r="J620">
            <v>652</v>
          </cell>
        </row>
        <row r="621">
          <cell r="C621" t="str">
            <v>ARV142930</v>
          </cell>
          <cell r="D621">
            <v>0</v>
          </cell>
          <cell r="E621">
            <v>142930</v>
          </cell>
          <cell r="F621" t="str">
            <v>Strut Mounts</v>
          </cell>
          <cell r="G621" t="str">
            <v>00-10 Ford Focus</v>
          </cell>
          <cell r="H621" t="str">
            <v>Del</v>
          </cell>
          <cell r="I621">
            <v>1</v>
          </cell>
          <cell r="J621">
            <v>795</v>
          </cell>
        </row>
        <row r="622">
          <cell r="C622" t="str">
            <v>ARV142931</v>
          </cell>
          <cell r="D622">
            <v>0</v>
          </cell>
          <cell r="E622">
            <v>142931</v>
          </cell>
          <cell r="F622" t="str">
            <v>Strut Mounts</v>
          </cell>
          <cell r="G622" t="str">
            <v>04-06 Chrysler Pacifica; 01-07 Chrysler Town &amp; Country, Voyager; 01-07 Dodge Caravan, Grand Caravan</v>
          </cell>
          <cell r="H622" t="str">
            <v>Del</v>
          </cell>
          <cell r="I622">
            <v>1</v>
          </cell>
          <cell r="J622">
            <v>1240</v>
          </cell>
        </row>
        <row r="623">
          <cell r="C623" t="str">
            <v>ARV142932</v>
          </cell>
          <cell r="D623">
            <v>0</v>
          </cell>
          <cell r="E623">
            <v>142932</v>
          </cell>
          <cell r="F623" t="str">
            <v>Strut Mounts</v>
          </cell>
          <cell r="G623" t="str">
            <v>00-02 Chrysler Neon CAN; 01-10 Chrysler PT Cruiser; 00-05 Dodge Neon; 00-01 Plymouth Neon</v>
          </cell>
          <cell r="H623" t="str">
            <v>Del</v>
          </cell>
          <cell r="I623">
            <v>1</v>
          </cell>
          <cell r="J623">
            <v>1813</v>
          </cell>
        </row>
        <row r="624">
          <cell r="C624" t="str">
            <v>ARV142933</v>
          </cell>
          <cell r="D624">
            <v>0</v>
          </cell>
          <cell r="E624">
            <v>142933</v>
          </cell>
          <cell r="F624" t="str">
            <v>Strut Mounts</v>
          </cell>
          <cell r="G624" t="str">
            <v>86-93 Chrysler Daytona, New Yorker CAN; 88-93 Chrysler Dynasty CAN; 90-93 Chrysler Imperial; 86 Chrysler Laser; 90-95 Chrysler Town &amp; Country; 86-88 Dodge 600; 86-89 Dodge Aries, Lancer; 86-95 Dodge Caravan; 86-93 Dodge Daytona; 87-88 Dodge Daytona Pacifica; 88-93 Dodge Dynasty; 88-95 Dodge Grand Caravan; 87-94 Dodge Shadow; 89-95 Dodge Spirit; 89-95 Plymouth Acclaim; 86-88 Plymouth Caravelle; 88-95 Plymouth Grand Voyager; 86-89 Plymouth Reliant; 87-94 Plymouth Sundance; 86-95 Plymouth Voyager</v>
          </cell>
          <cell r="H624" t="str">
            <v>Del</v>
          </cell>
          <cell r="I624">
            <v>1</v>
          </cell>
          <cell r="J624">
            <v>1331</v>
          </cell>
        </row>
        <row r="625">
          <cell r="C625" t="str">
            <v>ARV142935</v>
          </cell>
          <cell r="D625">
            <v>0</v>
          </cell>
          <cell r="E625">
            <v>142935</v>
          </cell>
          <cell r="F625" t="str">
            <v>Strut Mounts</v>
          </cell>
          <cell r="G625" t="str">
            <v>00-05 Hyundai Accent</v>
          </cell>
          <cell r="H625" t="str">
            <v>Del</v>
          </cell>
          <cell r="I625">
            <v>1</v>
          </cell>
          <cell r="J625">
            <v>934</v>
          </cell>
        </row>
        <row r="626">
          <cell r="C626" t="str">
            <v>ARV142936</v>
          </cell>
          <cell r="D626">
            <v>0</v>
          </cell>
          <cell r="E626">
            <v>142936</v>
          </cell>
          <cell r="F626" t="str">
            <v>Strut Mounts</v>
          </cell>
          <cell r="G626" t="str">
            <v>00-01 Nissan Sentra</v>
          </cell>
          <cell r="H626" t="str">
            <v>Del</v>
          </cell>
          <cell r="I626">
            <v>1</v>
          </cell>
          <cell r="J626">
            <v>877</v>
          </cell>
        </row>
        <row r="627">
          <cell r="C627" t="str">
            <v>ARV142937</v>
          </cell>
          <cell r="D627">
            <v>0</v>
          </cell>
          <cell r="E627">
            <v>142937</v>
          </cell>
          <cell r="F627" t="str">
            <v>Strut Mounts</v>
          </cell>
          <cell r="G627" t="str">
            <v>00-01 Infiniti I30; 02-04 Infiniti I35; 02-06 Nissan Altima; 00-08 Nissan Maxima; 03-07 Nissan Murano; 04-07 Nissan Quest</v>
          </cell>
          <cell r="H627" t="str">
            <v>Del</v>
          </cell>
          <cell r="I627">
            <v>1</v>
          </cell>
          <cell r="J627">
            <v>883</v>
          </cell>
        </row>
        <row r="628">
          <cell r="C628" t="str">
            <v>ARV142939</v>
          </cell>
          <cell r="D628">
            <v>0</v>
          </cell>
          <cell r="E628">
            <v>142939</v>
          </cell>
          <cell r="F628" t="str">
            <v>Strut Mounts</v>
          </cell>
          <cell r="G628" t="str">
            <v>00-01 Nissan Altima</v>
          </cell>
          <cell r="H628" t="str">
            <v>Del</v>
          </cell>
          <cell r="I628">
            <v>1</v>
          </cell>
          <cell r="J628">
            <v>1010</v>
          </cell>
        </row>
        <row r="629">
          <cell r="C629" t="str">
            <v>ARV143030</v>
          </cell>
          <cell r="D629">
            <v>0</v>
          </cell>
          <cell r="E629">
            <v>143030</v>
          </cell>
          <cell r="F629" t="str">
            <v>Strut Mounts</v>
          </cell>
          <cell r="G629" t="str">
            <v>95-00 Chrysler Cirrus; 96-00 Chrysler Sebring Convertible; 95-98 Dodge Stratus; 96-99 Plymouth Breeze</v>
          </cell>
          <cell r="H629" t="str">
            <v>Del</v>
          </cell>
          <cell r="I629">
            <v>1</v>
          </cell>
          <cell r="J629">
            <v>155</v>
          </cell>
        </row>
        <row r="630">
          <cell r="C630" t="str">
            <v>ARV143035</v>
          </cell>
          <cell r="D630">
            <v>0</v>
          </cell>
          <cell r="E630">
            <v>143035</v>
          </cell>
          <cell r="F630" t="str">
            <v>Strut Mounts</v>
          </cell>
          <cell r="G630" t="str">
            <v>99-05 Chevrolet Cavalier; 99-05 Pontiac Sunfire</v>
          </cell>
          <cell r="H630" t="str">
            <v>Del</v>
          </cell>
          <cell r="I630">
            <v>1</v>
          </cell>
          <cell r="J630">
            <v>1363</v>
          </cell>
        </row>
        <row r="631">
          <cell r="C631" t="str">
            <v>ARV143057</v>
          </cell>
          <cell r="D631">
            <v>0</v>
          </cell>
          <cell r="E631">
            <v>143057</v>
          </cell>
          <cell r="F631" t="str">
            <v>Strut Mounts</v>
          </cell>
          <cell r="G631" t="str">
            <v>93 Asuna GT, SE; 89-94 Audi 100 Quattro; 89-90 Audi 200 Quattro Wagon; 80-87 Audi 4000; 84-87 Audi 4000 Quattro; 88-92 Audi 80, 80 Quattro; 88-95 Audi 90, 90 Quattro; 83-87 Audi Coupe; 90-91 Audi Coupe Quattro; 90-94 Audi V8 Quattro; 95-99 BMW 318ti; 97-05 Buick Park Avenue; 97-99 Buick Riviera; 95-05 Chevrolet Cavalier; 04-05 Chevrolet Classic; 97-03 Chevrolet Malibu; 98-01 Chevrolet Metro Non-ABS; 89-91 Chevrolet Sprint; 99-04 Chrysler 300M; 93-04 Chrysler Concorde, Intrepid; 87-89 Chrysler Conquest; 83 Chrysler E Class, Executive Sedan; 94-01 Chrysler LHS; 00-02 Chrysler Neon CAN; 83-96 Chrysler New Yorker; 01-10 Chrysler PT Cruiser; 95 Chrysler Sebring; 96-00 Chrysler Sebring Coupe; 82-83 Dodge 400; 83 Dodge 600; 81-83 Dodge Aries; 83-87 Dodge Charger; 89 Dodge Colt Hatchback Manual Steering; 90-91 Dodge Colt Hatchback; 92-95 Dodge Colt; 93-04 Dodge Intrepid; 95-05 Dodge Neon; 78-89 Dodge Omni; 82-84 Dodge Rampage; 91-93 Eagle 2000 GTX CAN; 94-97 Ford Aspire Non-ABS; 82-88 Ford EXP; 81-96 Ford Escort; 00-05 Ford Focus Hatchback; 89-97 Ford Probe; 94-05 Ford Taurus Sedan; 06-07 Ford Taurus; 84-85 Ford Tempo; 89-94 Geo Metro; 95-97 Geo Metro Non-ABS; 85-87 Honda Civic Wagon 4WD; 92-95 Hyundai Elantra Non-ABS; 90-94 Hyundai Excel; 89-94 Hyundai Sonata; 91-96 Infiniti G20; 92-02 Lexus ES300; 90-94 Mazda 323; 83-97 Mazda 626; 86-87 Mazda 626 Automatic; 81-83 Mazda GLC Hatchback; 84-85 Mazda GLC; 88-97 Mazda MX-6; 90-03 Mazda Protege; 91-93 Mercury Capri; 82-83 Mercury LN7; 81-87 Mercury Lynx; 94-02 Mercury Sable Sedan; 03-05 Mercury Sable; 84-85 Mercury Topaz; 91-96 Mercury Tracer; 93-98 Mercury Villager; 90-94 Mitsubishi Eclipse, Precis; 92-95 Mitsubishi Expo; 92-94 Mitsubishi Expo LRV; 89-98 Mitsubishi Galant; 89-96 Mitsubishi Mirage; 87-89 Mitsubishi Starion; 95-98 Nissan 200SX; 84-86 Nissan 300ZX; 90-96 Nissan 300ZX 2+2; 00-01 Nissan Altima; 89-94 Nissan Maxima; 87-88 Nissan Multi CAN; 91-93 Nissan NX; 83 Nissan Pulsar; 83-90 Nissan Pulsar NX; 93-98 Nissan Quest; 82-99 Nissan Sentra; 87-90 Nissan Sentra FWD; 91-92 Nissan Sentra FWD Non-ABS; 87-89 Nissan Stanza Sedan; 99-04 Oldsmobile Alero; 97-99 Oldsmobile Cutlass; 89 Plymouth Colt Hatchback; 90-91 Plymouth Colt Hatchback FWD; 92-93 Plymouth Colt; 87-89 Plymouth Expo CAN; 78-89 Plymouth Horizon; 90-94 Plymouth Laser; 95-99 Plymouth Neon; 81-83 Plymouth Reliant; 83 Plymouth Scamp; 83-85 Plymouth Turismo; 89-99 Pontiac Firefly CAN; 99-05 Pontiac Grand Am; 88-93 Pontiac LeMans; 95-05 Pontiac Sunfire; 93-98 Saab 900; 95-02 Suzuki Esteem; 89-01 Suzuki Swift; 95-04 Toyota Avalon; 87-01 Toyota Camry; 75-93 Toyota Celica; 74-02 Toyota Corolla; 75-79 Toyota Corolla Wagon; 88 Toyota Corolla, Tercel FX; 99-03 Toyota Solara; 86-91 Toyota Supra; 83-86 Toyota Tercel; 87 Toyota Tercel Wagon; 87-93 Volkswagen Fox; 82-88 Volkswagen Quantum; 71-79 Volkswagen Super Beetle; 90-93 Volvo 240; 75-84 Volvo 242; 75-89 Volvo 244, 245; 76-81 Volvo 262; 76-82 Volvo 264; 76-81 Volvo 265</v>
          </cell>
          <cell r="H631" t="str">
            <v>Del / Tras</v>
          </cell>
          <cell r="I631">
            <v>1</v>
          </cell>
          <cell r="J631">
            <v>441</v>
          </cell>
        </row>
        <row r="632">
          <cell r="C632" t="str">
            <v>ARV143059</v>
          </cell>
          <cell r="D632">
            <v>0</v>
          </cell>
          <cell r="E632">
            <v>143059</v>
          </cell>
          <cell r="F632" t="str">
            <v>Strut Mounts</v>
          </cell>
          <cell r="G632" t="str">
            <v>92-98 Buick Skylark; 92-96 Chevrolet Beretta, Corsica; 87-94 Chevrolet Cavalier; 98-01 Chevrolet Metro Non-ABS; 95-07 Chevrolet Monte Carlo; 85-88 Chevrolet Nova; 98-02 Chevrolet Prizm; 89-91 Chevrolet Sprint; 87-93 Chrysler Daytona CAN; 88-93 Chrysler Dynasty CAN; 00 Chrysler Grand Voyager; 90 Chrysler Imperial; 91-93 Chrysler Imperial CAN; 90-00 Chrysler Town &amp; Country; 00-07 Chrysler Voyager; 84-00 Dodge Caravan; 78-83 Dodge Challenger; 71-84 Dodge Colt; 85 Dodge Colt Wagon; 86-91 Dodge Colt Wagon FWD; 86-93 Dodge Daytona; 87-88 Dodge Daytona Pacifica; 87-91 Dodge Daytona Base; 89-90 Dodge Daytona ES Turbo; 89-91 Dodge Daytona ES; 91 Dodge Daytona Iroc; 88-93 Dodge Dynasty; 88-00 Dodge Grand Caravan; 97-99 Dodge Grand Caravan DiscRear; 95-99 Dodge Neon; 90 Dodge Omni; 87-94 Dodge Shadow; 89-95 Dodge Spirit; 89 Eagle Vista CAN; 90-91 Eagle Vista Wagon CAN; 82-88 Ford EXP; 81-90 Ford Escort; 78-83 Ford Fairmont; 88-93 Ford Festiva; 81-82 Ford Granada; 83-86 Ford LTD; 79-93 Ford Mustang; 86-93 Ford Taurus Sedan; 94-07 Ford Taurus; 84-94 Ford Tempo; 80-86 Ford Thunderbird; 87-88 Ford Thunderbird Non-ABS; 95-03 Ford Windstar; 89-94 Geo Metro; 95-97 Geo Metro Non-ABS; 89-97 Geo Prizm; 76-85 Honda Accord; 79-87 Honda Prelude; 95-05 Hyundai Accent; 86-89 Hyundai Excel; 82-87 Lincoln Continental; 84-92 Lincoln Mark VII; 81-85 Mazda GLC Hatchback; 86-91 Mazda RX-7; 79-93 Mercury Capri; 80-82 Mercury Cougar XR-7; 81-82 Mercury Cougar Base; 82 Mercury Cougar GS; 83-88 Mercury Cougar; 82-83 Mercury LN7; 81-87 Mercury Lynx; 83-86 Mercury Marquis; 86-05 Mercury Sable; 84-94 Mercury Topaz; 78-83 Mercury Zephyr; 83-88 Mitsubishi Cordia, Tredia; 95-05 Mitsubishi Eclipse; 97-02 Mitsubishi Mirage; 87-89 Mitsubishi Precis; 80-88 Nissan 200SX; 79-82 Nissan 210, 310; 89-94 Nissan 240SX; 70-73 Nissan 240Z; 74-75 Nissan 260Z; 75-78 Nissan 280Z; 79-83 Nissan 280ZX; 78-81 Nissan 510; 81 Nissan 810; 00-01 Nissan Altima; 90-94 Nissan Axxess; 74-78 Nissan B210; 76-78 Nissan F10; 82-94 Nissan Maxima; 86-88 Nissan Maxima Sedan; 86-90 Nissan Pulsar NX; 90-92 Nissan Stanza; 92-98 Oldsmobile Achieva; 89-95 Plymouth Acclaim; 76-80 Plymouth Arrow Car; 79-82 Plymouth Champ; 76-79 Plymouth Colt Sedan; 80-83 Plymouth Colt Hatchback; 84-91 Plymouth Colt Vista; 87-89 Plymouth Expo CAN; 88-95 Plymouth Grand Voyager; 96-00 Plymouth Grand Voyager Non-ABS; 90 Plymouth Horizon Hatchback; 95-99 Plymouth Neon; 78-83 Plymouth Sapporo; 84-00 Plymouth Voyager; 84-88 Pontiac Fiero; 89-99 Pontiac Firefly CAN; 92-98 Pontiac Grand Am; 89-01 Suzuki Swift; 72-73 Toyota Carina; 86-89 Toyota Celica; 90-91 Toyota Celica AWD; 92-93 Toyota Celica GT; 88 Toyota Corolla DLX; 89-02 Toyota Corolla; 79-82 Toyota Corona; 78-92 Toyota Cressida; 85-95 Toyota MR2; 92-99 Toyota Paseo; 81-84 Toyota Starlet; 80-99 Toyota Tercel</v>
          </cell>
          <cell r="H632" t="str">
            <v>Del</v>
          </cell>
          <cell r="I632">
            <v>1</v>
          </cell>
          <cell r="J632">
            <v>450</v>
          </cell>
        </row>
        <row r="633">
          <cell r="C633" t="str">
            <v>ARV143060</v>
          </cell>
          <cell r="D633">
            <v>0</v>
          </cell>
          <cell r="E633">
            <v>143060</v>
          </cell>
          <cell r="F633" t="str">
            <v>Strut Mounts</v>
          </cell>
          <cell r="G633" t="str">
            <v>89-90 Audi 100, 200; 78-88 Audi 5000; 05-06 Buick Allure, LaCrosse CAN; 82-05 Buick Century; 85-90 Buick Electra; 86-99 Buick LeSabre; 91-96 Buick Park Avenue; 88-04 Buick Regal; 95-96 Buick Riviera; 84-89 Buick Skyhawk; 80-91 Buick Skylark; 86-87 Buick Somerset; 85 Buick Somerset Regal; 93 Cadillac 60 Special; 91-92 Cadillac Brougham; 82-88 Cadillac Cimarron; 85-91 Cadillac Commercial Chassis; 92-93 Cadillac Commercial Chassis FWD; 85-93 Cadillac DeVille, Fleetwood; 87-91 Chevrolet Beretta, Corsica; 82-86 Chevrolet Cavalier; 82-90 Chevrolet Celebrity; 80-83 Chevrolet Citation; 84-85 Chevrolet Citation II; 04-05 Chevrolet Classic; 00-07 Chevrolet Impala; 90-01 Chevrolet Lumina; 90-96 Chevrolet Lumina APV; 97-03 Chevrolet Malibu; 95-07 Chevrolet Monte Carlo; 97-05 Chevrolet Venture; 84-86 Chrysler Daytona, Laser CAN; 84 Chrysler E Class, Executive Sedan; 85 Chrysler Executive Limousine; 00-02 Chrysler Neon CAN; 84-93 Chrysler New Yorker; 01-10 Chrysler PT Cruiser; 84-88 Dodge 600; 84-89 Dodge Aries; 85-89 Dodge Colt, Lancer Hatchback; 84-85 Dodge Daytona; 00-05 Dodge Neon; 89-92 Eagle Vista Sedan CAN; 90-91 Eagle Vista Hatchback CAN; 97-03 Ford Escort; 94-04 Ford Mustang; 97-05 Hyundai Accent; 88-92 Mazda 626; 88-97 Mazda MX-6; 97-99 Mercury Tracer; 85-88 Mitsubishi Galant, Mirage; 89-90 Mitsubishi Sigma Non-ABS; 87-89 Nissan 300ZX, Stanza; 93-99 Nissan Altima; 85 Nissan Maxima; 86-88 Nissan Maxima, Multi Sedan; 86 Nissan Stanza Wagon FWD; 90-92 Nissan Stanza; 92-99 Oldsmobile 88; 91-96 Oldsmobile 98; 99-04 Oldsmobile Alero; 95-96 Oldsmobile Aurora; 85-87 Oldsmobile Calais; 97-99 Oldsmobile Cutlass; 88-91 Oldsmobile Cutlass Calais; 82-96 Oldsmobile Cutlass Ciera; 87-94 Oldsmobile Cutlass Cruiser; 88-97 Oldsmobile Cutlass Supreme; 90-91 Oldsmobile Delta 88; 82-88 Oldsmobile Firenza; 98-02 Oldsmobile Intrigue; 96-99 Oldsmobile LSS; 80-84 Oldsmobile Omega; 97-98 Oldsmobile Regency; 90-04 Oldsmobile Silhouette; 83-88 Plymouth Caravelle; 85-86 Plymouth Colt DL; 87-88 Plymouth Colt Hatchback; 88-90 Plymouth Colt Wagon; 84-89 Plymouth Reliant; 87-94 Plymouth Sundance; 82-91 Pontiac 6000; 87-99 Pontiac Bonneville; 85-05 Pontiac Grand Am; 88-03 Pontiac Grand Prix; 82-86 Pontiac J2000; 84-85 Pontiac J2000 Sunbird; 99-05 Pontiac Montana; 80-84 Pontiac Phoenix; 86-94 Pontiac Sunbird; 87-91 Pontiac Tempest CAN; 90-98 Pontiac Trans Sport</v>
          </cell>
          <cell r="H633" t="str">
            <v>Del / Tras</v>
          </cell>
          <cell r="I633">
            <v>1</v>
          </cell>
          <cell r="J633">
            <v>440</v>
          </cell>
        </row>
        <row r="634">
          <cell r="C634" t="str">
            <v>ARV143062</v>
          </cell>
          <cell r="D634">
            <v>0</v>
          </cell>
          <cell r="E634">
            <v>143062</v>
          </cell>
          <cell r="F634" t="str">
            <v>Strut Mounts</v>
          </cell>
          <cell r="G634" t="str">
            <v>88-96 Buick Regal; 90-94 Chevrolet Lumina; 88-97 Oldsmobile Cutlass Supreme; 88-96 Pontiac Grand Prix</v>
          </cell>
          <cell r="H634" t="str">
            <v>Tras</v>
          </cell>
          <cell r="I634">
            <v>1</v>
          </cell>
          <cell r="J634">
            <v>455</v>
          </cell>
        </row>
        <row r="635">
          <cell r="C635" t="str">
            <v>ARV143082</v>
          </cell>
          <cell r="D635">
            <v>0</v>
          </cell>
          <cell r="E635">
            <v>143082</v>
          </cell>
          <cell r="F635" t="str">
            <v>Strut Mounts</v>
          </cell>
          <cell r="G635" t="str">
            <v>00 BMW 323Ci, 323i, 328Ci Coupe; 01-06 BMW 325Ci, 325i; 99-00 BMW 328i; 01-06 BMW 330Ci; 99-00 BMW 528i</v>
          </cell>
          <cell r="H635" t="str">
            <v>Del</v>
          </cell>
          <cell r="I635">
            <v>1</v>
          </cell>
          <cell r="J635">
            <v>1107</v>
          </cell>
        </row>
        <row r="636">
          <cell r="C636" t="str">
            <v>ARV143084</v>
          </cell>
          <cell r="D636">
            <v>0</v>
          </cell>
          <cell r="E636">
            <v>143084</v>
          </cell>
          <cell r="F636" t="str">
            <v>Strut Mounts</v>
          </cell>
          <cell r="G636" t="str">
            <v>00-06 BMW X5 AWD</v>
          </cell>
          <cell r="H636" t="str">
            <v>Del</v>
          </cell>
          <cell r="I636">
            <v>1</v>
          </cell>
          <cell r="J636">
            <v>1119</v>
          </cell>
        </row>
        <row r="637">
          <cell r="C637" t="str">
            <v>ARV143088</v>
          </cell>
          <cell r="D637">
            <v>0</v>
          </cell>
          <cell r="E637">
            <v>143088</v>
          </cell>
          <cell r="F637" t="str">
            <v>Strut Mounts</v>
          </cell>
          <cell r="G637" t="str">
            <v>02-07 Mitsubishi Lancer; 03-06 Mitsubishi Outlander</v>
          </cell>
          <cell r="H637" t="str">
            <v>Del</v>
          </cell>
          <cell r="I637">
            <v>1</v>
          </cell>
          <cell r="J637">
            <v>715</v>
          </cell>
        </row>
        <row r="638">
          <cell r="C638" t="str">
            <v>ARV143090</v>
          </cell>
          <cell r="D638">
            <v>0</v>
          </cell>
          <cell r="E638">
            <v>143090</v>
          </cell>
          <cell r="F638" t="str">
            <v>Strut Mounts</v>
          </cell>
          <cell r="G638" t="str">
            <v>03 Saturn L200; 03-05 Saturn L300; 04 Saturn L300-1, L300-2, L300-3</v>
          </cell>
          <cell r="H638" t="str">
            <v>Del</v>
          </cell>
          <cell r="I638">
            <v>1</v>
          </cell>
          <cell r="J638">
            <v>1374</v>
          </cell>
        </row>
        <row r="639">
          <cell r="C639" t="str">
            <v>ARV143091</v>
          </cell>
          <cell r="D639">
            <v>0</v>
          </cell>
          <cell r="E639">
            <v>143091</v>
          </cell>
          <cell r="F639" t="str">
            <v>Strut Mounts</v>
          </cell>
          <cell r="G639" t="str">
            <v>02-07 Buick Rendezvous</v>
          </cell>
          <cell r="H639" t="str">
            <v>Del</v>
          </cell>
          <cell r="I639">
            <v>1</v>
          </cell>
          <cell r="J639">
            <v>1736</v>
          </cell>
        </row>
        <row r="640">
          <cell r="C640" t="str">
            <v>ARV143092</v>
          </cell>
          <cell r="D640">
            <v>0</v>
          </cell>
          <cell r="E640">
            <v>143092</v>
          </cell>
          <cell r="F640" t="str">
            <v>Strut Mounts</v>
          </cell>
          <cell r="G640" t="str">
            <v>03-07 Cadillac CTS</v>
          </cell>
          <cell r="H640" t="str">
            <v>Del</v>
          </cell>
          <cell r="I640">
            <v>1</v>
          </cell>
          <cell r="J640">
            <v>461</v>
          </cell>
        </row>
        <row r="641">
          <cell r="C641" t="str">
            <v>ARV143093</v>
          </cell>
          <cell r="D641">
            <v>0</v>
          </cell>
          <cell r="E641">
            <v>143093</v>
          </cell>
          <cell r="F641" t="str">
            <v>Strut Mounts</v>
          </cell>
          <cell r="G641" t="str">
            <v>03-06 Pontiac Vibe; 03-08 Toyota Matrix</v>
          </cell>
          <cell r="H641" t="str">
            <v>Del</v>
          </cell>
          <cell r="I641">
            <v>1</v>
          </cell>
          <cell r="J641">
            <v>828</v>
          </cell>
        </row>
        <row r="642">
          <cell r="C642" t="str">
            <v>ARV143116</v>
          </cell>
          <cell r="D642">
            <v>0</v>
          </cell>
          <cell r="E642">
            <v>143116</v>
          </cell>
          <cell r="F642" t="str">
            <v>Strut Mounts</v>
          </cell>
          <cell r="G642" t="str">
            <v>95-02 Mazda Millenia</v>
          </cell>
          <cell r="H642" t="str">
            <v>Tras</v>
          </cell>
          <cell r="I642">
            <v>1</v>
          </cell>
          <cell r="J642">
            <v>566</v>
          </cell>
        </row>
        <row r="643">
          <cell r="C643" t="str">
            <v>ARV143191</v>
          </cell>
          <cell r="D643">
            <v>0</v>
          </cell>
          <cell r="E643">
            <v>143191</v>
          </cell>
          <cell r="F643" t="str">
            <v>Strut Mounts</v>
          </cell>
          <cell r="G643" t="str">
            <v>93-97 Volvo 850; 98-07 Volvo C70; 01-07 Volvo S60; 98-00 Volvo S70, V70; 99-06 Volvo S80; 98 Volvo V70 R; 98-99 Volvo V70 T5; 98-07 Volvo V70 AWD; 99-00 Volvo V70 R AWD; 01-05 Volvo V70; 03 Volvo XC90 AWD; 04-06 Volvo XC90</v>
          </cell>
          <cell r="H643" t="str">
            <v>Del</v>
          </cell>
          <cell r="I643">
            <v>1</v>
          </cell>
          <cell r="J643">
            <v>2355</v>
          </cell>
        </row>
        <row r="644">
          <cell r="C644" t="str">
            <v>ARV143201</v>
          </cell>
          <cell r="D644">
            <v>0</v>
          </cell>
          <cell r="E644">
            <v>143201</v>
          </cell>
          <cell r="F644" t="str">
            <v>Strut Mounts</v>
          </cell>
          <cell r="G644" t="str">
            <v>00-05 Toyota Celica; 03-08 Toyota Corolla; 04-09 Toyota Prius</v>
          </cell>
          <cell r="H644" t="str">
            <v>Del</v>
          </cell>
          <cell r="I644">
            <v>1</v>
          </cell>
          <cell r="J644">
            <v>1358</v>
          </cell>
        </row>
        <row r="645">
          <cell r="C645" t="str">
            <v>ARV143202</v>
          </cell>
          <cell r="D645">
            <v>0</v>
          </cell>
          <cell r="E645">
            <v>143202</v>
          </cell>
          <cell r="F645" t="str">
            <v>Strut Mounts</v>
          </cell>
          <cell r="G645" t="str">
            <v>02-03 Lexus ES300; 04-06 Lexus ES330, RX330; 06-07 Lexus RX400h; 02-06 Toyota Camry; 01-07 Toyota Highlander; 04-08 Toyota Sienna; 04-07 Toyota Solara</v>
          </cell>
          <cell r="H645" t="str">
            <v>Del</v>
          </cell>
          <cell r="I645">
            <v>1</v>
          </cell>
          <cell r="J645">
            <v>2066</v>
          </cell>
        </row>
        <row r="646">
          <cell r="C646" t="str">
            <v>ARV143204</v>
          </cell>
          <cell r="E646">
            <v>143204</v>
          </cell>
          <cell r="F646" t="str">
            <v>Strut Mounts</v>
          </cell>
          <cell r="G646" t="str">
            <v>99-03 Chevrolet Tracker 2.0L 4Cyl L (122); 01-02 Chevrolet Tracker 2.5L 6Cyl V (2500); 03-04 Chevrolet Tracker; 99-05 Suzuki Grand Vitara 2.5L 6Cyl V (2500); 99-03 Suzuki Vitara 2.0L 4Cyl L (2000); 04 Suzuki Vitara 2.5L 6Cyl V (2500); 02-06 Suzuki XL-7</v>
          </cell>
          <cell r="H646" t="str">
            <v>Del</v>
          </cell>
          <cell r="I646">
            <v>1</v>
          </cell>
          <cell r="J646">
            <v>1284</v>
          </cell>
        </row>
        <row r="647">
          <cell r="C647" t="str">
            <v>ARV143209</v>
          </cell>
          <cell r="E647">
            <v>143209</v>
          </cell>
          <cell r="F647" t="str">
            <v>Strut Mounts</v>
          </cell>
          <cell r="G647" t="str">
            <v>00-06 Nissan Sentra</v>
          </cell>
          <cell r="H647" t="str">
            <v>Tras</v>
          </cell>
          <cell r="I647">
            <v>1</v>
          </cell>
          <cell r="J647">
            <v>1040</v>
          </cell>
        </row>
        <row r="648">
          <cell r="C648" t="str">
            <v>ARV143214</v>
          </cell>
          <cell r="D648">
            <v>0</v>
          </cell>
          <cell r="E648">
            <v>143214</v>
          </cell>
          <cell r="F648" t="str">
            <v>Strut Mounts</v>
          </cell>
          <cell r="G648" t="str">
            <v>02-07 Nissan Altima; 04-08 Nissan Maxima</v>
          </cell>
          <cell r="H648" t="str">
            <v>Tras</v>
          </cell>
          <cell r="I648">
            <v>1</v>
          </cell>
          <cell r="J648">
            <v>269</v>
          </cell>
        </row>
        <row r="649">
          <cell r="C649" t="str">
            <v>ARV143218</v>
          </cell>
          <cell r="D649">
            <v>0</v>
          </cell>
          <cell r="E649">
            <v>143218</v>
          </cell>
          <cell r="F649" t="str">
            <v>Strut Mounts</v>
          </cell>
          <cell r="G649" t="str">
            <v>98-02 Mazda 626</v>
          </cell>
          <cell r="H649" t="str">
            <v>Del</v>
          </cell>
          <cell r="I649">
            <v>1</v>
          </cell>
          <cell r="J649">
            <v>1079</v>
          </cell>
        </row>
        <row r="650">
          <cell r="C650" t="str">
            <v>ARV143231</v>
          </cell>
          <cell r="D650">
            <v>0</v>
          </cell>
          <cell r="E650">
            <v>143231</v>
          </cell>
          <cell r="F650" t="str">
            <v>Strut Mounts</v>
          </cell>
          <cell r="G650" t="str">
            <v>05-06 Acura RSX Type-S; 02-05 Honda Civic Coupe</v>
          </cell>
          <cell r="H650" t="str">
            <v>Del Izq</v>
          </cell>
          <cell r="I650">
            <v>1</v>
          </cell>
          <cell r="J650">
            <v>1280</v>
          </cell>
        </row>
        <row r="651">
          <cell r="C651" t="str">
            <v>ARV143233</v>
          </cell>
          <cell r="D651">
            <v>0</v>
          </cell>
          <cell r="E651">
            <v>143233</v>
          </cell>
          <cell r="F651" t="str">
            <v>Strut Mounts</v>
          </cell>
          <cell r="G651" t="str">
            <v>05-06 Acura RSX Base and Type-S; 02-05 Honda Civic Coupe &amp; Sedan</v>
          </cell>
          <cell r="H651" t="str">
            <v>Del Izq</v>
          </cell>
          <cell r="I651">
            <v>1</v>
          </cell>
          <cell r="J651">
            <v>1389</v>
          </cell>
        </row>
        <row r="652">
          <cell r="C652" t="str">
            <v>ARV143239</v>
          </cell>
          <cell r="E652">
            <v>143239</v>
          </cell>
          <cell r="F652" t="str">
            <v>Strut Mounts</v>
          </cell>
          <cell r="G652" t="str">
            <v>04-19 Chevrolet Aveo, 05-08 Pontiac Wave; 06-10 Chevrolet Matiz G2</v>
          </cell>
          <cell r="H652" t="str">
            <v>Del</v>
          </cell>
          <cell r="I652">
            <v>1</v>
          </cell>
          <cell r="J652">
            <v>651</v>
          </cell>
        </row>
        <row r="653">
          <cell r="C653" t="str">
            <v>ARV143241</v>
          </cell>
          <cell r="E653">
            <v>143241</v>
          </cell>
          <cell r="F653" t="str">
            <v>Strut Mounts</v>
          </cell>
          <cell r="G653" t="str">
            <v>04-07 Buick Rainier; 03-06 Chevrolet SSR; 02-09 Chevrolet Trailblazer; 03-08 Isuzu Ascender; 02-04 Oldsmobile Bravada; 05-09 Saab 9-7x</v>
          </cell>
          <cell r="H653" t="str">
            <v>Del</v>
          </cell>
          <cell r="I653">
            <v>1</v>
          </cell>
          <cell r="J653">
            <v>864</v>
          </cell>
        </row>
        <row r="654">
          <cell r="C654" t="str">
            <v>ARV143242</v>
          </cell>
          <cell r="D654">
            <v>0</v>
          </cell>
          <cell r="E654">
            <v>143242</v>
          </cell>
          <cell r="F654" t="str">
            <v>Strut Mounts</v>
          </cell>
          <cell r="G654" t="str">
            <v>02-05 Ford Thunderbird; 00-06 Jaguar S-Type; 00-06 Lincoln LS</v>
          </cell>
          <cell r="H654" t="str">
            <v>Del / Tras</v>
          </cell>
          <cell r="I654">
            <v>1</v>
          </cell>
          <cell r="J654">
            <v>1351</v>
          </cell>
        </row>
        <row r="655">
          <cell r="C655" t="str">
            <v>ARV143248</v>
          </cell>
          <cell r="D655">
            <v>0</v>
          </cell>
          <cell r="E655">
            <v>143248</v>
          </cell>
          <cell r="F655" t="str">
            <v>Strut Mounts</v>
          </cell>
          <cell r="G655" t="str">
            <v>04-06 Ford F-150; 07 Ford F-150 4WD; 06 Lincoln Mark LT</v>
          </cell>
          <cell r="H655" t="str">
            <v>Del</v>
          </cell>
          <cell r="I655">
            <v>1</v>
          </cell>
          <cell r="J655">
            <v>1667</v>
          </cell>
        </row>
        <row r="656">
          <cell r="C656" t="str">
            <v>ARV143253</v>
          </cell>
          <cell r="E656">
            <v>143253</v>
          </cell>
          <cell r="F656" t="str">
            <v>Strut Mounts</v>
          </cell>
          <cell r="G656" t="str">
            <v>01-10 Ford Escape; 01-09 Mazda Tribute; 06 Mazda Tribute AWD; 05-09 Mercury Mariner FWD</v>
          </cell>
          <cell r="H656" t="str">
            <v>Del</v>
          </cell>
          <cell r="I656">
            <v>1</v>
          </cell>
          <cell r="J656">
            <v>768</v>
          </cell>
        </row>
        <row r="657">
          <cell r="C657" t="str">
            <v>ARV143255</v>
          </cell>
          <cell r="E657">
            <v>143255</v>
          </cell>
          <cell r="F657" t="str">
            <v>Strut Mounts</v>
          </cell>
          <cell r="G657" t="str">
            <v>02-11 Jeep Liberty</v>
          </cell>
          <cell r="H657" t="str">
            <v>Del Izq</v>
          </cell>
          <cell r="I657">
            <v>1</v>
          </cell>
          <cell r="J657">
            <v>1728</v>
          </cell>
        </row>
        <row r="658">
          <cell r="C658" t="str">
            <v>ARV143264</v>
          </cell>
          <cell r="D658">
            <v>0</v>
          </cell>
          <cell r="E658">
            <v>143264</v>
          </cell>
          <cell r="F658" t="str">
            <v>Strut Mounts</v>
          </cell>
          <cell r="G658" t="str">
            <v>05-06 Acura RSX Type-S; 02-05 Honda Civic Coupe</v>
          </cell>
          <cell r="H658" t="str">
            <v>Del Der</v>
          </cell>
          <cell r="I658">
            <v>1</v>
          </cell>
          <cell r="J658">
            <v>1280</v>
          </cell>
        </row>
        <row r="659">
          <cell r="C659" t="str">
            <v>ARV143265</v>
          </cell>
          <cell r="D659">
            <v>0</v>
          </cell>
          <cell r="E659">
            <v>143265</v>
          </cell>
          <cell r="F659" t="str">
            <v>Strut Mounts</v>
          </cell>
          <cell r="G659" t="str">
            <v>05-06 Acura RSX Base and Type-S; 02-05 Honda Civic Coupe &amp; Sedan</v>
          </cell>
          <cell r="H659" t="str">
            <v>Del Der</v>
          </cell>
          <cell r="I659">
            <v>1</v>
          </cell>
          <cell r="J659">
            <v>1389</v>
          </cell>
        </row>
        <row r="660">
          <cell r="C660" t="str">
            <v>ARV143266</v>
          </cell>
          <cell r="E660">
            <v>143266</v>
          </cell>
          <cell r="F660" t="str">
            <v>Strut Mounts</v>
          </cell>
          <cell r="G660" t="str">
            <v>02-11 Jeep Liberty</v>
          </cell>
          <cell r="H660" t="str">
            <v>Del Der</v>
          </cell>
          <cell r="I660">
            <v>1</v>
          </cell>
          <cell r="J660">
            <v>1728</v>
          </cell>
        </row>
        <row r="661">
          <cell r="C661" t="str">
            <v>ARV143280</v>
          </cell>
          <cell r="E661">
            <v>143280</v>
          </cell>
          <cell r="F661" t="str">
            <v>Strut Mounts</v>
          </cell>
          <cell r="G661" t="str">
            <v>93-97 Toyota Corolla</v>
          </cell>
          <cell r="H661" t="str">
            <v>Del</v>
          </cell>
          <cell r="I661">
            <v>1</v>
          </cell>
          <cell r="J661">
            <v>723</v>
          </cell>
        </row>
        <row r="662">
          <cell r="C662" t="str">
            <v>ARV143281</v>
          </cell>
          <cell r="D662">
            <v>0</v>
          </cell>
          <cell r="E662">
            <v>143281</v>
          </cell>
          <cell r="F662" t="str">
            <v>Strut Mounts</v>
          </cell>
          <cell r="G662" t="str">
            <v>98-02 Chevrolet Prizm; 89-97 Geo Prizm; 90-91 Lexus ES250; 88-91 Toyota Corolla GTS; 88-92 Toyota Corolla DLX; 88-02 Toyota Corolla LE</v>
          </cell>
          <cell r="H662" t="str">
            <v>Del</v>
          </cell>
          <cell r="I662">
            <v>1</v>
          </cell>
          <cell r="J662">
            <v>989</v>
          </cell>
        </row>
        <row r="663">
          <cell r="C663" t="str">
            <v>ARV143285</v>
          </cell>
          <cell r="D663">
            <v>0</v>
          </cell>
          <cell r="E663">
            <v>143285</v>
          </cell>
          <cell r="F663" t="str">
            <v>Strut Mounts</v>
          </cell>
          <cell r="G663" t="str">
            <v>04-10 Ford EcoSport</v>
          </cell>
          <cell r="H663" t="str">
            <v>Del</v>
          </cell>
          <cell r="I663">
            <v>1</v>
          </cell>
          <cell r="J663">
            <v>1655</v>
          </cell>
        </row>
        <row r="664">
          <cell r="C664" t="str">
            <v>ARV143287</v>
          </cell>
          <cell r="D664">
            <v>0</v>
          </cell>
          <cell r="E664">
            <v>143287</v>
          </cell>
          <cell r="F664" t="str">
            <v>Strut Mounts</v>
          </cell>
          <cell r="G664" t="str">
            <v>03-08 Ford Fiesta 1.6L</v>
          </cell>
          <cell r="H664" t="str">
            <v>Tras</v>
          </cell>
          <cell r="I664">
            <v>1</v>
          </cell>
          <cell r="J664">
            <v>613</v>
          </cell>
        </row>
        <row r="665">
          <cell r="C665" t="str">
            <v>ARV143292</v>
          </cell>
          <cell r="D665">
            <v>0</v>
          </cell>
          <cell r="E665">
            <v>143292</v>
          </cell>
          <cell r="F665" t="str">
            <v>Strut Mounts</v>
          </cell>
          <cell r="G665" t="str">
            <v>03-08 Volkswagen Lupo 1.6L; 03-08 Volkswagen Polo 1.6L</v>
          </cell>
          <cell r="H665" t="str">
            <v>Del</v>
          </cell>
          <cell r="I665">
            <v>1</v>
          </cell>
          <cell r="J665">
            <v>1655</v>
          </cell>
        </row>
        <row r="666">
          <cell r="C666" t="str">
            <v>ARV143299</v>
          </cell>
          <cell r="D666">
            <v>0</v>
          </cell>
          <cell r="E666">
            <v>143299</v>
          </cell>
          <cell r="F666" t="str">
            <v>Strut Mounts</v>
          </cell>
          <cell r="G666" t="str">
            <v>04-11 Chevrolet Malibu</v>
          </cell>
          <cell r="H666" t="str">
            <v>Del Izq</v>
          </cell>
          <cell r="I666">
            <v>1</v>
          </cell>
          <cell r="J666">
            <v>1748</v>
          </cell>
        </row>
        <row r="667">
          <cell r="C667" t="str">
            <v>ARV143300</v>
          </cell>
          <cell r="D667">
            <v>0</v>
          </cell>
          <cell r="E667">
            <v>143300</v>
          </cell>
          <cell r="F667" t="str">
            <v>Strut Mounts</v>
          </cell>
          <cell r="G667" t="str">
            <v>04-11 Chevrolet Malibu</v>
          </cell>
          <cell r="H667" t="str">
            <v>Del Der</v>
          </cell>
          <cell r="I667">
            <v>1</v>
          </cell>
          <cell r="J667">
            <v>1748</v>
          </cell>
        </row>
        <row r="668">
          <cell r="C668" t="str">
            <v>ARV143305</v>
          </cell>
          <cell r="D668">
            <v>0</v>
          </cell>
          <cell r="E668">
            <v>143305</v>
          </cell>
          <cell r="F668" t="str">
            <v>Strut Mounts</v>
          </cell>
          <cell r="G668" t="str">
            <v>05-06 Honda Odyssey</v>
          </cell>
          <cell r="H668" t="str">
            <v>Del</v>
          </cell>
          <cell r="I668">
            <v>1</v>
          </cell>
          <cell r="J668">
            <v>1655</v>
          </cell>
        </row>
        <row r="669">
          <cell r="C669" t="str">
            <v>ARV143309</v>
          </cell>
          <cell r="D669">
            <v>0</v>
          </cell>
          <cell r="E669">
            <v>143309</v>
          </cell>
          <cell r="F669" t="str">
            <v>Strut Mounts</v>
          </cell>
          <cell r="G669" t="str">
            <v>04-09 Chevrolet Aveo, Pontiac G3</v>
          </cell>
          <cell r="H669" t="str">
            <v>Del</v>
          </cell>
          <cell r="I669">
            <v>1</v>
          </cell>
          <cell r="J669">
            <v>1000</v>
          </cell>
        </row>
        <row r="670">
          <cell r="C670" t="str">
            <v>ARV143316</v>
          </cell>
          <cell r="D670">
            <v>0</v>
          </cell>
          <cell r="E670">
            <v>143316</v>
          </cell>
          <cell r="F670" t="str">
            <v>Strut Mounts</v>
          </cell>
          <cell r="G670" t="str">
            <v>07-10 Chevrolet Silverado 1500 4WD, GMC Sierra 1500 4WD exc. HD and Electronic Ride</v>
          </cell>
          <cell r="H670" t="str">
            <v>Del</v>
          </cell>
          <cell r="I670">
            <v>1</v>
          </cell>
          <cell r="J670">
            <v>1923</v>
          </cell>
        </row>
        <row r="671">
          <cell r="C671" t="str">
            <v>ARV143318</v>
          </cell>
          <cell r="D671">
            <v>0</v>
          </cell>
          <cell r="E671">
            <v>143318</v>
          </cell>
          <cell r="F671" t="str">
            <v>Strut Mounts</v>
          </cell>
          <cell r="G671" t="str">
            <v>02-05 Ford Explorer, Mercury Mountaineer</v>
          </cell>
          <cell r="H671" t="str">
            <v>Del</v>
          </cell>
          <cell r="I671">
            <v>1</v>
          </cell>
          <cell r="J671">
            <v>444</v>
          </cell>
        </row>
        <row r="672">
          <cell r="C672" t="str">
            <v>ARV143319</v>
          </cell>
          <cell r="D672">
            <v>0</v>
          </cell>
          <cell r="E672">
            <v>143319</v>
          </cell>
          <cell r="F672" t="str">
            <v>Strut Mounts</v>
          </cell>
          <cell r="G672" t="str">
            <v>02-05 Ford Explorer, Mercury Mountaineer</v>
          </cell>
          <cell r="H672" t="str">
            <v>Tras</v>
          </cell>
          <cell r="I672">
            <v>1</v>
          </cell>
          <cell r="J672">
            <v>622</v>
          </cell>
        </row>
        <row r="673">
          <cell r="C673" t="str">
            <v>ARV143321</v>
          </cell>
          <cell r="D673">
            <v>0</v>
          </cell>
          <cell r="E673">
            <v>143321</v>
          </cell>
          <cell r="F673" t="str">
            <v>Strut Mounts</v>
          </cell>
          <cell r="G673" t="str">
            <v>01-06 Chrysler Sebring Sedán, Dodge Stratus Sedán</v>
          </cell>
          <cell r="H673" t="str">
            <v>Tras</v>
          </cell>
          <cell r="I673">
            <v>1</v>
          </cell>
          <cell r="J673">
            <v>412</v>
          </cell>
        </row>
        <row r="674">
          <cell r="C674" t="str">
            <v>ARV143322</v>
          </cell>
          <cell r="D674">
            <v>0</v>
          </cell>
          <cell r="E674">
            <v>143322</v>
          </cell>
          <cell r="F674" t="str">
            <v>Strut Mounts</v>
          </cell>
          <cell r="G674" t="str">
            <v>02-06 Nissan Sentra</v>
          </cell>
          <cell r="H674" t="str">
            <v>Del</v>
          </cell>
          <cell r="I674">
            <v>1</v>
          </cell>
          <cell r="J674">
            <v>1002</v>
          </cell>
        </row>
        <row r="675">
          <cell r="C675" t="str">
            <v>ARV143323</v>
          </cell>
          <cell r="D675">
            <v>0</v>
          </cell>
          <cell r="E675">
            <v>143323</v>
          </cell>
          <cell r="F675" t="str">
            <v>Strut Mounts</v>
          </cell>
          <cell r="G675" t="str">
            <v>07-09 Pontiac G5; 06-10 Chevrolet HHR exc. SS; 05-10 Chevrolet Cobalt exc. SS; 05-06 Pontiac Pursuit</v>
          </cell>
          <cell r="H675" t="str">
            <v>Del</v>
          </cell>
          <cell r="I675">
            <v>1</v>
          </cell>
          <cell r="J675">
            <v>1386</v>
          </cell>
        </row>
        <row r="676">
          <cell r="C676" t="str">
            <v>ARV143324</v>
          </cell>
          <cell r="D676">
            <v>0</v>
          </cell>
          <cell r="E676">
            <v>143324</v>
          </cell>
          <cell r="F676" t="str">
            <v>Strut Mounts</v>
          </cell>
          <cell r="G676" t="str">
            <v>06-08 Dodge Ram 1500 4WD exc. Mega Cab</v>
          </cell>
          <cell r="H676" t="str">
            <v>Del</v>
          </cell>
          <cell r="I676">
            <v>1</v>
          </cell>
          <cell r="J676">
            <v>1082</v>
          </cell>
        </row>
        <row r="677">
          <cell r="C677" t="str">
            <v>ARV143325</v>
          </cell>
          <cell r="D677">
            <v>0</v>
          </cell>
          <cell r="E677">
            <v>143325</v>
          </cell>
          <cell r="F677" t="str">
            <v>Strut Mounts</v>
          </cell>
          <cell r="G677" t="str">
            <v>01-07 Toyota Sequoia; 00-06 Toyota Tundra; 96-02 Toyota 4Runner 4WD HD; 95-04 Toyota Tacoma 4WD HD</v>
          </cell>
          <cell r="H677" t="str">
            <v>Del</v>
          </cell>
          <cell r="I677">
            <v>1</v>
          </cell>
          <cell r="J677">
            <v>663</v>
          </cell>
        </row>
        <row r="678">
          <cell r="C678" t="str">
            <v>ARV143328</v>
          </cell>
          <cell r="D678">
            <v>0</v>
          </cell>
          <cell r="E678">
            <v>143328</v>
          </cell>
          <cell r="F678" t="str">
            <v>Strut Mounts</v>
          </cell>
          <cell r="G678" t="str">
            <v>99-00 Chrysler Cirrus, Dodge Stratus Sedán, Plymouth Breeze</v>
          </cell>
          <cell r="H678" t="str">
            <v>Tras</v>
          </cell>
          <cell r="I678">
            <v>1</v>
          </cell>
          <cell r="J678">
            <v>395</v>
          </cell>
        </row>
        <row r="679">
          <cell r="C679" t="str">
            <v>ARV143330</v>
          </cell>
          <cell r="D679">
            <v>0</v>
          </cell>
          <cell r="E679">
            <v>143330</v>
          </cell>
          <cell r="F679" t="str">
            <v>Strut Mounts</v>
          </cell>
          <cell r="G679" t="str">
            <v>95-00 Chrysler Cirrus; 96-00 Chrysler Sebring; 95-98 Dodge Status; 96-99 Plymouth Breeze</v>
          </cell>
          <cell r="H679" t="str">
            <v>Del</v>
          </cell>
          <cell r="I679">
            <v>1</v>
          </cell>
          <cell r="J679">
            <v>166</v>
          </cell>
        </row>
        <row r="680">
          <cell r="C680" t="str">
            <v>ARV143335</v>
          </cell>
          <cell r="D680">
            <v>0</v>
          </cell>
          <cell r="E680">
            <v>143335</v>
          </cell>
          <cell r="F680" t="str">
            <v>Strut Mounts</v>
          </cell>
          <cell r="G680" t="str">
            <v>05-10 Chrysler 300; 08-10 Dodge Challenger; 06-10 Dodge Charger; 05-08 Dodge Magnum</v>
          </cell>
          <cell r="H680" t="str">
            <v>Tras</v>
          </cell>
          <cell r="I680">
            <v>1</v>
          </cell>
          <cell r="J680">
            <v>377</v>
          </cell>
        </row>
        <row r="681">
          <cell r="C681" t="str">
            <v>ARV143336</v>
          </cell>
          <cell r="D681">
            <v>0</v>
          </cell>
          <cell r="E681">
            <v>143336</v>
          </cell>
          <cell r="F681" t="str">
            <v>Strut Mounts</v>
          </cell>
          <cell r="G681" t="str">
            <v>11-14 Chrysler 200; 07-10 Chrysler Sebring; 08-14 Dodge Avenger</v>
          </cell>
          <cell r="H681" t="str">
            <v>Del</v>
          </cell>
          <cell r="I681">
            <v>1</v>
          </cell>
          <cell r="J681">
            <v>1093</v>
          </cell>
        </row>
        <row r="682">
          <cell r="C682" t="str">
            <v>ARV143337</v>
          </cell>
          <cell r="D682" t="str">
            <v>Cobertura Adicional</v>
          </cell>
          <cell r="E682">
            <v>143337</v>
          </cell>
          <cell r="F682" t="str">
            <v>Strut Mounts</v>
          </cell>
          <cell r="G682" t="str">
            <v>11 Chrysler 200; 07-10 Chrysler Sebring; 08-12 Dodge Avenger; 07-10 Dodge Caliber; 07-17 Jeep Compass, 07-18 Jeep Patriot</v>
          </cell>
          <cell r="H682" t="str">
            <v>Tras</v>
          </cell>
          <cell r="I682">
            <v>1</v>
          </cell>
          <cell r="J682">
            <v>268</v>
          </cell>
        </row>
        <row r="683">
          <cell r="C683" t="str">
            <v>ARV143338</v>
          </cell>
          <cell r="D683">
            <v>0</v>
          </cell>
          <cell r="E683">
            <v>143338</v>
          </cell>
          <cell r="F683" t="str">
            <v>Strut Mounts</v>
          </cell>
          <cell r="G683" t="str">
            <v>04-10 Toyota Sienna</v>
          </cell>
          <cell r="H683" t="str">
            <v>Tras</v>
          </cell>
          <cell r="I683">
            <v>1</v>
          </cell>
          <cell r="J683">
            <v>1500</v>
          </cell>
        </row>
        <row r="684">
          <cell r="C684" t="str">
            <v>ARV143339</v>
          </cell>
          <cell r="D684">
            <v>0</v>
          </cell>
          <cell r="E684">
            <v>143339</v>
          </cell>
          <cell r="F684" t="str">
            <v>Strut Mounts</v>
          </cell>
          <cell r="G684" t="str">
            <v>08-11 Toyota Sequoia; 07-12 Toyota Tundra</v>
          </cell>
          <cell r="H684" t="str">
            <v>Del</v>
          </cell>
          <cell r="I684">
            <v>1</v>
          </cell>
          <cell r="J684">
            <v>1000</v>
          </cell>
        </row>
        <row r="685">
          <cell r="C685" t="str">
            <v>ARV143341</v>
          </cell>
          <cell r="D685">
            <v>0</v>
          </cell>
          <cell r="E685">
            <v>143341</v>
          </cell>
          <cell r="F685" t="str">
            <v>Strut Mounts</v>
          </cell>
          <cell r="G685" t="str">
            <v>05-07 Ford Freestyle; 05-10 Ford Mustang; 05-07 Mercury Montego</v>
          </cell>
          <cell r="H685" t="str">
            <v>Del</v>
          </cell>
          <cell r="I685">
            <v>1</v>
          </cell>
          <cell r="J685">
            <v>1379</v>
          </cell>
        </row>
        <row r="686">
          <cell r="C686" t="str">
            <v>ARV143343</v>
          </cell>
          <cell r="D686">
            <v>0</v>
          </cell>
          <cell r="E686">
            <v>143343</v>
          </cell>
          <cell r="F686" t="str">
            <v>Strut Mounts</v>
          </cell>
          <cell r="G686" t="str">
            <v>06-11 Toyota RAV4</v>
          </cell>
          <cell r="H686" t="str">
            <v>Del</v>
          </cell>
          <cell r="I686">
            <v>1</v>
          </cell>
          <cell r="J686">
            <v>1071</v>
          </cell>
        </row>
        <row r="687">
          <cell r="C687" t="str">
            <v>ARV143346</v>
          </cell>
          <cell r="D687">
            <v>0</v>
          </cell>
          <cell r="E687">
            <v>143346</v>
          </cell>
          <cell r="F687" t="str">
            <v>Strut Mounts</v>
          </cell>
          <cell r="G687" t="str">
            <v>02-07 Nissan X-Trail</v>
          </cell>
          <cell r="H687" t="str">
            <v>Del</v>
          </cell>
          <cell r="I687">
            <v>1</v>
          </cell>
          <cell r="J687">
            <v>814</v>
          </cell>
        </row>
        <row r="688">
          <cell r="C688" t="str">
            <v>ARV143348</v>
          </cell>
          <cell r="D688">
            <v>0</v>
          </cell>
          <cell r="E688">
            <v>143348</v>
          </cell>
          <cell r="F688" t="str">
            <v>Strut Mounts</v>
          </cell>
          <cell r="G688" t="str">
            <v>04-08 Renault Megane II</v>
          </cell>
          <cell r="H688" t="str">
            <v>Del</v>
          </cell>
          <cell r="I688">
            <v>1</v>
          </cell>
          <cell r="J688">
            <v>1953</v>
          </cell>
        </row>
        <row r="689">
          <cell r="C689" t="str">
            <v>ARV143349</v>
          </cell>
          <cell r="D689">
            <v>0</v>
          </cell>
          <cell r="E689">
            <v>143349</v>
          </cell>
          <cell r="F689" t="str">
            <v>Strut Mounts</v>
          </cell>
          <cell r="G689" t="str">
            <v>06-08 Chevrolet Optra</v>
          </cell>
          <cell r="H689" t="str">
            <v>Del</v>
          </cell>
          <cell r="I689">
            <v>1</v>
          </cell>
          <cell r="J689">
            <v>1182</v>
          </cell>
        </row>
        <row r="690">
          <cell r="C690" t="str">
            <v>ARV143350</v>
          </cell>
          <cell r="D690">
            <v>0</v>
          </cell>
          <cell r="E690">
            <v>143350</v>
          </cell>
          <cell r="F690" t="str">
            <v>Strut Mounts</v>
          </cell>
          <cell r="G690" t="str">
            <v>06-08 Chevrolet Optra</v>
          </cell>
          <cell r="H690" t="str">
            <v>Tras</v>
          </cell>
          <cell r="I690">
            <v>1</v>
          </cell>
          <cell r="J690">
            <v>998</v>
          </cell>
        </row>
        <row r="691">
          <cell r="C691" t="str">
            <v>ARV143352</v>
          </cell>
          <cell r="D691">
            <v>0</v>
          </cell>
          <cell r="E691">
            <v>143352</v>
          </cell>
          <cell r="F691" t="str">
            <v>Strut Mounts</v>
          </cell>
          <cell r="G691" t="str">
            <v>05-08 Dodge Attitude</v>
          </cell>
          <cell r="H691" t="str">
            <v>Del</v>
          </cell>
          <cell r="I691">
            <v>1</v>
          </cell>
          <cell r="J691">
            <v>897</v>
          </cell>
        </row>
        <row r="692">
          <cell r="C692" t="str">
            <v>ARV143353</v>
          </cell>
          <cell r="D692">
            <v>0</v>
          </cell>
          <cell r="E692">
            <v>143353</v>
          </cell>
          <cell r="F692" t="str">
            <v>Strut Mounts</v>
          </cell>
          <cell r="G692" t="str">
            <v>02-06 Acura RSX; 01-05 Honda Civic, 02-06 Honda CR-V, 03-06 Honda Element</v>
          </cell>
          <cell r="H692" t="str">
            <v>Del</v>
          </cell>
          <cell r="I692">
            <v>1</v>
          </cell>
          <cell r="J692">
            <v>1351</v>
          </cell>
        </row>
        <row r="693">
          <cell r="C693" t="str">
            <v>ARV143354</v>
          </cell>
          <cell r="D693">
            <v>0</v>
          </cell>
          <cell r="E693">
            <v>143354</v>
          </cell>
          <cell r="F693" t="str">
            <v>Strut Mounts</v>
          </cell>
          <cell r="G693" t="str">
            <v>04-09 Chevrolet Malibu; 05-09 Pontiac G6; 07-09 Saturn Aura</v>
          </cell>
          <cell r="H693" t="str">
            <v>Del Izq</v>
          </cell>
          <cell r="I693">
            <v>1</v>
          </cell>
          <cell r="J693">
            <v>1458</v>
          </cell>
        </row>
        <row r="694">
          <cell r="C694" t="str">
            <v>ARV143355</v>
          </cell>
          <cell r="D694">
            <v>0</v>
          </cell>
          <cell r="E694">
            <v>143355</v>
          </cell>
          <cell r="F694" t="str">
            <v>Strut Mounts</v>
          </cell>
          <cell r="G694" t="str">
            <v>04-09 Chevrolet Malibu; 05-09 Pontiac G6; 07-09 Saturn Aura</v>
          </cell>
          <cell r="H694" t="str">
            <v>Del Der</v>
          </cell>
          <cell r="I694">
            <v>1</v>
          </cell>
          <cell r="J694">
            <v>1458</v>
          </cell>
        </row>
        <row r="695">
          <cell r="C695" t="str">
            <v>ARV143356</v>
          </cell>
          <cell r="D695">
            <v>0</v>
          </cell>
          <cell r="E695">
            <v>143356</v>
          </cell>
          <cell r="F695" t="str">
            <v>Strut Mounts</v>
          </cell>
          <cell r="G695" t="str">
            <v>03-11 Ford Crown Victoria Base; 03 Ford Crown Victoria LWB; 03-05 Ford Crown Victoria S; 03-11 Ford Crown Victoria LX; 04-06 Ford Crown Victoria LX Sport; 05 Ford Crown Victoria Special Edition; 03-11 Lincoln Town Car; 03-11 Mercury Grand Marquis</v>
          </cell>
          <cell r="H695" t="str">
            <v>Del</v>
          </cell>
          <cell r="I695">
            <v>1</v>
          </cell>
          <cell r="J695">
            <v>619</v>
          </cell>
        </row>
        <row r="696">
          <cell r="C696" t="str">
            <v>ARV143357</v>
          </cell>
          <cell r="D696">
            <v>0</v>
          </cell>
          <cell r="E696">
            <v>143357</v>
          </cell>
          <cell r="F696" t="str">
            <v>Strut Mounts</v>
          </cell>
          <cell r="G696" t="str">
            <v>03-11 Ford Crown Victoria Exc. Modelos Policía; 03-11 Lincoln Town Car; 03-11 Mercury Grand Marquis</v>
          </cell>
          <cell r="H696" t="str">
            <v>Del</v>
          </cell>
          <cell r="I696">
            <v>1</v>
          </cell>
          <cell r="J696">
            <v>281</v>
          </cell>
        </row>
        <row r="697">
          <cell r="C697" t="str">
            <v>ARV143358</v>
          </cell>
          <cell r="D697">
            <v>0</v>
          </cell>
          <cell r="E697">
            <v>143358</v>
          </cell>
          <cell r="F697" t="str">
            <v>Strut Mounts</v>
          </cell>
          <cell r="G697" t="str">
            <v>04-10 Infiniti QX56; 05-11 Nissan Armada; 04-11 Nissan Titan</v>
          </cell>
          <cell r="H697" t="str">
            <v>Del</v>
          </cell>
          <cell r="I697">
            <v>1</v>
          </cell>
          <cell r="J697">
            <v>554</v>
          </cell>
        </row>
        <row r="698">
          <cell r="C698" t="str">
            <v>ARV143360</v>
          </cell>
          <cell r="D698">
            <v>0</v>
          </cell>
          <cell r="E698">
            <v>143360</v>
          </cell>
          <cell r="F698" t="str">
            <v>Strut Mounts</v>
          </cell>
          <cell r="G698" t="str">
            <v>06-10 Ford Explorer; 06-10 Mercury Mountaineer</v>
          </cell>
          <cell r="H698" t="str">
            <v>Del</v>
          </cell>
          <cell r="I698">
            <v>1</v>
          </cell>
          <cell r="J698">
            <v>644</v>
          </cell>
        </row>
        <row r="699">
          <cell r="C699" t="str">
            <v>ARV143361</v>
          </cell>
          <cell r="D699">
            <v>0</v>
          </cell>
          <cell r="E699">
            <v>143361</v>
          </cell>
          <cell r="F699" t="str">
            <v>Strut Mounts</v>
          </cell>
          <cell r="G699" t="str">
            <v>06-10 Ford Explorer; 06-10 Mercury Mountaineer</v>
          </cell>
          <cell r="H699" t="str">
            <v>Tras</v>
          </cell>
          <cell r="I699">
            <v>1</v>
          </cell>
          <cell r="J699">
            <v>536</v>
          </cell>
        </row>
        <row r="700">
          <cell r="C700" t="str">
            <v>ARV143363</v>
          </cell>
          <cell r="D700">
            <v>0</v>
          </cell>
          <cell r="E700">
            <v>143363</v>
          </cell>
          <cell r="F700" t="str">
            <v>Strut Mounts</v>
          </cell>
          <cell r="G700" t="str">
            <v>05-06 Chevrolet Equinox; 06 Pontiac Torrent</v>
          </cell>
          <cell r="H700" t="str">
            <v>Del</v>
          </cell>
          <cell r="I700">
            <v>1</v>
          </cell>
          <cell r="J700">
            <v>2278</v>
          </cell>
        </row>
        <row r="701">
          <cell r="C701" t="str">
            <v>ARV143364</v>
          </cell>
          <cell r="D701">
            <v>0</v>
          </cell>
          <cell r="E701">
            <v>143364</v>
          </cell>
          <cell r="F701" t="str">
            <v>Strut Mounts</v>
          </cell>
          <cell r="G701" t="str">
            <v>06-10 Jeep Commander; 05-10 Jeep Grand Cherokee</v>
          </cell>
          <cell r="H701" t="str">
            <v>Del</v>
          </cell>
          <cell r="I701">
            <v>1</v>
          </cell>
          <cell r="J701">
            <v>1299</v>
          </cell>
        </row>
        <row r="702">
          <cell r="C702" t="str">
            <v>ARV143365</v>
          </cell>
          <cell r="D702" t="str">
            <v>Cobertura Adicional</v>
          </cell>
          <cell r="E702">
            <v>143365</v>
          </cell>
          <cell r="F702" t="str">
            <v>Strut Mounts</v>
          </cell>
          <cell r="G702" t="str">
            <v>04-12 Mazda 3 Exc. Mazdaspeed; 06-10 Mazda 5; 12-14 Mazda 5; 08-13 Volvo C30; 06-13 Volvo C70 :04-11 Volvo S40; 05-11 Volvo V50</v>
          </cell>
          <cell r="H702" t="str">
            <v>Del</v>
          </cell>
          <cell r="I702">
            <v>1</v>
          </cell>
          <cell r="J702">
            <v>1022</v>
          </cell>
        </row>
        <row r="703">
          <cell r="C703" t="str">
            <v>ARV143366</v>
          </cell>
          <cell r="D703">
            <v>0</v>
          </cell>
          <cell r="E703">
            <v>143366</v>
          </cell>
          <cell r="F703" t="str">
            <v>Strut Mounts</v>
          </cell>
          <cell r="G703" t="str">
            <v>08-11 Buick Enclave; 09-12 Chevrolet Traverse; 07-11 GMC Acadia; 07-09 Saturn Outlook</v>
          </cell>
          <cell r="H703" t="str">
            <v>Del</v>
          </cell>
          <cell r="I703">
            <v>1</v>
          </cell>
          <cell r="J703">
            <v>1686</v>
          </cell>
        </row>
        <row r="704">
          <cell r="C704" t="str">
            <v>ARV143367</v>
          </cell>
          <cell r="D704">
            <v>0</v>
          </cell>
          <cell r="E704">
            <v>143367</v>
          </cell>
          <cell r="F704" t="str">
            <v>Strut Mounts</v>
          </cell>
          <cell r="G704" t="str">
            <v>96-05 Toyota RAV4</v>
          </cell>
          <cell r="H704" t="str">
            <v>Del</v>
          </cell>
          <cell r="I704">
            <v>1</v>
          </cell>
          <cell r="J704">
            <v>786</v>
          </cell>
        </row>
        <row r="705">
          <cell r="C705" t="str">
            <v>ARV143368</v>
          </cell>
          <cell r="D705">
            <v>0</v>
          </cell>
          <cell r="E705">
            <v>143368</v>
          </cell>
          <cell r="F705" t="str">
            <v>Strut Mounts</v>
          </cell>
          <cell r="G705" t="str">
            <v>02-07 Saturn Vue</v>
          </cell>
          <cell r="H705" t="str">
            <v>Del</v>
          </cell>
          <cell r="I705">
            <v>1</v>
          </cell>
          <cell r="J705">
            <v>1597</v>
          </cell>
        </row>
        <row r="706">
          <cell r="C706" t="str">
            <v>ARV143369</v>
          </cell>
          <cell r="D706">
            <v>0</v>
          </cell>
          <cell r="E706">
            <v>143369</v>
          </cell>
          <cell r="F706" t="str">
            <v>Strut Mounts</v>
          </cell>
          <cell r="G706" t="str">
            <v>05-10 Chrysler 300 RWD; 08-10 Dodge Challenger; 06-10 Dodge Charger RWD; 05-08 Dodge Magnum RWD</v>
          </cell>
          <cell r="H706" t="str">
            <v>Del</v>
          </cell>
          <cell r="I706">
            <v>1</v>
          </cell>
          <cell r="J706">
            <v>1066</v>
          </cell>
        </row>
        <row r="707">
          <cell r="C707" t="str">
            <v>ARV143375</v>
          </cell>
          <cell r="D707">
            <v>0</v>
          </cell>
          <cell r="E707">
            <v>143375</v>
          </cell>
          <cell r="F707" t="str">
            <v>Strut Mounts</v>
          </cell>
          <cell r="G707" t="str">
            <v>04-11 Chevrolet Aveo; 06-11 Aveo5, 07-09 Pontiac G3; 05-08 Pontiac Wave; 04-09 Suzuki Swift+</v>
          </cell>
          <cell r="H707" t="str">
            <v>Tras</v>
          </cell>
          <cell r="I707">
            <v>1</v>
          </cell>
          <cell r="J707">
            <v>488</v>
          </cell>
        </row>
        <row r="708">
          <cell r="C708" t="str">
            <v>ARV143379</v>
          </cell>
          <cell r="D708">
            <v>0</v>
          </cell>
          <cell r="E708">
            <v>143379</v>
          </cell>
          <cell r="F708" t="str">
            <v>Strut Mounts</v>
          </cell>
          <cell r="G708" t="str">
            <v>05-15 Nissan Frontier, Nissan Xterra; 05-11 Nissan Pathfinder; 09-11 Suzuki Equator</v>
          </cell>
          <cell r="H708" t="str">
            <v>Del</v>
          </cell>
          <cell r="I708">
            <v>1</v>
          </cell>
          <cell r="J708">
            <v>594</v>
          </cell>
        </row>
        <row r="709">
          <cell r="C709" t="str">
            <v>ARV143380</v>
          </cell>
          <cell r="D709">
            <v>0</v>
          </cell>
          <cell r="E709">
            <v>143380</v>
          </cell>
          <cell r="F709" t="str">
            <v>Strut Mounts</v>
          </cell>
          <cell r="G709" t="str">
            <v>02-05 Volkswagen Passat FWD</v>
          </cell>
          <cell r="H709" t="str">
            <v>Tras</v>
          </cell>
          <cell r="I709">
            <v>1</v>
          </cell>
          <cell r="J709">
            <v>765</v>
          </cell>
        </row>
        <row r="710">
          <cell r="C710" t="str">
            <v>ARV143383</v>
          </cell>
          <cell r="D710" t="str">
            <v>Nuevo</v>
          </cell>
          <cell r="E710">
            <v>143383</v>
          </cell>
          <cell r="F710" t="str">
            <v>Strut Mounts</v>
          </cell>
          <cell r="G710" t="str">
            <v>05-12 Toyota Tacoma; 03-16 Toyota 4Runner; 07-12 Toyota FJ Cruiser</v>
          </cell>
          <cell r="H710" t="str">
            <v>Del</v>
          </cell>
          <cell r="I710">
            <v>1</v>
          </cell>
          <cell r="J710">
            <v>1007</v>
          </cell>
        </row>
        <row r="711">
          <cell r="C711" t="str">
            <v>ARV143385</v>
          </cell>
          <cell r="D711">
            <v>0</v>
          </cell>
          <cell r="E711">
            <v>143385</v>
          </cell>
          <cell r="F711" t="str">
            <v>Strut Mounts</v>
          </cell>
          <cell r="G711" t="str">
            <v>05-09 Dodge Dakota; 06-09 Mitsubishi Raider</v>
          </cell>
          <cell r="H711" t="str">
            <v>Del</v>
          </cell>
          <cell r="I711">
            <v>1</v>
          </cell>
          <cell r="J711">
            <v>1150</v>
          </cell>
        </row>
        <row r="712">
          <cell r="C712" t="str">
            <v>ARV143389</v>
          </cell>
          <cell r="D712">
            <v>0</v>
          </cell>
          <cell r="E712">
            <v>143389</v>
          </cell>
          <cell r="F712" t="str">
            <v>Strut Mounts</v>
          </cell>
          <cell r="G712" t="str">
            <v>09-10 Dodge Ram 1500 4WD; 07-12 Ford Expedition RWD; 11-12 Ram 1500 4WD</v>
          </cell>
          <cell r="H712" t="str">
            <v>Del</v>
          </cell>
          <cell r="I712">
            <v>1</v>
          </cell>
          <cell r="J712">
            <v>818</v>
          </cell>
        </row>
        <row r="713">
          <cell r="C713" t="str">
            <v>ARV143395</v>
          </cell>
          <cell r="D713">
            <v>0</v>
          </cell>
          <cell r="E713">
            <v>143395</v>
          </cell>
          <cell r="F713" t="str">
            <v>Strut Mounts</v>
          </cell>
          <cell r="G713" t="str">
            <v>07-17 Nissan Altima</v>
          </cell>
          <cell r="H713" t="str">
            <v>Del</v>
          </cell>
          <cell r="I713">
            <v>1</v>
          </cell>
          <cell r="J713">
            <v>1815</v>
          </cell>
        </row>
        <row r="714">
          <cell r="C714" t="str">
            <v>ARV143399</v>
          </cell>
          <cell r="D714">
            <v>0</v>
          </cell>
          <cell r="E714">
            <v>143399</v>
          </cell>
          <cell r="F714" t="str">
            <v>Strut Mounts</v>
          </cell>
          <cell r="G714" t="str">
            <v>11-13 Ford Fiesta; 11-14 Mazda 2</v>
          </cell>
          <cell r="H714" t="str">
            <v>Del</v>
          </cell>
          <cell r="I714">
            <v>1</v>
          </cell>
          <cell r="J714">
            <v>1224</v>
          </cell>
        </row>
        <row r="715">
          <cell r="C715" t="str">
            <v>ARV143400</v>
          </cell>
          <cell r="D715">
            <v>0</v>
          </cell>
          <cell r="E715">
            <v>143400</v>
          </cell>
          <cell r="F715" t="str">
            <v>Strut Mounts</v>
          </cell>
          <cell r="G715" t="str">
            <v>11-13 Ford Fiesta; 11-14 Mazda 2</v>
          </cell>
          <cell r="H715" t="str">
            <v>Tras</v>
          </cell>
          <cell r="I715">
            <v>1</v>
          </cell>
          <cell r="J715">
            <v>654</v>
          </cell>
        </row>
        <row r="716">
          <cell r="C716" t="str">
            <v>ARV143404</v>
          </cell>
          <cell r="D716">
            <v>0</v>
          </cell>
          <cell r="E716">
            <v>143404</v>
          </cell>
          <cell r="F716" t="str">
            <v>Strut Mounts</v>
          </cell>
          <cell r="G716" t="str">
            <v>02-06 Mini Cooper</v>
          </cell>
          <cell r="H716" t="str">
            <v>Del</v>
          </cell>
          <cell r="I716">
            <v>1</v>
          </cell>
          <cell r="J716">
            <v>1188</v>
          </cell>
        </row>
        <row r="717">
          <cell r="C717" t="str">
            <v>ARV143415</v>
          </cell>
          <cell r="D717">
            <v>0</v>
          </cell>
          <cell r="E717">
            <v>143415</v>
          </cell>
          <cell r="F717" t="str">
            <v>Strut Mounts</v>
          </cell>
          <cell r="G717" t="str">
            <v>07-10 Ford Edge; 08 Ford Taurus, Taurus X; 07-10 Lincoln MKX; 08-09 Mercury Sable</v>
          </cell>
          <cell r="H717" t="str">
            <v>Del</v>
          </cell>
          <cell r="I717">
            <v>1</v>
          </cell>
          <cell r="J717">
            <v>1438</v>
          </cell>
        </row>
        <row r="718">
          <cell r="C718" t="str">
            <v>ARV143423</v>
          </cell>
          <cell r="D718">
            <v>0</v>
          </cell>
          <cell r="E718">
            <v>143423</v>
          </cell>
          <cell r="F718" t="str">
            <v>Strut Mounts</v>
          </cell>
          <cell r="G718" t="str">
            <v>01-06 Chrysler Sebring Exc. Coupe, JR Mfr Body; 99-00 Dodge Stratus; 01-06 Dodge Stratus Sedan; 00 Plymouth Breeze</v>
          </cell>
          <cell r="H718" t="str">
            <v>Del</v>
          </cell>
          <cell r="I718">
            <v>1</v>
          </cell>
          <cell r="J718">
            <v>191</v>
          </cell>
        </row>
        <row r="719">
          <cell r="C719" t="str">
            <v>ARV143425</v>
          </cell>
          <cell r="D719">
            <v>0</v>
          </cell>
          <cell r="E719">
            <v>143425</v>
          </cell>
          <cell r="F719" t="str">
            <v>Strut Mounts</v>
          </cell>
          <cell r="G719" t="str">
            <v>04 Chevrolet Malibu Maxx; 04-07 Chevrolet Malibu Maxx LS; 08 Chevrolet Malibu Base; 05-10 Pontiac G6; 07-08 Saturn Aura Green Line; 07-09 Saturn Aura XE</v>
          </cell>
          <cell r="H719" t="str">
            <v>Tras</v>
          </cell>
          <cell r="I719">
            <v>1</v>
          </cell>
          <cell r="J719">
            <v>554</v>
          </cell>
        </row>
        <row r="720">
          <cell r="C720" t="str">
            <v>ARV6801SE</v>
          </cell>
          <cell r="D720">
            <v>0</v>
          </cell>
          <cell r="E720">
            <v>744850</v>
          </cell>
          <cell r="F720" t="str">
            <v>Steering Stabilizers</v>
          </cell>
          <cell r="G720" t="str">
            <v>79-82 Chevrolet LUV 4WD; 82 Chevrolet S10; 83-93 Chevrolet S10, S10 Blazer 4WD; 82-90 GMC S15 RWD; 83-91 GMC S15 Jimmy; 91-93 GMC Sonoma; 91 GMC Syclone; 89-94 Isuzu Amigo; 82-95 Isuzu Pickup RWD; 84-00 Jeep Cherokee; 86-92 Jeep Comanche; 87-95 Jeep Wrangler YJ(MfrBodyCode); 97-05 Jeep Wrangler TJ(MfrBodyCode)</v>
          </cell>
          <cell r="H720" t="str">
            <v>Del</v>
          </cell>
          <cell r="I720">
            <v>6</v>
          </cell>
          <cell r="J720">
            <v>1027</v>
          </cell>
        </row>
        <row r="721">
          <cell r="C721" t="str">
            <v>ARV6802SE</v>
          </cell>
          <cell r="D721">
            <v>0</v>
          </cell>
          <cell r="E721">
            <v>744853</v>
          </cell>
          <cell r="F721" t="str">
            <v>Steering Stabilizers</v>
          </cell>
          <cell r="G721" t="str">
            <v>75-95 Chevrolet G10, G20, G30; 70-72 Chevrolet G10 Van, G20 Van; 71-72 Chevrolet G30 Van; 79-86 Chevrolet K5 Blazer; 87 Chevrolet R10, V10, V20; 87-88 Chevrolet R10 Suburban, R20, R20 Suburban, R30, V20 Suburban; 89-91 Chevrolet R1500 Suburban, R2500 Suburban, R3500, V2500 Suburban; 89 Chevrolet R2500; 82-93 Chevrolet S10 RWD; 50-59 Chevrolet Truck Truck; 64-70 Dodge A100 Truck; 71 Dodge B100 Van, B200 Van, B300 Van; 75-89 Dodge D100; 68-74 Dodge D100 Pickup, D300 Pickup, W100 Pickup, W200 Pickup, W300 Pickup; 60-67 Dodge D100 Series, D200 Series, D300 Series, W100 Series, W200 Series, W300 Series; 75-80 Dodge D200, D300, W200, W300; 68-74 Dodge D200 Pickup; 81-93 Dodge D250, D350; 79-82 Dodge D50 RWD; 87-89 Dodge Raider; 83-86 Dodge Ram 50; 87-93 Dodge Ram 50, Ramcharger RWD; 74-86 Dodge Ramcharger; 75-86 Dodge W100; 77-93 Dodge W150; 81-93 Dodge W250, W350; 78-96 Ford Bronco; 84-90 Ford Bronco II; 68-74 Ford E-100 Econoline; 68-72 Ford E-200 Econoline; 61-67 Ford Econoline Van; 91-94 Ford Explorer; 50-59 Ford F Series; 90-92 Ford F Super Duty; 75-76 Ford F-100 4WD; 75-79 Ford F-100 RWD; 78-83 Ford F-100; 60-74 Ford F-100 Pickup, F-350 Pickup; 70-72 Ford F-100 Pickup 4WD; 75-93 Ford F-150; 94-96 Ford F-150 4WD; 75-79 Ford F-250 RWD; 80-96 Ford F-250 4WD; 73-74 Ford F-250 Pickup RWD; 75-88 Ford F-350; 79-96 Ford F-350 RWD; 89-91 Ford F53, F59; 65-67 Ford P-100; 68-73 Ford P-350; 83-97 Ford Ranger; 75-78 GMC C15, C15 Suburban, C25, C25 Suburban, C35, G15, G25, G35, K15, K15 Suburban, K25, K25 Suburban; 68-72 GMC C15/C1500 Suburban, C25/C2500 Suburban, K15/K1500 Suburban, K25/K2500 Suburban; 79-86 GMC C1500, C1500 Suburban, C2500, C2500 Suburban, C3500, K1500, K1500 Suburban, K2500, K2500 Suburban; 67-72 GMC C25/C2500 Pickup, K25/K2500 Pickup; 72 GMC C35/C3500 Pickup; 70-72 GMC G15/G1500 Van, G25/G2500 Van; 79-95 GMC G1500, G2500, G3500; 71-72 GMC G35/G3500 Van; 70-81 GMC Jimmy; 82 GMC Jimmy RWD; 83-91 GMC Jimmy 4WD; 69-72 GMC K15/K1500 Pickup; 87 GMC R1500, V1500, V2500; 87-91 GMC R1500 Suburban, R2500 Suburban, V1500 Suburban, V2500 Suburban; 87-89 GMC R2500; 82-90 GMC S15 RWD; 91-93 GMC Sonoma RWD; 53-59 GMC Truck Truck; 74 International 100; 68-69 International 1000B, 1000C, 1100B, 1100C, 1200B, 1200C, 1300B, 1300C, 908B, 908C; 69-70 International 1000D, 1100D, 1200D, 1300D; 71-73 International 1010, 1110, 1210, 1310; 75 International 150, Travelall; 74-75 International 200; 68-72 International M1100, M1200; 69 International M1400; 68-71 International M800; 61-68 International Scout; 84-90 Isuzu Trooper 4WD; 59-83 Jeep CJ5; 59-75 Jeep CJ6; 76-86 Jeep CJ7; 66-73 Jeep Jeepster; 81-85 Jeep Scrambler; 61-67 Jeep Universal; 63-67 Jeep Wagoneer; 91-94 Mazda Navajo; 83-94 Mitsubishi Mighty Max RWD; 95-96 Mitsubishi Mighty Max; 86-95 Mitsubishi Montero; 82 Nissan 720; 79-82 Plymouth Arrow Pickup; 74-81 Plymouth Trailduster; 86-90 Suzuki Samurai 4WD; 91-95 Suzuki Samurai; 79-85 Toyota Pickup RWD; 86-95 Toyota Pickup</v>
          </cell>
          <cell r="H721" t="str">
            <v>Del</v>
          </cell>
          <cell r="I721">
            <v>6</v>
          </cell>
          <cell r="J721">
            <v>1000</v>
          </cell>
        </row>
        <row r="722">
          <cell r="C722" t="str">
            <v>ARV6803SE</v>
          </cell>
          <cell r="D722">
            <v>0</v>
          </cell>
          <cell r="E722">
            <v>744852</v>
          </cell>
          <cell r="F722" t="str">
            <v>Steering Stabilizers</v>
          </cell>
          <cell r="G722" t="str">
            <v>69-72 Chevrolet Blazer; 61-72 Chevrolet K10 Pickup, K20 Pickup; 68-72 Chevrolet K10 Suburban, K20 Suburban; 01-05 Chevrolet Silverado 2500 HD; 57-60 Chevrolet Truck Truck; 70 Dodge A100 Truck; 75-80 Dodge B100, B200, B300, W200, W300; 71-74 Dodge B100 Van, B200 Van, B300 Van; 81-87 Dodge B150, B250, B350; 74 Dodge Ramcharger; 75-93 Dodge Ramcharger 4WD; 75-89 Dodge W100; 68-74 Dodge W100 Pickup, W300 Pickup; 60-67 Dodge W100 Series, W200 Series, W300 Series; 77-89 Dodge W150; 69-74 Dodge W200 Pickup; 81-89 Dodge W250, W350; 70-79 Ford Bronco; 75-79 Ford E-250 Econoline, E-250 Econoline Club Wagon; 59 Ford F Series; 75-76 Ford F-100, F-150 4WD; 77-79 Ford F-100, F-150; 60-72 Ford F-100 Pickup; 73-74 Ford F-100 Pickup, F-250 Pickup 4WD; 75-77 Ford F-250, F-350 4WD Manual Steering; 60-72 Ford F-250 Pickup; 60-74 Ford F-350 Pickup; 70-72 GMC Jimmy; 69-72 GMC K15/K1500 Pickup; 68-72 GMC K15/K1500 Suburban, K25/K2500 Suburban; 67-72 GMC K25/K2500 Pickup; 69-71 International Scout; 71-80 International Scout II; 75 International Travelall 4WD; 63-67 Jeep Gladiator; 74 Plymouth Trailduster; 75-81 Plymouth Trailduster 4WD; 84-85 Toyota 4Runner; 80-85 Toyota Pickup 4WD</v>
          </cell>
          <cell r="H722" t="str">
            <v>Del</v>
          </cell>
          <cell r="I722">
            <v>6</v>
          </cell>
          <cell r="J722">
            <v>945</v>
          </cell>
        </row>
        <row r="723">
          <cell r="C723" t="str">
            <v>ARV6804SE</v>
          </cell>
          <cell r="D723">
            <v>0</v>
          </cell>
          <cell r="E723">
            <v>744851</v>
          </cell>
          <cell r="F723" t="str">
            <v>Steering Stabilizers</v>
          </cell>
          <cell r="G723" t="str">
            <v>80-88 American Motors Eagle; 94-95 Chevrolet G30; 75-86 Chevrolet K10, K20, K5 Blazer; 73-86 Chevrolet K10 Suburban, K20 Suburban; 77-86 Chevrolet K30; 85-93 Chevrolet P30; 87-88 Chevrolet R10 Suburban, V20 Suburban; 87 Chevrolet V10, V20; 89-91 Chevrolet V2500 Suburban; 87-94 Dodge Dakota 4WD; 94-97 Dodge Ram 1500, Ram 2500, Ram 3500 4WD; 66-69 Ford Bronco; 94-95 GMC G3500; 73-91 GMC Jimmy; 75-84 GMC Jimmy 4WD; 75-78 GMC K15, K15 Suburban, K25, K25 Suburban; 79-86 GMC K1500, K1500 Suburban, K2500, K2500 Suburban; 87 GMC V1500, V2500; 87-91 GMC V1500 Suburban, V2500 Suburban; 74 Jeep Cherokee; 75-83 Jeep Cherokee 4WD; 84-91 Jeep Grand Wagoneer; 74-88 Jeep J10, J20; 86-95 Toyota Pickup 4WD</v>
          </cell>
          <cell r="H723" t="str">
            <v>Del</v>
          </cell>
          <cell r="I723">
            <v>6</v>
          </cell>
          <cell r="J723">
            <v>1019</v>
          </cell>
        </row>
        <row r="724">
          <cell r="C724" t="str">
            <v>ARV6805SE</v>
          </cell>
          <cell r="D724">
            <v>0</v>
          </cell>
          <cell r="E724">
            <v>744801</v>
          </cell>
          <cell r="F724" t="str">
            <v>Steering Stabilizers</v>
          </cell>
          <cell r="G724" t="str">
            <v>86-89 Acura Integra; 75-93 Chevrolet P30; 83-89 Chevrolet S10 4WD; 77-79 Ford F-250 4WD; 79 Ford F-350 4WD; 75-78 GMC P35; 79-93 GMC P3500; 83-89 GMC S15 4WD</v>
          </cell>
          <cell r="H724" t="str">
            <v>Del</v>
          </cell>
          <cell r="I724">
            <v>6</v>
          </cell>
          <cell r="J724">
            <v>969</v>
          </cell>
        </row>
        <row r="725">
          <cell r="C725" t="str">
            <v>ARV6807SE</v>
          </cell>
          <cell r="D725">
            <v>0</v>
          </cell>
          <cell r="E725">
            <v>744800</v>
          </cell>
          <cell r="F725" t="str">
            <v>Steering Stabilizers</v>
          </cell>
          <cell r="G725" t="str">
            <v>91-03 Chevrolet C3500; 88-99 Chevrolet K1500, K2500; 92-97 Chevrolet K1500 Suburban, K2500 Suburban; 88-00 Chevrolet K3500; 92-97 Ford F-250 RWD; 92-96 Ford F-350; 91-93 GMC C3500; 88-99 GMC K1500, K2500, K3500; 92-95 GMC K1500 Suburban; 92-97 GMC K2500 Suburban</v>
          </cell>
          <cell r="H725" t="str">
            <v>Del</v>
          </cell>
          <cell r="I725">
            <v>6</v>
          </cell>
          <cell r="J725">
            <v>913</v>
          </cell>
        </row>
        <row r="726">
          <cell r="C726" t="str">
            <v>ARV6826SE</v>
          </cell>
          <cell r="D726">
            <v>0</v>
          </cell>
          <cell r="E726">
            <v>744802</v>
          </cell>
          <cell r="F726" t="str">
            <v>Steering Stabilizers</v>
          </cell>
          <cell r="G726" t="str">
            <v>95-97 Ford F-350 4WD</v>
          </cell>
          <cell r="H726" t="str">
            <v>Del</v>
          </cell>
          <cell r="I726">
            <v>6</v>
          </cell>
          <cell r="J726">
            <v>904</v>
          </cell>
        </row>
        <row r="727">
          <cell r="C727" t="str">
            <v>ARV6827SE</v>
          </cell>
          <cell r="D727">
            <v>0</v>
          </cell>
          <cell r="E727">
            <v>744860</v>
          </cell>
          <cell r="F727" t="str">
            <v>Steering Stabilizers</v>
          </cell>
          <cell r="G727" t="str">
            <v>99-04 Ford F250 Super Duty 4WD</v>
          </cell>
          <cell r="H727" t="str">
            <v>Del</v>
          </cell>
          <cell r="I727">
            <v>6</v>
          </cell>
          <cell r="J727">
            <v>917</v>
          </cell>
        </row>
        <row r="728">
          <cell r="C728" t="str">
            <v>ARV6828SE</v>
          </cell>
          <cell r="D728">
            <v>0</v>
          </cell>
          <cell r="E728">
            <v>744803</v>
          </cell>
          <cell r="F728" t="str">
            <v>Steering Stabilizers</v>
          </cell>
          <cell r="G728" t="str">
            <v>99-03 Ford F-250 Super Duty RWD; 99-06 Ford F-350 Super Duty RWD; 99-04 Ford F-450 Super Duty RWD</v>
          </cell>
          <cell r="H728" t="str">
            <v>Del</v>
          </cell>
          <cell r="I728">
            <v>6</v>
          </cell>
          <cell r="J728">
            <v>1222</v>
          </cell>
        </row>
        <row r="729">
          <cell r="C729" t="str">
            <v>ARV6846SE</v>
          </cell>
          <cell r="D729">
            <v>0</v>
          </cell>
          <cell r="E729">
            <v>744881</v>
          </cell>
          <cell r="F729" t="str">
            <v>Steering Stabilizers</v>
          </cell>
          <cell r="G729" t="str">
            <v>97-99 Dodge Ram 1500, Ram 2500, Ram 3500 4WD con número de E.O. 52039280</v>
          </cell>
          <cell r="H729" t="str">
            <v>Del</v>
          </cell>
          <cell r="I729">
            <v>6</v>
          </cell>
          <cell r="J729">
            <v>1000</v>
          </cell>
        </row>
        <row r="730">
          <cell r="C730" t="str">
            <v>ARV6847SE</v>
          </cell>
          <cell r="D730">
            <v>0</v>
          </cell>
          <cell r="E730">
            <v>744882</v>
          </cell>
          <cell r="F730" t="str">
            <v>Steering Stabilizers</v>
          </cell>
          <cell r="G730" t="str">
            <v>00-07 Dodge Ram 1500, Ram 2500, Ram 3500 4WD con número de E.O. 52106909AB, AC, AD</v>
          </cell>
          <cell r="H730" t="str">
            <v>Del</v>
          </cell>
          <cell r="I730">
            <v>6</v>
          </cell>
          <cell r="J730">
            <v>991</v>
          </cell>
        </row>
        <row r="731">
          <cell r="C731" t="str">
            <v>ARV6848SE</v>
          </cell>
          <cell r="D731">
            <v>0</v>
          </cell>
          <cell r="E731">
            <v>744883</v>
          </cell>
          <cell r="F731" t="str">
            <v>Steering Stabilizers</v>
          </cell>
          <cell r="G731" t="str">
            <v>87-95 Nissan Pathfinder 4WD; 95-97 Nissan Pickup 4WD</v>
          </cell>
          <cell r="H731" t="str">
            <v>Del</v>
          </cell>
          <cell r="I731">
            <v>6</v>
          </cell>
          <cell r="J731">
            <v>991</v>
          </cell>
        </row>
        <row r="732">
          <cell r="C732" t="str">
            <v>ARV6852SE</v>
          </cell>
          <cell r="D732">
            <v>0</v>
          </cell>
          <cell r="E732">
            <v>744887</v>
          </cell>
          <cell r="F732" t="str">
            <v>Steering Stabilizers</v>
          </cell>
          <cell r="G732" t="str">
            <v>92-99 Chevrolet C1500 Suburban, C2500 Suburban RWD; 95-99 Chevrolet Tahoe RWD; 00-02 Dodge Ram 3500 RWD; 88-99 GMC C1500, C2500 RWD; 92-99 GMC C1500 Suburban RWD; 95-99 GMC Yukon RWD</v>
          </cell>
          <cell r="H732" t="str">
            <v>Del</v>
          </cell>
          <cell r="I732">
            <v>6</v>
          </cell>
          <cell r="J732">
            <v>993</v>
          </cell>
        </row>
        <row r="733">
          <cell r="C733" t="str">
            <v>ARV6853SE</v>
          </cell>
          <cell r="D733">
            <v>0</v>
          </cell>
          <cell r="E733">
            <v>744888</v>
          </cell>
          <cell r="F733" t="str">
            <v>Steering Stabilizers</v>
          </cell>
          <cell r="G733" t="str">
            <v>92-99 Chevrolet C1500, C2500; 92-97 Chevrolet K1500; 99-00 Chevrolet K2500; 95-99 Chevrolet K2500 Suburban; 95-00 Chevrolet K3500; 01-05 Chevrolet Silverado 2500 HD 4WD; 00-05 Chevrolet Suburban 1500, Suburban 2500 4WD; 99-05 Chevrolet Tahoe 4WD; 99-00 GMC K2500 4WD; 99-05 GMC Sierra 1500, Yukon 4WD; 99-04 GMC Sierra 2500 4WD; 01-05 GMC Sierra 2500 HD 4WD; 93-98 Jeep Grand Cherokee</v>
          </cell>
          <cell r="H733" t="str">
            <v>Del</v>
          </cell>
          <cell r="I733">
            <v>6</v>
          </cell>
          <cell r="J733">
            <v>956</v>
          </cell>
        </row>
        <row r="734">
          <cell r="C734" t="str">
            <v>ARV6854SE</v>
          </cell>
          <cell r="D734">
            <v>0</v>
          </cell>
          <cell r="E734">
            <v>744889</v>
          </cell>
          <cell r="F734" t="str">
            <v>Steering Stabilizers</v>
          </cell>
          <cell r="G734" t="str">
            <v>00-05 Ford Excursion 4WD; 99-03 Ford F-250 Super Duty, F-350 Super Duty 4WD; 99-04 Ford F-450 Super Duty, F-550 Super Duty 4WD</v>
          </cell>
          <cell r="H734" t="str">
            <v>Del</v>
          </cell>
          <cell r="I734">
            <v>6</v>
          </cell>
          <cell r="J734">
            <v>968</v>
          </cell>
        </row>
        <row r="735">
          <cell r="C735" t="str">
            <v>ARV6855SE</v>
          </cell>
          <cell r="D735">
            <v>0</v>
          </cell>
          <cell r="E735">
            <v>744890</v>
          </cell>
          <cell r="F735" t="str">
            <v>Steering Stabilizers</v>
          </cell>
          <cell r="G735" t="str">
            <v>99-04 Ford F-250 Super Duty, F-350 Super Duty 4WD</v>
          </cell>
          <cell r="H735" t="str">
            <v>Del</v>
          </cell>
          <cell r="I735">
            <v>6</v>
          </cell>
          <cell r="J735">
            <v>956</v>
          </cell>
        </row>
        <row r="736">
          <cell r="C736" t="str">
            <v>ARV6856SE</v>
          </cell>
          <cell r="D736">
            <v>0</v>
          </cell>
          <cell r="E736">
            <v>744891</v>
          </cell>
          <cell r="F736" t="str">
            <v>Steering Stabilizers</v>
          </cell>
          <cell r="G736" t="str">
            <v>05-06 Ford F-250, F-250 Super Duty 4WD</v>
          </cell>
          <cell r="H736" t="str">
            <v>Del</v>
          </cell>
          <cell r="I736">
            <v>6</v>
          </cell>
          <cell r="J736">
            <v>953</v>
          </cell>
        </row>
        <row r="737">
          <cell r="C737" t="str">
            <v>ARV6857SE</v>
          </cell>
          <cell r="D737">
            <v>0</v>
          </cell>
          <cell r="E737">
            <v>744892</v>
          </cell>
          <cell r="F737" t="str">
            <v>Steering Stabilizers</v>
          </cell>
          <cell r="G737" t="str">
            <v>93-97 Ford F Super Duty con unidade de E.O.</v>
          </cell>
          <cell r="H737" t="str">
            <v>Del</v>
          </cell>
          <cell r="I737">
            <v>6</v>
          </cell>
          <cell r="J737">
            <v>938</v>
          </cell>
        </row>
        <row r="738">
          <cell r="C738" t="str">
            <v>ARV6858SE</v>
          </cell>
          <cell r="D738">
            <v>0</v>
          </cell>
          <cell r="E738">
            <v>744893</v>
          </cell>
          <cell r="F738" t="str">
            <v>Steering Stabilizers</v>
          </cell>
          <cell r="G738" t="str">
            <v>95-01 Ford E-150 Econoline, E-150 Econoline Club Wagon, E-250 Econoline, E-350 Econoline Club Wagon; 95-02 Ford E-350 Econoline</v>
          </cell>
          <cell r="H738" t="str">
            <v>Del</v>
          </cell>
          <cell r="I738">
            <v>6</v>
          </cell>
          <cell r="J738">
            <v>1400</v>
          </cell>
        </row>
        <row r="739">
          <cell r="C739" t="str">
            <v>ARV6859SE</v>
          </cell>
          <cell r="D739">
            <v>0</v>
          </cell>
          <cell r="E739">
            <v>744894</v>
          </cell>
          <cell r="F739" t="str">
            <v>Steering Stabilizers</v>
          </cell>
          <cell r="G739" t="str">
            <v>94-02 Dodge Ram 1500, Ram 2500, Ram 3500 RWD GAS</v>
          </cell>
          <cell r="H739" t="str">
            <v>Del</v>
          </cell>
          <cell r="I739">
            <v>6</v>
          </cell>
          <cell r="J739">
            <v>993</v>
          </cell>
        </row>
        <row r="740">
          <cell r="C740" t="str">
            <v>ARV6860SE</v>
          </cell>
          <cell r="D740">
            <v>0</v>
          </cell>
          <cell r="E740">
            <v>744895</v>
          </cell>
          <cell r="F740" t="str">
            <v>Steering Stabilizers</v>
          </cell>
          <cell r="G740" t="str">
            <v>97-03 Ford F-150 RWD Coil(FrontSpringType); 97-99 Ford F-250 RWD Coil(FrontSpringType); 97-04 Ford Lobo Pick UP RWD</v>
          </cell>
          <cell r="H740" t="str">
            <v>Del</v>
          </cell>
          <cell r="I740">
            <v>6</v>
          </cell>
          <cell r="J740">
            <v>985</v>
          </cell>
        </row>
        <row r="741">
          <cell r="C741" t="str">
            <v>ARV6861SE</v>
          </cell>
          <cell r="D741">
            <v>0</v>
          </cell>
          <cell r="E741">
            <v>744896</v>
          </cell>
          <cell r="F741" t="str">
            <v>Steering Stabilizers</v>
          </cell>
          <cell r="G741" t="str">
            <v>97-02 Ford Expedition, F-150 4WD Torsion Bar(FrontSpringType); 97-99 Ford F-250 4WD Torsion Bar(FrontSpringType); 97-03 Ford Lobo Pick UP 4WD</v>
          </cell>
          <cell r="H741" t="str">
            <v>Del</v>
          </cell>
          <cell r="I741">
            <v>6</v>
          </cell>
          <cell r="J741">
            <v>1219</v>
          </cell>
        </row>
        <row r="742">
          <cell r="C742" t="str">
            <v>ARV6862SE</v>
          </cell>
          <cell r="D742">
            <v>0</v>
          </cell>
          <cell r="E742">
            <v>744897</v>
          </cell>
          <cell r="F742" t="str">
            <v>Steering Stabilizers</v>
          </cell>
          <cell r="G742" t="str">
            <v>97-98 Ford F-250 4WD</v>
          </cell>
          <cell r="H742" t="str">
            <v>Del</v>
          </cell>
          <cell r="I742">
            <v>6</v>
          </cell>
          <cell r="J742">
            <v>1170</v>
          </cell>
        </row>
        <row r="743">
          <cell r="C743" t="str">
            <v>ARVG35066</v>
          </cell>
          <cell r="D743">
            <v>0</v>
          </cell>
          <cell r="E743">
            <v>746910</v>
          </cell>
          <cell r="F743" t="str">
            <v>Ultra Struts</v>
          </cell>
          <cell r="G743" t="str">
            <v>92-98 Volkswagen GTI, Jetta A3 4cyl; 96-98 Volkswagen Golf A3 4cyl; 01-02 SEAT Cordoba; 99-02 SEAT Ibiza, 94-07 Volkswagen Derby 4cyl; 03-09 Volkswagen Van; 87-91 Volkswagen GTI, Golf, Jetta A2 4cyl</v>
          </cell>
          <cell r="H743" t="str">
            <v>Del</v>
          </cell>
          <cell r="I743">
            <v>1</v>
          </cell>
          <cell r="J743">
            <v>1140</v>
          </cell>
        </row>
        <row r="744">
          <cell r="C744" t="str">
            <v>ARVG35098</v>
          </cell>
          <cell r="D744">
            <v>0</v>
          </cell>
          <cell r="E744">
            <v>747006</v>
          </cell>
          <cell r="F744" t="str">
            <v>Ultra Struts</v>
          </cell>
          <cell r="G744" t="str">
            <v>94-12 Chevrolet Chevy C2, Pop, Monza, Joy, Swing; 98-06 Chevrolet Chevy Pick UP; 99-01 Chevrolet Tigra</v>
          </cell>
          <cell r="H744" t="str">
            <v>Del</v>
          </cell>
          <cell r="I744">
            <v>1</v>
          </cell>
          <cell r="J744">
            <v>1056</v>
          </cell>
        </row>
        <row r="745">
          <cell r="C745" t="str">
            <v>ARVG44451</v>
          </cell>
          <cell r="D745">
            <v>0</v>
          </cell>
          <cell r="E745">
            <v>736552</v>
          </cell>
          <cell r="F745" t="str">
            <v>Ultra Cartridges</v>
          </cell>
          <cell r="G745" t="str">
            <v>84-86 Buick Skyhawk; 86-91 Buick Skylark; 86-87 Buick Somerset; 85 Buick Somerset Regal; 84-86 Cadillac Cimarron; 84-86 Chevrolet Cavalier; 85-86 Oldsmobile Calais; 84-86 Oldsmobile Firenza; 85-86 Pontiac Grand Am; 84-85 Pontiac J2000, J2000 Sunbird; 86-87 Pontiac Sunbird</v>
          </cell>
          <cell r="H745" t="str">
            <v>Del</v>
          </cell>
          <cell r="I745">
            <v>6</v>
          </cell>
          <cell r="J745">
            <v>1188</v>
          </cell>
        </row>
        <row r="746">
          <cell r="C746" t="str">
            <v>ARVG44459</v>
          </cell>
          <cell r="D746">
            <v>0</v>
          </cell>
          <cell r="E746">
            <v>736555</v>
          </cell>
          <cell r="F746" t="str">
            <v>Ultra Cartridges</v>
          </cell>
          <cell r="G746" t="str">
            <v>88-96 Buick Regal; 90-01 Chevrolet Lumina; 97 Chevrolet Lumina Van 6cyl 3.3L  3343cc 204cid 2WD; 4BBL; 95-99 Chevrolet Monte Carlo; 88-97 Oldsmobile Cutlass Supreme; 88-96 Pontiac Grand Prix</v>
          </cell>
          <cell r="H746" t="str">
            <v>Del</v>
          </cell>
          <cell r="I746">
            <v>6</v>
          </cell>
          <cell r="J746">
            <v>1207</v>
          </cell>
        </row>
        <row r="747">
          <cell r="C747" t="str">
            <v>ARVG44477</v>
          </cell>
          <cell r="D747">
            <v>0</v>
          </cell>
          <cell r="E747">
            <v>734698</v>
          </cell>
          <cell r="F747" t="str">
            <v>Ultra Cartridges</v>
          </cell>
          <cell r="G747" t="str">
            <v>92-94 Toyota Camry FWD</v>
          </cell>
          <cell r="H747" t="str">
            <v>Tras</v>
          </cell>
          <cell r="I747">
            <v>6</v>
          </cell>
          <cell r="J747">
            <v>1262</v>
          </cell>
        </row>
        <row r="748">
          <cell r="C748" t="str">
            <v>ARVG44497</v>
          </cell>
          <cell r="D748">
            <v>0</v>
          </cell>
          <cell r="E748">
            <v>747214</v>
          </cell>
          <cell r="F748" t="str">
            <v>Ultra Cartridges</v>
          </cell>
          <cell r="G748" t="str">
            <v>90-92 BMW 525i Exc. Suspensión Ajustable fabricado desde Ago/90 hasta antes de Sep/92; 94-95 BMW 530i Sedan; 90-93 BMW 535i</v>
          </cell>
          <cell r="H748" t="str">
            <v>Del</v>
          </cell>
          <cell r="I748">
            <v>6</v>
          </cell>
          <cell r="J748">
            <v>2904</v>
          </cell>
        </row>
        <row r="749">
          <cell r="C749" t="str">
            <v>ARVG44743</v>
          </cell>
          <cell r="D749">
            <v>0</v>
          </cell>
          <cell r="E749">
            <v>734453</v>
          </cell>
          <cell r="F749" t="str">
            <v>Ultra Cartridges</v>
          </cell>
          <cell r="G749" t="str">
            <v>87-88 Toyota Tercel Hatchback; 89-90 Toyota Tercel</v>
          </cell>
          <cell r="H749" t="str">
            <v>Del</v>
          </cell>
          <cell r="I749">
            <v>6</v>
          </cell>
          <cell r="J749">
            <v>1387</v>
          </cell>
        </row>
        <row r="750">
          <cell r="C750" t="str">
            <v>ARVG44747</v>
          </cell>
          <cell r="D750">
            <v>0</v>
          </cell>
          <cell r="E750">
            <v>734436</v>
          </cell>
          <cell r="F750" t="str">
            <v>Ultra Cartridges</v>
          </cell>
          <cell r="G750" t="str">
            <v>84-85 Toyota Corolla FWD GAS; 86-87 Toyota Corolla FWD</v>
          </cell>
          <cell r="H750" t="str">
            <v>Del</v>
          </cell>
          <cell r="I750">
            <v>6</v>
          </cell>
          <cell r="J750">
            <v>1341</v>
          </cell>
        </row>
        <row r="751">
          <cell r="C751" t="str">
            <v>ARVG44748</v>
          </cell>
          <cell r="D751">
            <v>0</v>
          </cell>
          <cell r="E751">
            <v>734439</v>
          </cell>
          <cell r="F751" t="str">
            <v>Ultra Cartridges</v>
          </cell>
          <cell r="G751" t="str">
            <v>83-86 Toyota Tercel FWD; 87 Toyota Tercel Wagon FWD</v>
          </cell>
          <cell r="H751" t="str">
            <v>Del</v>
          </cell>
          <cell r="I751">
            <v>6</v>
          </cell>
          <cell r="J751">
            <v>1497</v>
          </cell>
        </row>
        <row r="752">
          <cell r="C752" t="str">
            <v>ARVG44752</v>
          </cell>
          <cell r="D752">
            <v>0</v>
          </cell>
          <cell r="E752">
            <v>734502</v>
          </cell>
          <cell r="F752" t="str">
            <v>Ultra Cartridges</v>
          </cell>
          <cell r="G752" t="str">
            <v>80-83 Nissan 200SX; 79-82 Nissan 210; 78-81 Nissan 510; 74-78 Nissan B210; 78-84 Nissan Nissan Sedan 4cyl 1.6L  1597cc 97cid 1BBL; 82-84 Nissan Nissan Sedan 4cyl 1.8L  1750cc 107cid 2BBL; 82-85 Nissan Sakura 4cyl 1.8L  1750cc 107cid 2BBL; 80-79 Nissan Samurai 4cyl 1.8L  1750cc 107cid 2BBL</v>
          </cell>
          <cell r="H752" t="str">
            <v>Del</v>
          </cell>
          <cell r="I752">
            <v>6</v>
          </cell>
          <cell r="J752">
            <v>1494</v>
          </cell>
        </row>
        <row r="753">
          <cell r="C753" t="str">
            <v>ARVG44763</v>
          </cell>
          <cell r="D753">
            <v>0</v>
          </cell>
          <cell r="E753">
            <v>734500</v>
          </cell>
          <cell r="F753" t="str">
            <v>Ultra Cartridges</v>
          </cell>
          <cell r="G753" t="str">
            <v>78-84 Volkswagen Atlantic, Caribe 4cyl 1.6L  1600cc 98cid 1BBL; 78-86 Volkswagen Atlantic, Caribe 4cyl 1.7L  1700cc 104cid 2BBL; 87 Volkswagen Atlantic, Caribe 4cyl 1.8L  1800cc 110cid 2BBL; 85-93 Volkswagen Cabriolet; 75-84 Volkswagen Rabbit; 80-83 Volkswagen Rabbit Pickup; 75-89 Volkswagen Scirocco</v>
          </cell>
          <cell r="H753" t="str">
            <v>Del</v>
          </cell>
          <cell r="I753">
            <v>6</v>
          </cell>
          <cell r="J753">
            <v>1571</v>
          </cell>
        </row>
        <row r="754">
          <cell r="C754" t="str">
            <v>ARVG44774</v>
          </cell>
          <cell r="D754">
            <v>0</v>
          </cell>
          <cell r="E754">
            <v>734520</v>
          </cell>
          <cell r="F754" t="str">
            <v>Ultra Cartridges</v>
          </cell>
          <cell r="G754" t="str">
            <v>90-92 Volkswagen Corrado 1.8L 4Cyl L (1780); 87-91 Volkswagen GTI, Golf, Jetta A2 Con struts frontales reconstruibles</v>
          </cell>
          <cell r="H754" t="str">
            <v>Del</v>
          </cell>
          <cell r="I754">
            <v>6</v>
          </cell>
          <cell r="J754">
            <v>1507</v>
          </cell>
        </row>
        <row r="755">
          <cell r="C755" t="str">
            <v>ARVG44776</v>
          </cell>
          <cell r="D755">
            <v>0</v>
          </cell>
          <cell r="E755">
            <v>734523</v>
          </cell>
          <cell r="F755" t="str">
            <v>Ultra Cartridges</v>
          </cell>
          <cell r="G755" t="str">
            <v>90-94 Nissan Axxess FWD; 85-88 Nissan Maxima Sedan; 87-88 Nissan Multi CAN; 87-89 Nissan Stanza Sedan</v>
          </cell>
          <cell r="H755" t="str">
            <v>Tras</v>
          </cell>
          <cell r="I755">
            <v>6</v>
          </cell>
          <cell r="J755">
            <v>1624</v>
          </cell>
        </row>
        <row r="756">
          <cell r="C756" t="str">
            <v>ARVG44783</v>
          </cell>
          <cell r="D756">
            <v>0</v>
          </cell>
          <cell r="E756">
            <v>734535</v>
          </cell>
          <cell r="F756" t="str">
            <v>Ultra Cartridges</v>
          </cell>
          <cell r="G756" t="str">
            <v>95-96 Toyota Avalon, Camry</v>
          </cell>
          <cell r="H756" t="str">
            <v>Del</v>
          </cell>
          <cell r="I756">
            <v>6</v>
          </cell>
          <cell r="J756">
            <v>1275</v>
          </cell>
        </row>
        <row r="757">
          <cell r="C757" t="str">
            <v>ARVG44803</v>
          </cell>
          <cell r="D757">
            <v>0</v>
          </cell>
          <cell r="E757">
            <v>734438</v>
          </cell>
          <cell r="F757" t="str">
            <v>Ultra Cartridges</v>
          </cell>
          <cell r="G757" t="str">
            <v>85-86 Toyota MR2</v>
          </cell>
          <cell r="H757" t="str">
            <v>Tras</v>
          </cell>
          <cell r="I757">
            <v>6</v>
          </cell>
          <cell r="J757">
            <v>1272</v>
          </cell>
        </row>
        <row r="758">
          <cell r="C758" t="str">
            <v>ARVG44850</v>
          </cell>
          <cell r="D758">
            <v>0</v>
          </cell>
          <cell r="E758">
            <v>734607</v>
          </cell>
          <cell r="F758" t="str">
            <v>Ultra Cartridges</v>
          </cell>
          <cell r="G758" t="str">
            <v>77-88 Porsche 924; 83-88 Porsche 944; 74-79 Volkswagen Super Beetle</v>
          </cell>
          <cell r="H758" t="str">
            <v>Del</v>
          </cell>
          <cell r="I758">
            <v>6</v>
          </cell>
          <cell r="J758">
            <v>1757</v>
          </cell>
        </row>
        <row r="759">
          <cell r="C759" t="str">
            <v>ARVG44856</v>
          </cell>
          <cell r="D759">
            <v>0</v>
          </cell>
          <cell r="E759">
            <v>734611</v>
          </cell>
          <cell r="F759" t="str">
            <v>Ultra Cartridges</v>
          </cell>
          <cell r="G759" t="str">
            <v>90-93 Volvo 240; 75-84 Volvo 242; 75-89 Volvo 244, 245; 76-81 Volvo 262; 76-82 Volvo 264; 76-81 Volvo 265; 84 Volvo DL, GLE</v>
          </cell>
          <cell r="H759" t="str">
            <v>Del</v>
          </cell>
          <cell r="I759">
            <v>6</v>
          </cell>
          <cell r="J759">
            <v>1366</v>
          </cell>
        </row>
        <row r="760">
          <cell r="C760" t="str">
            <v>ARVG44862</v>
          </cell>
          <cell r="D760">
            <v>0</v>
          </cell>
          <cell r="E760">
            <v>734606</v>
          </cell>
          <cell r="F760" t="str">
            <v>Ultra Cartridges</v>
          </cell>
          <cell r="G760" t="str">
            <v>71-73 Volkswagen Super Beetle</v>
          </cell>
          <cell r="H760" t="str">
            <v>Del</v>
          </cell>
          <cell r="I760">
            <v>6</v>
          </cell>
          <cell r="J760">
            <v>1444</v>
          </cell>
        </row>
        <row r="761">
          <cell r="C761" t="str">
            <v>ARVG44869</v>
          </cell>
          <cell r="D761">
            <v>0</v>
          </cell>
          <cell r="E761">
            <v>734602</v>
          </cell>
          <cell r="F761" t="str">
            <v>Ultra Cartridges</v>
          </cell>
          <cell r="G761" t="str">
            <v>70-73 Nissan 240Z; 74-75 Nissan 260Z; 75-78 Nissan 280Z; 79-83 Nissan 280ZX; 81 Nissan 810; 82-84 Nissan Maxima</v>
          </cell>
          <cell r="H761" t="str">
            <v>Del</v>
          </cell>
          <cell r="I761">
            <v>6</v>
          </cell>
          <cell r="J761">
            <v>1446</v>
          </cell>
        </row>
        <row r="762">
          <cell r="C762" t="str">
            <v>ARVG44902</v>
          </cell>
          <cell r="D762">
            <v>0</v>
          </cell>
          <cell r="E762">
            <v>734612</v>
          </cell>
          <cell r="F762" t="str">
            <v>Ultra Cartridges</v>
          </cell>
          <cell r="G762" t="str">
            <v>98-08 VW Pointer; 98-07 VW Pointer Pick Up; 80-87 Audi 4000; 84-87 Audi 4000 Quattro; 88-92 Audi 80, 80 Quattro; 88-95 Audi 90, 90 Quattro; 96-97 Audi 90 6cyl 2.8L  2771cc 169cid 2WD; 2BBL; 83-87 Audi Coupe; 90-91 Audi Coupe Quattro; 84-88 VW Corsar; 87-93 VW Fox; 82-88 VW Quantum; 86 VW Variant</v>
          </cell>
          <cell r="H762" t="str">
            <v>Del</v>
          </cell>
          <cell r="I762">
            <v>6</v>
          </cell>
          <cell r="J762">
            <v>877</v>
          </cell>
        </row>
        <row r="763">
          <cell r="C763" t="str">
            <v>ARVG44903</v>
          </cell>
          <cell r="D763">
            <v>0</v>
          </cell>
          <cell r="E763">
            <v>734613</v>
          </cell>
          <cell r="F763" t="str">
            <v>Ultra Cartridges</v>
          </cell>
          <cell r="G763" t="str">
            <v>93 Asuna GT, SE; 88-93 Pontiac LeMans</v>
          </cell>
          <cell r="H763" t="str">
            <v>Del</v>
          </cell>
          <cell r="I763">
            <v>6</v>
          </cell>
          <cell r="J763">
            <v>1478</v>
          </cell>
        </row>
        <row r="764">
          <cell r="C764" t="str">
            <v>ARVG44926</v>
          </cell>
          <cell r="D764">
            <v>0</v>
          </cell>
          <cell r="E764">
            <v>734633</v>
          </cell>
          <cell r="F764" t="str">
            <v>Ultra Cartridges</v>
          </cell>
          <cell r="G764" t="str">
            <v>81-92 Toyota Cressida</v>
          </cell>
          <cell r="H764" t="str">
            <v>Del</v>
          </cell>
          <cell r="I764">
            <v>6</v>
          </cell>
          <cell r="J764">
            <v>1696</v>
          </cell>
        </row>
        <row r="765">
          <cell r="C765" t="str">
            <v>ARVG44934</v>
          </cell>
          <cell r="D765">
            <v>0</v>
          </cell>
          <cell r="E765">
            <v>734646</v>
          </cell>
          <cell r="F765" t="str">
            <v>Ultra Cartridges</v>
          </cell>
          <cell r="G765" t="str">
            <v>84-88 Nissan 200SX; 86-87 Nissan Sakura 4cyl 1.8L  1750cc 107cid 2BBL</v>
          </cell>
          <cell r="H765" t="str">
            <v>Del</v>
          </cell>
          <cell r="I765">
            <v>6</v>
          </cell>
          <cell r="J765">
            <v>1453</v>
          </cell>
        </row>
        <row r="766">
          <cell r="C766" t="str">
            <v>ARVG44938</v>
          </cell>
          <cell r="D766">
            <v>0</v>
          </cell>
          <cell r="E766">
            <v>734650</v>
          </cell>
          <cell r="F766" t="str">
            <v>Ultra Cartridges</v>
          </cell>
          <cell r="G766" t="str">
            <v>75-85 Toyota Celica; 74-83 Toyota Corolla; 84-87 Toyota Corolla Coupe Standard Rack(SteeringType); 86 Toyota Supra</v>
          </cell>
          <cell r="H766" t="str">
            <v>Del</v>
          </cell>
          <cell r="I766">
            <v>6</v>
          </cell>
          <cell r="J766">
            <v>1532</v>
          </cell>
        </row>
        <row r="767">
          <cell r="C767" t="str">
            <v>ARVG44939</v>
          </cell>
          <cell r="D767">
            <v>0</v>
          </cell>
          <cell r="E767">
            <v>734651</v>
          </cell>
          <cell r="F767" t="str">
            <v>Ultra Cartridges</v>
          </cell>
          <cell r="G767" t="str">
            <v>86-87 Toyota Celica; 88-89 Toyota Celica AWD; 84-85 Toyota Corolla FWD DIESEL; 87 Toyota Corolla FX16; 88 Toyota Corolla</v>
          </cell>
          <cell r="H767" t="str">
            <v>Del</v>
          </cell>
          <cell r="I767">
            <v>6</v>
          </cell>
          <cell r="J767">
            <v>1656</v>
          </cell>
        </row>
        <row r="768">
          <cell r="C768" t="str">
            <v>ARVG44940</v>
          </cell>
          <cell r="D768">
            <v>0</v>
          </cell>
          <cell r="E768">
            <v>734652</v>
          </cell>
          <cell r="F768" t="str">
            <v>Ultra Cartridges</v>
          </cell>
          <cell r="G768" t="str">
            <v>83-86 Toyota Camry</v>
          </cell>
          <cell r="H768" t="str">
            <v>Del</v>
          </cell>
          <cell r="I768">
            <v>6</v>
          </cell>
          <cell r="J768">
            <v>1435</v>
          </cell>
        </row>
        <row r="769">
          <cell r="C769" t="str">
            <v>ARVG44944</v>
          </cell>
          <cell r="D769">
            <v>0</v>
          </cell>
          <cell r="E769">
            <v>734655</v>
          </cell>
          <cell r="F769" t="str">
            <v>Ultra Cartridges</v>
          </cell>
          <cell r="G769" t="str">
            <v>86-89 Hyundai Excel; 87-89 Mitsubishi Precis</v>
          </cell>
          <cell r="H769" t="str">
            <v>Del</v>
          </cell>
          <cell r="I769">
            <v>6</v>
          </cell>
          <cell r="J769">
            <v>1417</v>
          </cell>
        </row>
        <row r="770">
          <cell r="C770" t="str">
            <v>ARVG44982</v>
          </cell>
          <cell r="D770">
            <v>0</v>
          </cell>
          <cell r="E770">
            <v>734651</v>
          </cell>
          <cell r="F770" t="str">
            <v>Ultra Cartridges</v>
          </cell>
          <cell r="G770" t="str">
            <v>87-91 Toyota Camry; 88-89 Toyota Celica GT</v>
          </cell>
          <cell r="H770" t="str">
            <v>Del</v>
          </cell>
          <cell r="I770">
            <v>6</v>
          </cell>
          <cell r="J770">
            <v>1485</v>
          </cell>
        </row>
        <row r="771">
          <cell r="C771" t="str">
            <v>ARVG44990</v>
          </cell>
          <cell r="D771">
            <v>0</v>
          </cell>
          <cell r="E771">
            <v>734684</v>
          </cell>
          <cell r="F771" t="str">
            <v>Ultra Cartridges</v>
          </cell>
          <cell r="G771" t="str">
            <v>89-94 Nissan Maxima; 90-92 Nissan Stanza</v>
          </cell>
          <cell r="H771" t="str">
            <v>Tras</v>
          </cell>
          <cell r="I771">
            <v>6</v>
          </cell>
          <cell r="J771">
            <v>1642</v>
          </cell>
        </row>
        <row r="772">
          <cell r="C772" t="str">
            <v>ARVG44995</v>
          </cell>
          <cell r="D772">
            <v>0</v>
          </cell>
          <cell r="E772">
            <v>734691</v>
          </cell>
          <cell r="F772" t="str">
            <v>Ultra Cartridges</v>
          </cell>
          <cell r="G772" t="str">
            <v>90-91 Toyota Celica; 92-93 Toyota Celica GT</v>
          </cell>
          <cell r="H772" t="str">
            <v>Del</v>
          </cell>
          <cell r="I772">
            <v>6</v>
          </cell>
          <cell r="J772">
            <v>1400</v>
          </cell>
        </row>
        <row r="773">
          <cell r="C773" t="str">
            <v>ARVG44999</v>
          </cell>
          <cell r="D773">
            <v>0</v>
          </cell>
          <cell r="E773">
            <v>734697</v>
          </cell>
          <cell r="F773" t="str">
            <v>Ultra Cartridges</v>
          </cell>
          <cell r="G773" t="str">
            <v>92-94 Toyota Camry FWD</v>
          </cell>
          <cell r="H773" t="str">
            <v>Del</v>
          </cell>
          <cell r="I773">
            <v>6</v>
          </cell>
          <cell r="J773">
            <v>1574</v>
          </cell>
        </row>
        <row r="774">
          <cell r="C774" t="str">
            <v>ARVG51006</v>
          </cell>
          <cell r="D774">
            <v>0</v>
          </cell>
          <cell r="E774">
            <v>731108</v>
          </cell>
          <cell r="F774" t="str">
            <v>Ultra Spring Seats</v>
          </cell>
          <cell r="G774" t="str">
            <v>77-87 Volkswagen Atlantic, Caribe; 85-93 Volkswagen Cabriolet; 75-84 Volkswagen Rabbit; 75-89 Volkswagen Scirocco</v>
          </cell>
          <cell r="H774" t="str">
            <v>Tras</v>
          </cell>
          <cell r="I774">
            <v>1</v>
          </cell>
          <cell r="J774">
            <v>573</v>
          </cell>
        </row>
        <row r="775">
          <cell r="C775" t="str">
            <v>ARVG51022</v>
          </cell>
          <cell r="D775">
            <v>0</v>
          </cell>
          <cell r="E775">
            <v>731112</v>
          </cell>
          <cell r="F775" t="str">
            <v>Ultra Spring Seats</v>
          </cell>
          <cell r="G775" t="str">
            <v>92-99 VW Golf A3 y Jetta A3 VR6, 87-91 VW Golf A2 y Jetta A2; 95-99 VW Derby</v>
          </cell>
          <cell r="H775" t="str">
            <v>Tras</v>
          </cell>
          <cell r="I775">
            <v>1</v>
          </cell>
          <cell r="J775">
            <v>578</v>
          </cell>
        </row>
        <row r="776">
          <cell r="C776" t="str">
            <v>ARVG51030</v>
          </cell>
          <cell r="D776">
            <v>0</v>
          </cell>
          <cell r="E776">
            <v>731113</v>
          </cell>
          <cell r="F776" t="str">
            <v>Ultra Spring Seats</v>
          </cell>
          <cell r="G776" t="str">
            <v>87-90 Volkswagen Fox Sedan; 91-93 Volkswagen Fox</v>
          </cell>
          <cell r="H776" t="str">
            <v>Tras</v>
          </cell>
          <cell r="I776">
            <v>1</v>
          </cell>
          <cell r="J776">
            <v>1196</v>
          </cell>
        </row>
        <row r="777">
          <cell r="C777" t="str">
            <v>ARVG51033</v>
          </cell>
          <cell r="D777">
            <v>0</v>
          </cell>
          <cell r="E777">
            <v>731114</v>
          </cell>
          <cell r="F777" t="str">
            <v>Ultra Spring Seats</v>
          </cell>
          <cell r="G777" t="str">
            <v>90-97 Volkswagen Passat</v>
          </cell>
          <cell r="H777" t="str">
            <v>Tras</v>
          </cell>
          <cell r="I777">
            <v>1</v>
          </cell>
          <cell r="J777">
            <v>1313</v>
          </cell>
        </row>
        <row r="778">
          <cell r="C778" t="str">
            <v>ARVG51039</v>
          </cell>
          <cell r="D778">
            <v>0</v>
          </cell>
          <cell r="E778">
            <v>733320</v>
          </cell>
          <cell r="F778" t="str">
            <v>Ultra Spring Seats</v>
          </cell>
          <cell r="G778" t="str">
            <v>94-97 Ford Aspire Non-ABS; 88-93 Ford Festiva</v>
          </cell>
          <cell r="H778" t="str">
            <v>Tras</v>
          </cell>
          <cell r="I778">
            <v>1</v>
          </cell>
          <cell r="J778">
            <v>1309</v>
          </cell>
        </row>
        <row r="779">
          <cell r="C779" t="str">
            <v>ARVG51047</v>
          </cell>
          <cell r="D779">
            <v>0</v>
          </cell>
          <cell r="E779">
            <v>731074</v>
          </cell>
          <cell r="F779" t="str">
            <v>Ultra Spring Seats</v>
          </cell>
          <cell r="G779" t="str">
            <v>83-87 Dodge Charger; 81-90 Dodge Omni; 87-89 Plymouth Expo CAN; 81-90 Plymouth Horizon; 83-85 Plymouth Turismo</v>
          </cell>
          <cell r="H779" t="str">
            <v>Tras</v>
          </cell>
          <cell r="I779">
            <v>1</v>
          </cell>
          <cell r="J779">
            <v>1039</v>
          </cell>
        </row>
        <row r="780">
          <cell r="C780" t="str">
            <v>ARVG51077</v>
          </cell>
          <cell r="D780">
            <v>0</v>
          </cell>
          <cell r="E780">
            <v>739452</v>
          </cell>
          <cell r="F780" t="str">
            <v>Ultra Spring Seats</v>
          </cell>
          <cell r="G780" t="str">
            <v>96-02 Toyota 4Runner; 95-04 Toyota Tacoma 4WD; 98-04 Toyota Tacoma Pre Runner RWD</v>
          </cell>
          <cell r="H780" t="str">
            <v>Del</v>
          </cell>
          <cell r="I780">
            <v>1</v>
          </cell>
          <cell r="J780">
            <v>1488</v>
          </cell>
        </row>
        <row r="781">
          <cell r="C781" t="str">
            <v>ARVG51078</v>
          </cell>
          <cell r="D781">
            <v>0</v>
          </cell>
          <cell r="E781">
            <v>739572</v>
          </cell>
          <cell r="F781" t="str">
            <v>Ultra Spring Seats</v>
          </cell>
          <cell r="G781" t="str">
            <v>95-98 Chrysler Cirrus; 96-98 Chrysler Sebring Convertible; 95-98 Dodge Stratus; 96-98 Plymouth Breeze</v>
          </cell>
          <cell r="H781" t="str">
            <v>Tras</v>
          </cell>
          <cell r="I781">
            <v>1</v>
          </cell>
          <cell r="J781">
            <v>1381</v>
          </cell>
        </row>
        <row r="782">
          <cell r="C782" t="str">
            <v>ARVG51087</v>
          </cell>
          <cell r="D782">
            <v>0</v>
          </cell>
          <cell r="E782">
            <v>739460</v>
          </cell>
          <cell r="F782" t="str">
            <v>Ultra Spring Seats</v>
          </cell>
          <cell r="G782" t="str">
            <v>96-99 Infiniti I30; 95-99 Nissan Maxima</v>
          </cell>
          <cell r="H782" t="str">
            <v>Tras</v>
          </cell>
          <cell r="I782">
            <v>1</v>
          </cell>
          <cell r="J782">
            <v>1555</v>
          </cell>
        </row>
        <row r="783">
          <cell r="C783" t="str">
            <v>ARVG51097</v>
          </cell>
          <cell r="D783">
            <v>0</v>
          </cell>
          <cell r="E783">
            <v>739649</v>
          </cell>
          <cell r="F783" t="str">
            <v>Ultra Spring Seats</v>
          </cell>
          <cell r="G783" t="str">
            <v>96-99 Audi A4; 96-00 Audi A4 Quattro; 98-01 Volkswagen Passat FWD</v>
          </cell>
          <cell r="H783" t="str">
            <v>Del</v>
          </cell>
          <cell r="I783">
            <v>1</v>
          </cell>
          <cell r="J783">
            <v>1919</v>
          </cell>
        </row>
        <row r="784">
          <cell r="C784" t="str">
            <v>ARVG51100102J</v>
          </cell>
          <cell r="D784">
            <v>0</v>
          </cell>
          <cell r="E784">
            <v>781001</v>
          </cell>
          <cell r="F784" t="str">
            <v>Ultra Spring Seats</v>
          </cell>
          <cell r="G784" t="str">
            <v>12-16 Ford Escape</v>
          </cell>
          <cell r="H784" t="str">
            <v>Tras</v>
          </cell>
          <cell r="I784">
            <v>10</v>
          </cell>
          <cell r="J784">
            <v>1211</v>
          </cell>
        </row>
        <row r="785">
          <cell r="C785" t="str">
            <v>ARVG51100202J</v>
          </cell>
          <cell r="D785">
            <v>0</v>
          </cell>
          <cell r="E785">
            <v>781002</v>
          </cell>
          <cell r="F785" t="str">
            <v>Ultra Spring Seats</v>
          </cell>
          <cell r="G785" t="str">
            <v>12-14 Ford Focus</v>
          </cell>
          <cell r="H785" t="str">
            <v>Tras</v>
          </cell>
          <cell r="I785">
            <v>1</v>
          </cell>
          <cell r="J785">
            <v>1421</v>
          </cell>
        </row>
        <row r="786">
          <cell r="C786" t="str">
            <v>ARVG51100302J</v>
          </cell>
          <cell r="D786">
            <v>0</v>
          </cell>
          <cell r="E786">
            <v>781003</v>
          </cell>
          <cell r="F786" t="str">
            <v>Ultra Spring Seats</v>
          </cell>
          <cell r="G786" t="str">
            <v>13-14 Honda Accord Coupe</v>
          </cell>
          <cell r="H786" t="str">
            <v>Tras</v>
          </cell>
          <cell r="I786">
            <v>1</v>
          </cell>
          <cell r="J786">
            <v>1842</v>
          </cell>
        </row>
        <row r="787">
          <cell r="C787" t="str">
            <v>ARVG51100402J</v>
          </cell>
          <cell r="D787">
            <v>0</v>
          </cell>
          <cell r="E787">
            <v>781004</v>
          </cell>
          <cell r="F787" t="str">
            <v>Ultra Spring Seats</v>
          </cell>
          <cell r="G787" t="str">
            <v>07 Mitsubishi Outlander; 08-13 Mitsubishi Outlander XLS; 09-13 Mitsubishi Outlander SE; 10-13 Mitsubishi Outlander GT</v>
          </cell>
          <cell r="H787" t="str">
            <v>Tras</v>
          </cell>
          <cell r="I787">
            <v>10</v>
          </cell>
          <cell r="J787">
            <v>977</v>
          </cell>
        </row>
        <row r="788">
          <cell r="C788" t="str">
            <v>ARVG51101902J</v>
          </cell>
          <cell r="D788">
            <v>0</v>
          </cell>
          <cell r="E788">
            <v>781019</v>
          </cell>
          <cell r="F788" t="str">
            <v>Ultra Spring Seats</v>
          </cell>
          <cell r="G788" t="str">
            <v>07-08 Infiniti G35 AWD; 09-13 Infiniti G37 AWD</v>
          </cell>
          <cell r="H788" t="str">
            <v>Del Izq</v>
          </cell>
          <cell r="I788">
            <v>1</v>
          </cell>
          <cell r="J788">
            <v>2284</v>
          </cell>
        </row>
        <row r="789">
          <cell r="C789" t="str">
            <v>ARVG51102002J</v>
          </cell>
          <cell r="D789">
            <v>0</v>
          </cell>
          <cell r="E789">
            <v>781020</v>
          </cell>
          <cell r="F789" t="str">
            <v>Ultra Spring Seats</v>
          </cell>
          <cell r="G789" t="str">
            <v>07-08 Infiniti G35 AWD; 09-13 Infiniti G37 AWD</v>
          </cell>
          <cell r="H789" t="str">
            <v>Del Der</v>
          </cell>
          <cell r="I789">
            <v>1</v>
          </cell>
          <cell r="J789">
            <v>2284</v>
          </cell>
        </row>
        <row r="790">
          <cell r="C790" t="str">
            <v>ARVG51102102J</v>
          </cell>
          <cell r="D790">
            <v>0</v>
          </cell>
          <cell r="E790">
            <v>781021</v>
          </cell>
          <cell r="F790" t="str">
            <v>Ultra Spring Seats</v>
          </cell>
          <cell r="G790" t="str">
            <v>07-08 Infiniti G35 AWD; 09-13 Infiniti G37 AWD</v>
          </cell>
          <cell r="H790" t="str">
            <v>Tras</v>
          </cell>
          <cell r="I790">
            <v>1</v>
          </cell>
          <cell r="J790">
            <v>1033</v>
          </cell>
        </row>
        <row r="791">
          <cell r="C791" t="str">
            <v>ARVG51103002J</v>
          </cell>
          <cell r="D791">
            <v>0</v>
          </cell>
          <cell r="E791">
            <v>781030</v>
          </cell>
          <cell r="F791" t="str">
            <v>Ultra Spring Seats</v>
          </cell>
          <cell r="G791" t="str">
            <v>13-19 Chevrolet Trax; 13-19 Buick Encore</v>
          </cell>
          <cell r="H791" t="str">
            <v>Tras</v>
          </cell>
          <cell r="I791">
            <v>1</v>
          </cell>
          <cell r="J791">
            <v>1038</v>
          </cell>
        </row>
        <row r="792">
          <cell r="C792" t="str">
            <v>ARVG51103102J</v>
          </cell>
          <cell r="D792" t="str">
            <v>Nuevo</v>
          </cell>
          <cell r="E792">
            <v>781031</v>
          </cell>
          <cell r="F792" t="str">
            <v>Ultra Spring Seats</v>
          </cell>
          <cell r="G792" t="str">
            <v>11-16 Dodge Charger RWD Police</v>
          </cell>
          <cell r="H792" t="str">
            <v>Del Izq</v>
          </cell>
          <cell r="I792">
            <v>1</v>
          </cell>
          <cell r="J792">
            <v>1935</v>
          </cell>
        </row>
        <row r="793">
          <cell r="C793" t="str">
            <v>ARVG51103202J</v>
          </cell>
          <cell r="D793" t="str">
            <v>Nuevo</v>
          </cell>
          <cell r="E793">
            <v>781032</v>
          </cell>
          <cell r="F793" t="str">
            <v>Ultra Spring Seats</v>
          </cell>
          <cell r="G793" t="str">
            <v>11-16 Dodge Charger RWD Police</v>
          </cell>
          <cell r="H793" t="str">
            <v>Del Der</v>
          </cell>
          <cell r="I793">
            <v>1</v>
          </cell>
          <cell r="J793">
            <v>1935</v>
          </cell>
        </row>
        <row r="794">
          <cell r="C794" t="str">
            <v>ARVG51103602J</v>
          </cell>
          <cell r="D794" t="str">
            <v>Nuevo</v>
          </cell>
          <cell r="E794">
            <v>781036</v>
          </cell>
          <cell r="F794" t="str">
            <v>Ultra Spring Seats</v>
          </cell>
          <cell r="G794" t="str">
            <v>13-16 Dodge Dart Touring Suspension</v>
          </cell>
          <cell r="H794" t="str">
            <v>Tras</v>
          </cell>
          <cell r="I794">
            <v>1</v>
          </cell>
          <cell r="J794">
            <v>1950</v>
          </cell>
        </row>
        <row r="795">
          <cell r="C795" t="str">
            <v>ARVG51103702J</v>
          </cell>
          <cell r="D795">
            <v>0</v>
          </cell>
          <cell r="E795">
            <v>781037</v>
          </cell>
          <cell r="F795" t="str">
            <v>Ultra Spring Seats</v>
          </cell>
          <cell r="G795" t="str">
            <v>11-14 Honda CR-Z</v>
          </cell>
          <cell r="H795" t="str">
            <v>Tras</v>
          </cell>
          <cell r="I795">
            <v>10</v>
          </cell>
          <cell r="J795">
            <v>1550</v>
          </cell>
        </row>
        <row r="796">
          <cell r="C796" t="str">
            <v>ARVG51104302J</v>
          </cell>
          <cell r="D796">
            <v>0</v>
          </cell>
          <cell r="E796">
            <v>781043</v>
          </cell>
          <cell r="F796" t="str">
            <v>Ultra Spring Seats</v>
          </cell>
          <cell r="G796" t="str">
            <v>13-16 Nissan Pathfinder</v>
          </cell>
          <cell r="H796" t="str">
            <v>Tras</v>
          </cell>
          <cell r="I796">
            <v>10</v>
          </cell>
          <cell r="J796">
            <v>1515</v>
          </cell>
        </row>
        <row r="797">
          <cell r="C797" t="str">
            <v>ARVG51104402J</v>
          </cell>
          <cell r="D797">
            <v>0</v>
          </cell>
          <cell r="E797">
            <v>781044</v>
          </cell>
          <cell r="F797" t="str">
            <v>Ultra Spring Seats</v>
          </cell>
          <cell r="G797" t="str">
            <v>13-19 Nissan Sentra</v>
          </cell>
          <cell r="H797" t="str">
            <v>Tras</v>
          </cell>
          <cell r="I797">
            <v>10</v>
          </cell>
          <cell r="J797">
            <v>947</v>
          </cell>
        </row>
        <row r="798">
          <cell r="C798" t="str">
            <v>ARVG51106102J</v>
          </cell>
          <cell r="D798">
            <v>0</v>
          </cell>
          <cell r="E798">
            <v>781061</v>
          </cell>
          <cell r="F798" t="str">
            <v>Ultra Spring Seats</v>
          </cell>
          <cell r="G798" t="str">
            <v>06-15 Suzuki Swift</v>
          </cell>
          <cell r="H798" t="str">
            <v>Tras</v>
          </cell>
          <cell r="I798">
            <v>10</v>
          </cell>
          <cell r="J798">
            <v>1277</v>
          </cell>
        </row>
        <row r="799">
          <cell r="C799" t="str">
            <v>ARVG51106202J</v>
          </cell>
          <cell r="D799">
            <v>0</v>
          </cell>
          <cell r="E799">
            <v>781062</v>
          </cell>
          <cell r="F799" t="str">
            <v>Ultra Spring Seats</v>
          </cell>
          <cell r="G799" t="str">
            <v>06-08 Honda Fit Modelo Mexicano</v>
          </cell>
          <cell r="H799" t="str">
            <v>Tras</v>
          </cell>
          <cell r="I799">
            <v>10</v>
          </cell>
          <cell r="J799">
            <v>1638</v>
          </cell>
        </row>
        <row r="800">
          <cell r="C800" t="str">
            <v>ARVG51106302J</v>
          </cell>
          <cell r="D800" t="str">
            <v>Nuevo</v>
          </cell>
          <cell r="E800">
            <v>781063</v>
          </cell>
          <cell r="F800" t="str">
            <v>Ultra Spring Seats</v>
          </cell>
          <cell r="G800" t="str">
            <v>08-13 Mitsubishi Montero Sport</v>
          </cell>
          <cell r="H800" t="str">
            <v>Tras</v>
          </cell>
          <cell r="I800">
            <v>10</v>
          </cell>
          <cell r="J800">
            <v>1750</v>
          </cell>
        </row>
        <row r="801">
          <cell r="C801" t="str">
            <v>ARVG51106402J</v>
          </cell>
          <cell r="D801" t="str">
            <v>Nuevo</v>
          </cell>
          <cell r="E801">
            <v>781064</v>
          </cell>
          <cell r="F801" t="str">
            <v>Ultra Spring Seats</v>
          </cell>
          <cell r="G801" t="str">
            <v>08-13 Mitsubishi Montero Sport</v>
          </cell>
          <cell r="H801" t="str">
            <v>Del</v>
          </cell>
          <cell r="I801">
            <v>10</v>
          </cell>
          <cell r="J801">
            <v>1800</v>
          </cell>
        </row>
        <row r="802">
          <cell r="C802" t="str">
            <v>ARVG51106502J</v>
          </cell>
          <cell r="D802" t="str">
            <v>Nuevo</v>
          </cell>
          <cell r="E802">
            <v>781065</v>
          </cell>
          <cell r="F802" t="str">
            <v>Ultra Spring Seats</v>
          </cell>
          <cell r="G802" t="str">
            <v>05-13 Mitsubishi Montero Limited</v>
          </cell>
          <cell r="H802" t="str">
            <v>Del</v>
          </cell>
          <cell r="I802">
            <v>1</v>
          </cell>
          <cell r="J802">
            <v>1600</v>
          </cell>
        </row>
        <row r="803">
          <cell r="C803" t="str">
            <v>ARVG51107202J</v>
          </cell>
          <cell r="D803" t="str">
            <v>Nuevo</v>
          </cell>
          <cell r="E803">
            <v>781072</v>
          </cell>
          <cell r="F803" t="str">
            <v>Ultra Spring Seats</v>
          </cell>
          <cell r="G803" t="str">
            <v>09-12 Audi A4, A4Quattro Exc. Sport and Adaptive Suspension</v>
          </cell>
          <cell r="H803" t="str">
            <v>Tras</v>
          </cell>
          <cell r="I803">
            <v>10</v>
          </cell>
          <cell r="J803">
            <v>1790</v>
          </cell>
        </row>
        <row r="804">
          <cell r="C804" t="str">
            <v>ARVG51108802J</v>
          </cell>
          <cell r="D804" t="str">
            <v>Nuevo</v>
          </cell>
          <cell r="E804">
            <v>781088</v>
          </cell>
          <cell r="F804" t="str">
            <v>Ultra Spring Seats</v>
          </cell>
          <cell r="G804" t="str">
            <v>11-15 Dodge Durango, 11-15 Jeep Grand Cherokee</v>
          </cell>
          <cell r="H804" t="str">
            <v>Del</v>
          </cell>
          <cell r="I804">
            <v>1</v>
          </cell>
          <cell r="J804">
            <v>2518</v>
          </cell>
        </row>
        <row r="805">
          <cell r="C805" t="str">
            <v>ARVG51111902J</v>
          </cell>
          <cell r="D805" t="str">
            <v>Nuevo</v>
          </cell>
          <cell r="E805">
            <v>781119</v>
          </cell>
          <cell r="F805" t="str">
            <v>Ultra Spring Seats</v>
          </cell>
          <cell r="G805" t="str">
            <v>13-16 Nissan Leaf</v>
          </cell>
          <cell r="H805" t="str">
            <v>Tras</v>
          </cell>
          <cell r="I805">
            <v>10</v>
          </cell>
          <cell r="J805">
            <v>1800</v>
          </cell>
        </row>
        <row r="806">
          <cell r="C806" t="str">
            <v>ARVG51112202J</v>
          </cell>
          <cell r="D806" t="str">
            <v>Nuevo</v>
          </cell>
          <cell r="E806">
            <v>781122</v>
          </cell>
          <cell r="F806" t="str">
            <v>Ultra Spring Seats</v>
          </cell>
          <cell r="G806" t="str">
            <v>14-16 Nissan Juke CVT Transmission</v>
          </cell>
          <cell r="H806" t="str">
            <v>Tras</v>
          </cell>
          <cell r="I806">
            <v>10</v>
          </cell>
          <cell r="J806">
            <v>1684</v>
          </cell>
        </row>
        <row r="807">
          <cell r="C807" t="str">
            <v>ARVG51112302J</v>
          </cell>
          <cell r="D807" t="str">
            <v>Nuevo</v>
          </cell>
          <cell r="E807">
            <v>781123</v>
          </cell>
          <cell r="F807" t="str">
            <v>Ultra Spring Seats</v>
          </cell>
          <cell r="G807" t="str">
            <v>14-16 Nissan Juke Manual Transmission</v>
          </cell>
          <cell r="H807" t="str">
            <v>Tras</v>
          </cell>
          <cell r="I807">
            <v>10</v>
          </cell>
          <cell r="J807">
            <v>1690</v>
          </cell>
        </row>
        <row r="808">
          <cell r="C808" t="str">
            <v>ARVG51112402J</v>
          </cell>
          <cell r="D808" t="str">
            <v>Nuevo</v>
          </cell>
          <cell r="E808">
            <v>781124</v>
          </cell>
          <cell r="F808" t="str">
            <v>Ultra Spring Seats</v>
          </cell>
          <cell r="G808" t="str">
            <v xml:space="preserve">12-16 Nissan NV1500 </v>
          </cell>
          <cell r="H808" t="str">
            <v>Del</v>
          </cell>
          <cell r="I808">
            <v>1</v>
          </cell>
          <cell r="J808">
            <v>1412</v>
          </cell>
        </row>
        <row r="809">
          <cell r="C809" t="str">
            <v>ARVG51113402J</v>
          </cell>
          <cell r="D809" t="str">
            <v>Nuevo</v>
          </cell>
          <cell r="E809">
            <v>781134</v>
          </cell>
          <cell r="F809" t="str">
            <v>Ultra Spring Seats</v>
          </cell>
          <cell r="G809" t="str">
            <v>12-18 Ford Focus HD Suspension</v>
          </cell>
          <cell r="H809" t="str">
            <v>Tras</v>
          </cell>
          <cell r="I809">
            <v>10</v>
          </cell>
          <cell r="J809">
            <v>1172</v>
          </cell>
        </row>
        <row r="810">
          <cell r="C810" t="str">
            <v>ARVG51114202J</v>
          </cell>
          <cell r="D810" t="str">
            <v>Nuevo</v>
          </cell>
          <cell r="E810">
            <v>781142</v>
          </cell>
          <cell r="F810" t="str">
            <v>Ultra Spring Seats</v>
          </cell>
          <cell r="G810" t="str">
            <v>13-16 Dodge Dart Sport Suspension</v>
          </cell>
          <cell r="H810" t="str">
            <v>Tras</v>
          </cell>
          <cell r="I810">
            <v>10</v>
          </cell>
          <cell r="J810">
            <v>1412</v>
          </cell>
        </row>
        <row r="811">
          <cell r="C811" t="str">
            <v>ARVG51122202J</v>
          </cell>
          <cell r="D811" t="str">
            <v>Nuevo</v>
          </cell>
          <cell r="E811">
            <v>781222</v>
          </cell>
          <cell r="F811" t="str">
            <v>Ultra Spring Seats</v>
          </cell>
          <cell r="G811" t="str">
            <v>03-09 Mercedes Benz E Class w/o Sport and Air Suspension</v>
          </cell>
          <cell r="H811" t="str">
            <v>Del</v>
          </cell>
          <cell r="I811">
            <v>10</v>
          </cell>
          <cell r="J811">
            <v>2400</v>
          </cell>
        </row>
        <row r="812">
          <cell r="C812" t="str">
            <v>ARVG51170</v>
          </cell>
          <cell r="D812">
            <v>0</v>
          </cell>
          <cell r="E812">
            <v>736032</v>
          </cell>
          <cell r="F812" t="str">
            <v>Ultra Spring Seats</v>
          </cell>
          <cell r="G812" t="str">
            <v>84 Honda Civic; 85-87 Honda Civic Hatchback</v>
          </cell>
          <cell r="H812" t="str">
            <v>Tras</v>
          </cell>
          <cell r="I812">
            <v>1</v>
          </cell>
          <cell r="J812">
            <v>1159</v>
          </cell>
        </row>
        <row r="813">
          <cell r="C813" t="str">
            <v>ARVG51180</v>
          </cell>
          <cell r="D813">
            <v>0</v>
          </cell>
          <cell r="E813">
            <v>733324</v>
          </cell>
          <cell r="F813" t="str">
            <v>Ultra Spring Seats</v>
          </cell>
          <cell r="G813" t="str">
            <v>87-90 Toyota Tercel Hatchback</v>
          </cell>
          <cell r="H813" t="str">
            <v>Tras</v>
          </cell>
          <cell r="I813">
            <v>1</v>
          </cell>
          <cell r="J813">
            <v>1097</v>
          </cell>
        </row>
        <row r="814">
          <cell r="C814" t="str">
            <v>ARVG51188</v>
          </cell>
          <cell r="D814">
            <v>0</v>
          </cell>
          <cell r="E814">
            <v>735935</v>
          </cell>
          <cell r="F814" t="str">
            <v>Ultra Spring Seats</v>
          </cell>
          <cell r="G814" t="str">
            <v>90-96 Nissan 300ZX 2+2</v>
          </cell>
          <cell r="H814" t="str">
            <v>Del Izq</v>
          </cell>
          <cell r="I814">
            <v>1</v>
          </cell>
          <cell r="J814">
            <v>1698</v>
          </cell>
        </row>
        <row r="815">
          <cell r="C815" t="str">
            <v>ARVG51189</v>
          </cell>
          <cell r="D815">
            <v>0</v>
          </cell>
          <cell r="E815">
            <v>735936</v>
          </cell>
          <cell r="F815" t="str">
            <v>Ultra Spring Seats</v>
          </cell>
          <cell r="G815" t="str">
            <v>90-96 Nissan 300ZX 2+2</v>
          </cell>
          <cell r="H815" t="str">
            <v>Del Der</v>
          </cell>
          <cell r="I815">
            <v>1</v>
          </cell>
          <cell r="J815">
            <v>1698</v>
          </cell>
        </row>
        <row r="816">
          <cell r="C816" t="str">
            <v>ARVG51190</v>
          </cell>
          <cell r="D816">
            <v>0</v>
          </cell>
          <cell r="E816">
            <v>735934</v>
          </cell>
          <cell r="F816" t="str">
            <v>Ultra Spring Seats</v>
          </cell>
          <cell r="G816" t="str">
            <v>90-96 Nissan 300ZX 2+2</v>
          </cell>
          <cell r="H816" t="str">
            <v>Tras</v>
          </cell>
          <cell r="I816">
            <v>1</v>
          </cell>
          <cell r="J816">
            <v>1698</v>
          </cell>
        </row>
        <row r="817">
          <cell r="C817" t="str">
            <v>ARVG51191</v>
          </cell>
          <cell r="D817">
            <v>0</v>
          </cell>
          <cell r="E817">
            <v>735937</v>
          </cell>
          <cell r="F817" t="str">
            <v>Ultra Spring Seats</v>
          </cell>
          <cell r="G817" t="str">
            <v>89-94 Nissan 240SX</v>
          </cell>
          <cell r="H817" t="str">
            <v>Tras</v>
          </cell>
          <cell r="I817">
            <v>1</v>
          </cell>
          <cell r="J817">
            <v>2380</v>
          </cell>
        </row>
        <row r="818">
          <cell r="C818" t="str">
            <v>ARVG51204</v>
          </cell>
          <cell r="D818">
            <v>0</v>
          </cell>
          <cell r="E818">
            <v>730957</v>
          </cell>
          <cell r="F818" t="str">
            <v>Ultra Spring Seats</v>
          </cell>
          <cell r="G818" t="str">
            <v>93-02 Chevrolet Camaro; 93-02 Pontiac Firebird</v>
          </cell>
          <cell r="H818" t="str">
            <v>Del</v>
          </cell>
          <cell r="I818">
            <v>1</v>
          </cell>
          <cell r="J818">
            <v>1858</v>
          </cell>
        </row>
        <row r="819">
          <cell r="C819" t="str">
            <v>ARVG51230</v>
          </cell>
          <cell r="D819">
            <v>0</v>
          </cell>
          <cell r="E819">
            <v>739434</v>
          </cell>
          <cell r="F819" t="str">
            <v>Ultra Spring Seats</v>
          </cell>
          <cell r="G819" t="str">
            <v>95-00 Nissan Sentra; 95-98 Nissan 200SX; 95-00 Nissan Lucino</v>
          </cell>
          <cell r="H819" t="str">
            <v>Tras</v>
          </cell>
          <cell r="I819">
            <v>1</v>
          </cell>
          <cell r="J819">
            <v>967</v>
          </cell>
        </row>
        <row r="820">
          <cell r="C820" t="str">
            <v>ARVG51249</v>
          </cell>
          <cell r="D820">
            <v>0</v>
          </cell>
          <cell r="E820">
            <v>731130</v>
          </cell>
          <cell r="F820" t="str">
            <v>Ultra Spring Seats</v>
          </cell>
          <cell r="G820" t="str">
            <v>89-92 Dodge Colt Hatchback; 89-91 Eagle Summit; 92 Eagle Summit Hatchback; 92-95 Hyundai Elantra Non-ABS; 89-92 Mitsubishi Mirage; 89 Plymouth Colt Hatchback; 90-91 Plymouth Colt Hatchback FWD</v>
          </cell>
          <cell r="H820" t="str">
            <v>Tras</v>
          </cell>
          <cell r="I820">
            <v>1</v>
          </cell>
          <cell r="J820">
            <v>946</v>
          </cell>
        </row>
        <row r="821">
          <cell r="C821" t="str">
            <v>ARVG51252</v>
          </cell>
          <cell r="D821">
            <v>0</v>
          </cell>
          <cell r="E821">
            <v>739456</v>
          </cell>
          <cell r="F821" t="str">
            <v>Ultra Spring Seats</v>
          </cell>
          <cell r="G821" t="str">
            <v>95-99 Toyota Paseo, Tercel</v>
          </cell>
          <cell r="H821" t="str">
            <v>Tras</v>
          </cell>
          <cell r="I821">
            <v>1</v>
          </cell>
          <cell r="J821">
            <v>1505</v>
          </cell>
        </row>
        <row r="822">
          <cell r="C822" t="str">
            <v>ARVG51254</v>
          </cell>
          <cell r="D822">
            <v>0</v>
          </cell>
          <cell r="E822">
            <v>731131</v>
          </cell>
          <cell r="F822" t="str">
            <v>Ultra Spring Seats</v>
          </cell>
          <cell r="G822" t="str">
            <v>95 Chrysler Sebring; 96-00 Chrysler Sebring Coupe; 01-05 Chrysler Sebring ST(MfrBodyCode) Coupe; 95-00 Dodge Avenger; 01-05 Dodge Stratus ST(MfrBodyCode) Coupe; 95-99 Mitsubishi Eclipse FWD; 99-03 Mitsubishi Galant</v>
          </cell>
          <cell r="H822" t="str">
            <v>Tras</v>
          </cell>
          <cell r="I822">
            <v>1</v>
          </cell>
          <cell r="J822">
            <v>1566</v>
          </cell>
        </row>
        <row r="823">
          <cell r="C823" t="str">
            <v>ARVG51255</v>
          </cell>
          <cell r="D823">
            <v>0</v>
          </cell>
          <cell r="E823">
            <v>739457</v>
          </cell>
          <cell r="F823" t="str">
            <v>Ultra Spring Seats</v>
          </cell>
          <cell r="G823" t="str">
            <v>97-01 Honda CR-V</v>
          </cell>
          <cell r="H823" t="str">
            <v>Del</v>
          </cell>
          <cell r="I823">
            <v>1</v>
          </cell>
          <cell r="J823">
            <v>1679</v>
          </cell>
        </row>
        <row r="824">
          <cell r="C824" t="str">
            <v>ARVG51256</v>
          </cell>
          <cell r="D824">
            <v>0</v>
          </cell>
          <cell r="E824">
            <v>739458</v>
          </cell>
          <cell r="F824" t="str">
            <v>Ultra Spring Seats</v>
          </cell>
          <cell r="G824" t="str">
            <v>97-01 Honda CR-V</v>
          </cell>
          <cell r="H824" t="str">
            <v>Tras</v>
          </cell>
          <cell r="I824">
            <v>1</v>
          </cell>
          <cell r="J824">
            <v>1710</v>
          </cell>
        </row>
        <row r="825">
          <cell r="C825" t="str">
            <v>ARVG51264</v>
          </cell>
          <cell r="D825">
            <v>0</v>
          </cell>
          <cell r="E825">
            <v>739461</v>
          </cell>
          <cell r="F825" t="str">
            <v>Ultra Spring Seats</v>
          </cell>
          <cell r="G825" t="str">
            <v>97-01 Honda Prelude</v>
          </cell>
          <cell r="H825" t="str">
            <v>Del</v>
          </cell>
          <cell r="I825">
            <v>1</v>
          </cell>
          <cell r="J825">
            <v>1545</v>
          </cell>
        </row>
        <row r="826">
          <cell r="C826" t="str">
            <v>ARVG51267</v>
          </cell>
          <cell r="D826">
            <v>0</v>
          </cell>
          <cell r="E826">
            <v>739571</v>
          </cell>
          <cell r="F826" t="str">
            <v>Ultra Spring Seats</v>
          </cell>
          <cell r="G826" t="str">
            <v>99-06 Chrysler Cirrus; 99-00 Chrysler Sebring Convertible; 01-05 Chrysler Sebring JR(MfrBodyCode) Convertible; 06 Chrysler Sebring; 99-06 Dodge Stratus Sedan; 99-00 Plymouth Breeze</v>
          </cell>
          <cell r="H826" t="str">
            <v>Del</v>
          </cell>
          <cell r="I826">
            <v>1</v>
          </cell>
          <cell r="J826">
            <v>1334</v>
          </cell>
        </row>
        <row r="827">
          <cell r="C827" t="str">
            <v>ARVG51268</v>
          </cell>
          <cell r="D827">
            <v>0</v>
          </cell>
          <cell r="E827">
            <v>739572</v>
          </cell>
          <cell r="F827" t="str">
            <v>Ultra Spring Seats</v>
          </cell>
          <cell r="G827" t="str">
            <v>99-06 Chrysler Cirrus; 99-00 Chrysler Sebring Convertible; 01-05 Chrysler Sebring JR(MfrBodyCode) Convertible; 06 Chrysler Sebring; 99-00 Dodge Stratus; 01-06 Dodge Stratus Sedan; 99-00 Plymouth Breeze</v>
          </cell>
          <cell r="H827" t="str">
            <v>Tras</v>
          </cell>
          <cell r="I827">
            <v>1</v>
          </cell>
          <cell r="J827">
            <v>1417</v>
          </cell>
        </row>
        <row r="828">
          <cell r="C828" t="str">
            <v>ARVG51279</v>
          </cell>
          <cell r="D828" t="str">
            <v>Cobertura Adicional</v>
          </cell>
          <cell r="E828">
            <v>739474</v>
          </cell>
          <cell r="F828" t="str">
            <v>Ultra Spring Seats</v>
          </cell>
          <cell r="G828" t="str">
            <v>01-06 Nissan Sentra, 10-13 Renault Scala</v>
          </cell>
          <cell r="H828" t="str">
            <v>Tras</v>
          </cell>
          <cell r="I828">
            <v>1</v>
          </cell>
          <cell r="J828">
            <v>826</v>
          </cell>
        </row>
        <row r="829">
          <cell r="C829" t="str">
            <v>ARVG51286</v>
          </cell>
          <cell r="D829">
            <v>0</v>
          </cell>
          <cell r="E829">
            <v>739473</v>
          </cell>
          <cell r="F829" t="str">
            <v>Ultra Spring Seats</v>
          </cell>
          <cell r="G829" t="str">
            <v>02-06 Honda CR-V</v>
          </cell>
          <cell r="H829" t="str">
            <v>Tras</v>
          </cell>
          <cell r="I829">
            <v>1</v>
          </cell>
          <cell r="J829">
            <v>1530</v>
          </cell>
        </row>
        <row r="830">
          <cell r="C830" t="str">
            <v>ARVG51294</v>
          </cell>
          <cell r="D830">
            <v>0</v>
          </cell>
          <cell r="E830">
            <v>739471</v>
          </cell>
          <cell r="F830" t="str">
            <v>Ultra Spring Seats</v>
          </cell>
          <cell r="G830" t="str">
            <v>98-08 VW Pointer</v>
          </cell>
          <cell r="H830" t="str">
            <v>Tras</v>
          </cell>
          <cell r="I830">
            <v>1</v>
          </cell>
          <cell r="J830">
            <v>740</v>
          </cell>
        </row>
        <row r="831">
          <cell r="C831" t="str">
            <v>ARVG51295</v>
          </cell>
          <cell r="D831">
            <v>0</v>
          </cell>
          <cell r="E831">
            <v>739472</v>
          </cell>
          <cell r="F831" t="str">
            <v>Ultra Spring Seats</v>
          </cell>
          <cell r="G831" t="str">
            <v>98-01 Ford Fiesta 1.3L, 1.4L con anillo inferior, 98-08 Ford Ikon México</v>
          </cell>
          <cell r="H831" t="str">
            <v>Tras</v>
          </cell>
          <cell r="I831">
            <v>1</v>
          </cell>
          <cell r="J831">
            <v>1111</v>
          </cell>
        </row>
        <row r="832">
          <cell r="C832" t="str">
            <v>ARVG51424</v>
          </cell>
          <cell r="D832">
            <v>0</v>
          </cell>
          <cell r="E832">
            <v>731118</v>
          </cell>
          <cell r="F832" t="str">
            <v>Ultra Spring Seats</v>
          </cell>
          <cell r="G832" t="str">
            <v>85-89 Mitsubishi Galant, Sigma, 89-93 Mitsubishi Galant FWD, 90 Mitsubishi Sigma Non-ABS, 91-93 Eagle 2000 GTX CAN</v>
          </cell>
          <cell r="H832" t="str">
            <v>Tras</v>
          </cell>
          <cell r="I832">
            <v>1</v>
          </cell>
          <cell r="J832">
            <v>1008</v>
          </cell>
        </row>
        <row r="833">
          <cell r="C833" t="str">
            <v>ARVG51477</v>
          </cell>
          <cell r="D833">
            <v>0</v>
          </cell>
          <cell r="E833">
            <v>739453</v>
          </cell>
          <cell r="F833" t="str">
            <v>Ultra Spring Seats</v>
          </cell>
          <cell r="G833" t="str">
            <v>00-06 Toyota Tundra, 01-07 Toyota Sequoia</v>
          </cell>
          <cell r="H833" t="str">
            <v>Del</v>
          </cell>
          <cell r="I833">
            <v>1</v>
          </cell>
          <cell r="J833">
            <v>2223</v>
          </cell>
        </row>
        <row r="834">
          <cell r="C834" t="str">
            <v>ARVG51700</v>
          </cell>
          <cell r="D834">
            <v>0</v>
          </cell>
          <cell r="E834">
            <v>739475</v>
          </cell>
          <cell r="F834" t="str">
            <v>Ultra Spring Seats</v>
          </cell>
          <cell r="G834" t="str">
            <v>01-02 Honda Civic, 01-03 Acura EL CAN</v>
          </cell>
          <cell r="H834" t="str">
            <v>Tras</v>
          </cell>
          <cell r="I834">
            <v>1</v>
          </cell>
          <cell r="J834">
            <v>2155</v>
          </cell>
        </row>
        <row r="835">
          <cell r="C835" t="str">
            <v>ARVG51703</v>
          </cell>
          <cell r="D835">
            <v>0</v>
          </cell>
          <cell r="E835">
            <v>739478</v>
          </cell>
          <cell r="F835" t="str">
            <v>Ultra Spring Seats</v>
          </cell>
          <cell r="G835" t="str">
            <v>04 Ford F-150 Lariat, RWD, 05-06 Ford F-150 RWD, 04 Ford F-150 STX, RWD, 04 Ford F-150 XL, RWD, 04 Ford F-150 XLT, RWD</v>
          </cell>
          <cell r="H835" t="str">
            <v>Del</v>
          </cell>
          <cell r="I835">
            <v>1</v>
          </cell>
          <cell r="J835">
            <v>2298</v>
          </cell>
        </row>
        <row r="836">
          <cell r="C836" t="str">
            <v>ARVG51704</v>
          </cell>
          <cell r="D836">
            <v>0</v>
          </cell>
          <cell r="E836">
            <v>739479</v>
          </cell>
          <cell r="F836" t="str">
            <v>Ultra Spring Seats</v>
          </cell>
          <cell r="G836" t="str">
            <v xml:space="preserve">04-07 Ford F-150 4WD, 06 Lincoln Mark LT </v>
          </cell>
          <cell r="H836" t="str">
            <v>Del</v>
          </cell>
          <cell r="I836">
            <v>1</v>
          </cell>
          <cell r="J836">
            <v>2597</v>
          </cell>
        </row>
        <row r="837">
          <cell r="C837" t="str">
            <v>ARVG51705</v>
          </cell>
          <cell r="D837">
            <v>0</v>
          </cell>
          <cell r="E837">
            <v>739480</v>
          </cell>
          <cell r="F837" t="str">
            <v>Ultra Spring Seats</v>
          </cell>
          <cell r="G837" t="str">
            <v xml:space="preserve">01-06 Hyundai Santa Fe </v>
          </cell>
          <cell r="H837" t="str">
            <v>Tras</v>
          </cell>
          <cell r="I837">
            <v>1</v>
          </cell>
          <cell r="J837">
            <v>1039</v>
          </cell>
        </row>
        <row r="838">
          <cell r="C838" t="str">
            <v>ARVG51706</v>
          </cell>
          <cell r="D838">
            <v>0</v>
          </cell>
          <cell r="E838">
            <v>739481</v>
          </cell>
          <cell r="F838" t="str">
            <v>Ultra Spring Seats</v>
          </cell>
          <cell r="G838" t="str">
            <v>01-10 Nissan Platina, 03-08 Renault Clio</v>
          </cell>
          <cell r="H838" t="str">
            <v>Tras</v>
          </cell>
          <cell r="I838">
            <v>1</v>
          </cell>
          <cell r="J838">
            <v>809</v>
          </cell>
        </row>
        <row r="839">
          <cell r="C839" t="str">
            <v>ARVG51712</v>
          </cell>
          <cell r="D839">
            <v>0</v>
          </cell>
          <cell r="E839">
            <v>739487</v>
          </cell>
          <cell r="F839" t="str">
            <v>Ultra Spring Seats</v>
          </cell>
          <cell r="G839" t="str">
            <v>00-05 Mitsubishi Eclipse, 95-98 Eagle Talon 4WD</v>
          </cell>
          <cell r="H839" t="str">
            <v>Tras</v>
          </cell>
          <cell r="I839">
            <v>1</v>
          </cell>
          <cell r="J839">
            <v>1667</v>
          </cell>
        </row>
        <row r="840">
          <cell r="C840" t="str">
            <v>ARVG51713</v>
          </cell>
          <cell r="D840">
            <v>0</v>
          </cell>
          <cell r="E840">
            <v>739488</v>
          </cell>
          <cell r="F840" t="str">
            <v>Ultra Spring Seats</v>
          </cell>
          <cell r="G840" t="str">
            <v>00-05 Hyundai Sonata, XG300, XG350, 01-06 Kia Optima 01-06 Kia Magentis CAN</v>
          </cell>
          <cell r="H840" t="str">
            <v>Tras</v>
          </cell>
          <cell r="I840">
            <v>1</v>
          </cell>
          <cell r="J840">
            <v>1571</v>
          </cell>
        </row>
        <row r="841">
          <cell r="C841" t="str">
            <v>ARVG51714</v>
          </cell>
          <cell r="D841">
            <v>0</v>
          </cell>
          <cell r="E841">
            <v>731134</v>
          </cell>
          <cell r="F841" t="str">
            <v>Ultra Spring Seats</v>
          </cell>
          <cell r="G841" t="str">
            <v>00-05 Hyundai Sonata 01-06 Kia Optima 01-06 Kia Magentis CAN</v>
          </cell>
          <cell r="H841" t="str">
            <v>Del</v>
          </cell>
          <cell r="I841">
            <v>1</v>
          </cell>
          <cell r="J841">
            <v>2979</v>
          </cell>
        </row>
        <row r="842">
          <cell r="C842" t="str">
            <v>ARVG51715</v>
          </cell>
          <cell r="D842">
            <v>0</v>
          </cell>
          <cell r="E842">
            <v>739490</v>
          </cell>
          <cell r="F842" t="str">
            <v>Ultra Spring Seats</v>
          </cell>
          <cell r="G842" t="str">
            <v>05-15 Nissan Armada  Exc. Auto-Leveling System, 04-15 Nissan Titan, 04-10 Infiniti QX56; 04 Nissan Pathfinder Armada</v>
          </cell>
          <cell r="H842" t="str">
            <v>Del</v>
          </cell>
          <cell r="I842">
            <v>1</v>
          </cell>
          <cell r="J842">
            <v>2939</v>
          </cell>
        </row>
        <row r="843">
          <cell r="C843" t="str">
            <v>ARVG51716</v>
          </cell>
          <cell r="D843">
            <v>0</v>
          </cell>
          <cell r="E843">
            <v>739491</v>
          </cell>
          <cell r="F843" t="str">
            <v>Ultra Spring Seats</v>
          </cell>
          <cell r="G843" t="str">
            <v xml:space="preserve">03-05 Honda Civic </v>
          </cell>
          <cell r="H843" t="str">
            <v>Tras</v>
          </cell>
          <cell r="I843">
            <v>1</v>
          </cell>
          <cell r="J843">
            <v>2157</v>
          </cell>
        </row>
        <row r="844">
          <cell r="C844" t="str">
            <v>ARVG51718</v>
          </cell>
          <cell r="D844">
            <v>0</v>
          </cell>
          <cell r="E844">
            <v>739493</v>
          </cell>
          <cell r="F844" t="str">
            <v>Ultra Spring Seats</v>
          </cell>
          <cell r="G844" t="str">
            <v xml:space="preserve">02-07 Chevrolet Trailblazer, SSR, 04-06 Buick Rainier, 02-05 GMC Envoy, 03-06 Isuzu Ascender, 02-04 Oldsmobile Bravada </v>
          </cell>
          <cell r="H844" t="str">
            <v>Del</v>
          </cell>
          <cell r="I844">
            <v>1</v>
          </cell>
          <cell r="J844">
            <v>2130</v>
          </cell>
        </row>
        <row r="845">
          <cell r="C845" t="str">
            <v>ARVG51719</v>
          </cell>
          <cell r="D845">
            <v>0</v>
          </cell>
          <cell r="E845">
            <v>739494</v>
          </cell>
          <cell r="F845" t="str">
            <v>Ultra Spring Seats</v>
          </cell>
          <cell r="G845" t="str">
            <v>03-06 Ford Expedition RWD</v>
          </cell>
          <cell r="H845" t="str">
            <v>Del</v>
          </cell>
          <cell r="I845">
            <v>1</v>
          </cell>
          <cell r="J845">
            <v>2100</v>
          </cell>
        </row>
        <row r="846">
          <cell r="C846" t="str">
            <v>ARVG51720</v>
          </cell>
          <cell r="D846">
            <v>0</v>
          </cell>
          <cell r="E846" t="str">
            <v>739495, 739446</v>
          </cell>
          <cell r="F846" t="str">
            <v>Ultra Spring Seats</v>
          </cell>
          <cell r="G846" t="str">
            <v>03-06 Ford Expedition 4WD; 03-06 Lincoln Navigator 4WD</v>
          </cell>
          <cell r="H846" t="str">
            <v>Del</v>
          </cell>
          <cell r="I846">
            <v>1</v>
          </cell>
          <cell r="J846">
            <v>2372</v>
          </cell>
        </row>
        <row r="847">
          <cell r="C847" t="str">
            <v>ARVG51721</v>
          </cell>
          <cell r="D847">
            <v>0</v>
          </cell>
          <cell r="E847">
            <v>739496</v>
          </cell>
          <cell r="F847" t="str">
            <v>Ultra Spring Seats</v>
          </cell>
          <cell r="G847" t="str">
            <v>05-09 Chrysler 300 RWD; 06-09 Dodge Charger; 05-08 Dodge Magnum</v>
          </cell>
          <cell r="H847" t="str">
            <v>Tras</v>
          </cell>
          <cell r="I847">
            <v>1</v>
          </cell>
          <cell r="J847">
            <v>1169</v>
          </cell>
        </row>
        <row r="848">
          <cell r="C848" t="str">
            <v>ARVG51722</v>
          </cell>
          <cell r="D848">
            <v>0</v>
          </cell>
          <cell r="E848">
            <v>739497</v>
          </cell>
          <cell r="F848" t="str">
            <v>Ultra Spring Seats</v>
          </cell>
          <cell r="G848" t="str">
            <v xml:space="preserve">02-03 Ford Explorer Eddie Bauer, 02-03 Ford Explorer Limited, 02-03 Ford Explorer XLT, 02-03 Mercury Mountaineer </v>
          </cell>
          <cell r="H848" t="str">
            <v>Del</v>
          </cell>
          <cell r="I848">
            <v>1</v>
          </cell>
          <cell r="J848">
            <v>1611</v>
          </cell>
        </row>
        <row r="849">
          <cell r="C849" t="str">
            <v>ARVG51723</v>
          </cell>
          <cell r="D849">
            <v>0</v>
          </cell>
          <cell r="E849">
            <v>739498</v>
          </cell>
          <cell r="F849" t="str">
            <v>Ultra Spring Seats</v>
          </cell>
          <cell r="G849" t="str">
            <v xml:space="preserve">04-05 Ford Explorer Eddie Bauer, 04-05 Ford Explorer Limited, 04-05 Ford Explorer XLT, 04-05 Mercury Mountaineer </v>
          </cell>
          <cell r="H849" t="str">
            <v>Del</v>
          </cell>
          <cell r="I849">
            <v>1</v>
          </cell>
          <cell r="J849">
            <v>1897</v>
          </cell>
        </row>
        <row r="850">
          <cell r="C850" t="str">
            <v>ARVG51724</v>
          </cell>
          <cell r="D850">
            <v>0</v>
          </cell>
          <cell r="E850">
            <v>739499</v>
          </cell>
          <cell r="F850" t="str">
            <v>Ultra Spring Seats</v>
          </cell>
          <cell r="G850" t="str">
            <v xml:space="preserve">02-05 Ford Explorer Eddie Bauer, 02-05 Ford Explorer Limited, 02-05 Ford Explorer XLT, 02-05 Mercury Mountaineer </v>
          </cell>
          <cell r="H850" t="str">
            <v>Tras</v>
          </cell>
          <cell r="I850">
            <v>1</v>
          </cell>
          <cell r="J850">
            <v>2351</v>
          </cell>
        </row>
        <row r="851">
          <cell r="C851" t="str">
            <v>ARVG51725</v>
          </cell>
          <cell r="D851">
            <v>0</v>
          </cell>
          <cell r="E851">
            <v>739500</v>
          </cell>
          <cell r="F851" t="str">
            <v>Ultra Spring Seats</v>
          </cell>
          <cell r="G851" t="str">
            <v xml:space="preserve">02-06 Nissan Altima </v>
          </cell>
          <cell r="H851" t="str">
            <v>Tras</v>
          </cell>
          <cell r="I851">
            <v>1</v>
          </cell>
          <cell r="J851">
            <v>873</v>
          </cell>
        </row>
        <row r="852">
          <cell r="C852" t="str">
            <v>ARVG51727</v>
          </cell>
          <cell r="D852">
            <v>0</v>
          </cell>
          <cell r="E852">
            <v>739502</v>
          </cell>
          <cell r="F852" t="str">
            <v>Ultra Spring Seats</v>
          </cell>
          <cell r="G852" t="str">
            <v>00-03 Nissan Maxima; 00-04 Infiniti I30, I35</v>
          </cell>
          <cell r="H852" t="str">
            <v>Tras</v>
          </cell>
          <cell r="I852">
            <v>1</v>
          </cell>
          <cell r="J852">
            <v>1490</v>
          </cell>
        </row>
        <row r="853">
          <cell r="C853" t="str">
            <v>ARVG51728</v>
          </cell>
          <cell r="D853">
            <v>0</v>
          </cell>
          <cell r="E853">
            <v>739503</v>
          </cell>
          <cell r="F853" t="str">
            <v>Ultra Spring Seats</v>
          </cell>
          <cell r="G853" t="str">
            <v>07-12 Dodge Nitro; 02-12 Jeep Liberty</v>
          </cell>
          <cell r="H853" t="str">
            <v>Del</v>
          </cell>
          <cell r="I853">
            <v>1</v>
          </cell>
          <cell r="J853">
            <v>1945</v>
          </cell>
        </row>
        <row r="854">
          <cell r="C854" t="str">
            <v>ARVG51729</v>
          </cell>
          <cell r="D854">
            <v>0</v>
          </cell>
          <cell r="E854">
            <v>739476</v>
          </cell>
          <cell r="F854" t="str">
            <v>Ultra Spring Seats</v>
          </cell>
          <cell r="G854" t="str">
            <v>03-06 Ford Expedition; 03-06 Lincoln Navigator</v>
          </cell>
          <cell r="H854" t="str">
            <v>Tras</v>
          </cell>
          <cell r="I854">
            <v>1</v>
          </cell>
          <cell r="J854">
            <v>2786</v>
          </cell>
        </row>
        <row r="855">
          <cell r="C855" t="str">
            <v>ARVG51730</v>
          </cell>
          <cell r="D855">
            <v>0</v>
          </cell>
          <cell r="E855">
            <v>739505</v>
          </cell>
          <cell r="F855" t="str">
            <v>Ultra Spring Seats</v>
          </cell>
          <cell r="G855" t="str">
            <v>01-06 Nissan Almera</v>
          </cell>
          <cell r="H855" t="str">
            <v>Tras</v>
          </cell>
          <cell r="I855">
            <v>1</v>
          </cell>
          <cell r="J855">
            <v>1250</v>
          </cell>
        </row>
        <row r="856">
          <cell r="C856" t="str">
            <v>ARVG51731</v>
          </cell>
          <cell r="D856">
            <v>0</v>
          </cell>
          <cell r="E856">
            <v>739506</v>
          </cell>
          <cell r="F856" t="str">
            <v>Ultra Spring Seats</v>
          </cell>
          <cell r="G856" t="str">
            <v>00-06 VW Pointer Pick Up</v>
          </cell>
          <cell r="H856" t="str">
            <v>Tras</v>
          </cell>
          <cell r="I856">
            <v>1</v>
          </cell>
          <cell r="J856">
            <v>829</v>
          </cell>
        </row>
        <row r="857">
          <cell r="C857" t="str">
            <v>ARVG51733</v>
          </cell>
          <cell r="D857">
            <v>0</v>
          </cell>
          <cell r="E857">
            <v>739508</v>
          </cell>
          <cell r="F857" t="str">
            <v>Ultra Spring Seats</v>
          </cell>
          <cell r="G857" t="str">
            <v>98-02 Ford Fiesta 1.3L, 1.4L con horquilla inferior</v>
          </cell>
          <cell r="H857" t="str">
            <v>Tras</v>
          </cell>
          <cell r="I857">
            <v>1</v>
          </cell>
          <cell r="J857">
            <v>1148</v>
          </cell>
        </row>
        <row r="858">
          <cell r="C858" t="str">
            <v>ARVG51735</v>
          </cell>
          <cell r="D858">
            <v>0</v>
          </cell>
          <cell r="E858">
            <v>739510</v>
          </cell>
          <cell r="F858" t="str">
            <v>Ultra Spring Seats</v>
          </cell>
          <cell r="G858" t="str">
            <v>99-02 Seat Ibiza, 01-02 Seat Cordoba, 01-06 VW Derby</v>
          </cell>
          <cell r="H858" t="str">
            <v>Tras</v>
          </cell>
          <cell r="I858">
            <v>1</v>
          </cell>
          <cell r="J858">
            <v>748</v>
          </cell>
        </row>
        <row r="859">
          <cell r="C859" t="str">
            <v>ARVG51736</v>
          </cell>
          <cell r="D859">
            <v>0</v>
          </cell>
          <cell r="E859">
            <v>739583</v>
          </cell>
          <cell r="F859" t="str">
            <v>Ultra Spring Seats</v>
          </cell>
          <cell r="G859" t="str">
            <v>03-08 Pontiac Vibe FWD; 03-08 Toyota Corolla, Matrix</v>
          </cell>
          <cell r="H859" t="str">
            <v>Tras</v>
          </cell>
          <cell r="I859">
            <v>1</v>
          </cell>
          <cell r="J859">
            <v>1970</v>
          </cell>
        </row>
        <row r="860">
          <cell r="C860" t="str">
            <v>ARVG51737</v>
          </cell>
          <cell r="D860">
            <v>0</v>
          </cell>
          <cell r="E860">
            <v>739512</v>
          </cell>
          <cell r="F860" t="str">
            <v>Ultra Spring Seats</v>
          </cell>
          <cell r="G860" t="str">
            <v>03-04 Honda Accord; 05 Honda Accord DX; 05-07 Honda Accord EX; 06 Honda Accord LX Special Edition; 06-07 Honda Accord Value Package; 07 Honda Accord Special Edition</v>
          </cell>
          <cell r="H860" t="str">
            <v>Del</v>
          </cell>
          <cell r="I860">
            <v>1</v>
          </cell>
          <cell r="J860">
            <v>1937</v>
          </cell>
        </row>
        <row r="861">
          <cell r="C861" t="str">
            <v>ARVG51738</v>
          </cell>
          <cell r="D861">
            <v>0</v>
          </cell>
          <cell r="E861">
            <v>739513</v>
          </cell>
          <cell r="F861" t="str">
            <v>Ultra Spring Seats</v>
          </cell>
          <cell r="G861" t="str">
            <v>03-04 Honda Accord; 05 Honda Accord DX; 05-07 Honda Accord EX; 06 Honda Accord LX Special Edition; 06-07 Honda Accord Value Package; 07 Honda Accord Special Edition</v>
          </cell>
          <cell r="H861" t="str">
            <v>Tras</v>
          </cell>
          <cell r="I861">
            <v>1</v>
          </cell>
          <cell r="J861">
            <v>1780</v>
          </cell>
        </row>
        <row r="862">
          <cell r="C862" t="str">
            <v>ARVG51739</v>
          </cell>
          <cell r="D862">
            <v>0</v>
          </cell>
          <cell r="E862">
            <v>739514</v>
          </cell>
          <cell r="F862" t="str">
            <v>Ultra Spring Seats</v>
          </cell>
          <cell r="G862" t="str">
            <v>05-12 Toyota Tacoma PreRunner; 05-13 Toyota Tacoma 4WD, 14-15 Toyota Tacoma 4WD Exc. Off Road, 16-17 Toyota Tacoma 4WD Exc. TRD Pro Model; 07-14 Toyota FJ Cruiser, 03-12 Toyota 4Runner Exc. X-REAS Suspension; Exc. Sport Models, 13-16 Toyota 4Runner; 17-18 Toyota 4Runner RWD Exc. Kinetic Suspension</v>
          </cell>
          <cell r="H862" t="str">
            <v>Del</v>
          </cell>
          <cell r="I862">
            <v>1</v>
          </cell>
          <cell r="J862">
            <v>3397</v>
          </cell>
        </row>
        <row r="863">
          <cell r="C863" t="str">
            <v>ARVG51740</v>
          </cell>
          <cell r="D863">
            <v>0</v>
          </cell>
          <cell r="E863">
            <v>739637</v>
          </cell>
          <cell r="F863" t="str">
            <v>Ultra Spring Seats</v>
          </cell>
          <cell r="G863" t="str">
            <v>00-08 Audi A4, A4 Quattro</v>
          </cell>
          <cell r="H863" t="str">
            <v>Del</v>
          </cell>
          <cell r="I863">
            <v>1</v>
          </cell>
          <cell r="J863">
            <v>1770</v>
          </cell>
        </row>
        <row r="864">
          <cell r="C864" t="str">
            <v>ARVG51742</v>
          </cell>
          <cell r="D864">
            <v>0</v>
          </cell>
          <cell r="E864">
            <v>739517</v>
          </cell>
          <cell r="F864" t="str">
            <v>Ultra Spring Seats</v>
          </cell>
          <cell r="G864" t="str">
            <v>95-04 Audi A6 Quattro; 98-00 VW Passat FWD; 01-05 VW Passat AWD</v>
          </cell>
          <cell r="H864" t="str">
            <v>Tras</v>
          </cell>
          <cell r="I864">
            <v>1</v>
          </cell>
          <cell r="J864">
            <v>2614</v>
          </cell>
        </row>
        <row r="865">
          <cell r="C865" t="str">
            <v>ARVG51743</v>
          </cell>
          <cell r="D865" t="str">
            <v>Reemplaza al G51101</v>
          </cell>
          <cell r="E865">
            <v>739518</v>
          </cell>
          <cell r="F865" t="str">
            <v>Ultra Spring Seats</v>
          </cell>
          <cell r="G865" t="str">
            <v>00-04 Audi A6; 01-06 Volkswagen Passat; 98-03 Audi A6 Quattro</v>
          </cell>
          <cell r="H865" t="str">
            <v>Del</v>
          </cell>
          <cell r="I865">
            <v>1</v>
          </cell>
          <cell r="J865">
            <v>1550</v>
          </cell>
        </row>
        <row r="866">
          <cell r="C866" t="str">
            <v>ARVG51744</v>
          </cell>
          <cell r="D866">
            <v>0</v>
          </cell>
          <cell r="E866">
            <v>739519</v>
          </cell>
          <cell r="F866" t="str">
            <v>Ultra Spring Seats</v>
          </cell>
          <cell r="G866" t="str">
            <v>94-01 BMW 740i; 94-01 BMW 740iL</v>
          </cell>
          <cell r="H866" t="str">
            <v>Tras</v>
          </cell>
          <cell r="I866">
            <v>1</v>
          </cell>
          <cell r="J866">
            <v>2573</v>
          </cell>
        </row>
        <row r="867">
          <cell r="C867" t="str">
            <v>ARVG51746</v>
          </cell>
          <cell r="D867">
            <v>0</v>
          </cell>
          <cell r="E867">
            <v>739521</v>
          </cell>
          <cell r="F867" t="str">
            <v>Ultra Spring Seats</v>
          </cell>
          <cell r="G867" t="str">
            <v>03-07 Cadillac CTS</v>
          </cell>
          <cell r="H867" t="str">
            <v>Del</v>
          </cell>
          <cell r="I867">
            <v>1</v>
          </cell>
          <cell r="J867">
            <v>3092</v>
          </cell>
        </row>
        <row r="868">
          <cell r="C868" t="str">
            <v>ARVG51747</v>
          </cell>
          <cell r="D868">
            <v>0</v>
          </cell>
          <cell r="E868">
            <v>739522</v>
          </cell>
          <cell r="F868" t="str">
            <v>Ultra Spring Seats</v>
          </cell>
          <cell r="G868" t="str">
            <v>04-17 Chevrolet Aveo; 06-09 Pontiac G3</v>
          </cell>
          <cell r="H868" t="str">
            <v>Tras</v>
          </cell>
          <cell r="I868">
            <v>1</v>
          </cell>
          <cell r="J868">
            <v>707</v>
          </cell>
        </row>
        <row r="869">
          <cell r="C869" t="str">
            <v>ARVG51756</v>
          </cell>
          <cell r="D869">
            <v>0</v>
          </cell>
          <cell r="E869">
            <v>739531</v>
          </cell>
          <cell r="F869" t="str">
            <v>Ultra Spring Seats</v>
          </cell>
          <cell r="G869" t="str">
            <v>00-04 Lincoln LS</v>
          </cell>
          <cell r="H869" t="str">
            <v>Del</v>
          </cell>
          <cell r="I869">
            <v>1</v>
          </cell>
          <cell r="J869">
            <v>2204</v>
          </cell>
        </row>
        <row r="870">
          <cell r="C870" t="str">
            <v>ARVG51757</v>
          </cell>
          <cell r="D870">
            <v>0</v>
          </cell>
          <cell r="E870">
            <v>739532</v>
          </cell>
          <cell r="F870" t="str">
            <v>Ultra Spring Seats</v>
          </cell>
          <cell r="G870" t="str">
            <v>00-06 Lincoln LS</v>
          </cell>
          <cell r="H870" t="str">
            <v>Tras</v>
          </cell>
          <cell r="I870">
            <v>1</v>
          </cell>
          <cell r="J870">
            <v>2402</v>
          </cell>
        </row>
        <row r="871">
          <cell r="C871" t="str">
            <v>ARVG51758</v>
          </cell>
          <cell r="D871">
            <v>0</v>
          </cell>
          <cell r="E871">
            <v>739533</v>
          </cell>
          <cell r="F871" t="str">
            <v>Ultra Spring Seats</v>
          </cell>
          <cell r="G871" t="str">
            <v>06-08 Dodge Ram 1500 4WD, Exc. Mega Cab</v>
          </cell>
          <cell r="H871" t="str">
            <v>Del</v>
          </cell>
          <cell r="I871">
            <v>1</v>
          </cell>
          <cell r="J871">
            <v>2980</v>
          </cell>
        </row>
        <row r="872">
          <cell r="C872" t="str">
            <v>ARVG51759</v>
          </cell>
          <cell r="D872">
            <v>0</v>
          </cell>
          <cell r="E872">
            <v>739534</v>
          </cell>
          <cell r="F872" t="str">
            <v>Ultra Spring Seats</v>
          </cell>
          <cell r="G872" t="str">
            <v>01-02 Saturn L100; 01-03 Saturn L200, LW200, LW300; 01-05 Saturn L300; 04 Saturn L300-1, L300-2, L300-3; 00 Saturn LS, LS1, LS2, LW1, LW2</v>
          </cell>
          <cell r="H872" t="str">
            <v>Tras</v>
          </cell>
          <cell r="I872">
            <v>1</v>
          </cell>
          <cell r="J872">
            <v>1866</v>
          </cell>
        </row>
        <row r="873">
          <cell r="C873" t="str">
            <v>ARVG51760</v>
          </cell>
          <cell r="D873">
            <v>0</v>
          </cell>
          <cell r="E873">
            <v>739535</v>
          </cell>
          <cell r="F873" t="str">
            <v>Ultra Spring Seats</v>
          </cell>
          <cell r="G873" t="str">
            <v>05-10 Chrysler 300 RWD; 06-10 Dodge Charger RWD; 05-08 Dodge Magnum RWD</v>
          </cell>
          <cell r="H873" t="str">
            <v>Del Der</v>
          </cell>
          <cell r="I873">
            <v>1</v>
          </cell>
          <cell r="J873">
            <v>2325</v>
          </cell>
        </row>
        <row r="874">
          <cell r="C874" t="str">
            <v>ARVG51761</v>
          </cell>
          <cell r="D874">
            <v>0</v>
          </cell>
          <cell r="E874">
            <v>739536</v>
          </cell>
          <cell r="F874" t="str">
            <v>Ultra Spring Seats</v>
          </cell>
          <cell r="G874" t="str">
            <v>05-10 Chrysler 300 RWD; 06-10 Dodge Charger RWD; 05-08 Dodge Magnum RWD</v>
          </cell>
          <cell r="H874" t="str">
            <v>Del Izq</v>
          </cell>
          <cell r="I874">
            <v>1</v>
          </cell>
          <cell r="J874">
            <v>2325</v>
          </cell>
        </row>
        <row r="875">
          <cell r="C875" t="str">
            <v>ARVG51765</v>
          </cell>
          <cell r="D875">
            <v>0</v>
          </cell>
          <cell r="E875">
            <v>739540</v>
          </cell>
          <cell r="F875" t="str">
            <v>Ultra Spring Seats</v>
          </cell>
          <cell r="G875" t="str">
            <v>05-12 Nissan Pathfinder Mfg. to 8/12; 05-13 Nissan Xterra Mfg. to 12/12; 14-15 Nissan Xterra; 09-12 Suzuki Equator</v>
          </cell>
          <cell r="H875" t="str">
            <v>Del</v>
          </cell>
          <cell r="I875">
            <v>1</v>
          </cell>
          <cell r="J875">
            <v>3005</v>
          </cell>
        </row>
        <row r="876">
          <cell r="C876" t="str">
            <v>ARVG51766</v>
          </cell>
          <cell r="D876">
            <v>0</v>
          </cell>
          <cell r="E876">
            <v>739541</v>
          </cell>
          <cell r="F876" t="str">
            <v>Ultra Spring Seats</v>
          </cell>
          <cell r="G876" t="str">
            <v>17-18 Nissan NP300; 17-19 Nissan NP300 Frontier; 05-17 Nissan Frontier Exc. Nismo Off-Road</v>
          </cell>
          <cell r="H876" t="str">
            <v>Del</v>
          </cell>
          <cell r="I876">
            <v>1</v>
          </cell>
          <cell r="J876">
            <v>1963</v>
          </cell>
        </row>
        <row r="877">
          <cell r="C877" t="str">
            <v>ARVG51768</v>
          </cell>
          <cell r="D877">
            <v>0</v>
          </cell>
          <cell r="E877">
            <v>739543</v>
          </cell>
          <cell r="F877" t="str">
            <v>Ultra Spring Seats</v>
          </cell>
          <cell r="G877" t="str">
            <v>03-06 Pontiac Vibe AWD; 03-06 Toyota Matrix AWD</v>
          </cell>
          <cell r="H877" t="str">
            <v>Tras</v>
          </cell>
          <cell r="I877">
            <v>1</v>
          </cell>
          <cell r="J877">
            <v>1791</v>
          </cell>
        </row>
        <row r="878">
          <cell r="C878" t="str">
            <v>ARVG51770</v>
          </cell>
          <cell r="D878">
            <v>0</v>
          </cell>
          <cell r="E878">
            <v>739545</v>
          </cell>
          <cell r="F878" t="str">
            <v>Ultra Spring Seats</v>
          </cell>
          <cell r="G878" t="str">
            <v>02-05 Ford Thunderbird; 05 Lincoln LS</v>
          </cell>
          <cell r="H878" t="str">
            <v>Del</v>
          </cell>
          <cell r="I878">
            <v>1</v>
          </cell>
          <cell r="J878">
            <v>2684</v>
          </cell>
        </row>
        <row r="879">
          <cell r="C879" t="str">
            <v>ARVG51771</v>
          </cell>
          <cell r="D879">
            <v>0</v>
          </cell>
          <cell r="E879">
            <v>739546</v>
          </cell>
          <cell r="F879" t="str">
            <v>Ultra Spring Seats</v>
          </cell>
          <cell r="G879" t="str">
            <v>02-05 Ford Thunderbird</v>
          </cell>
          <cell r="H879" t="str">
            <v>Tras</v>
          </cell>
          <cell r="I879">
            <v>1</v>
          </cell>
          <cell r="J879">
            <v>2839</v>
          </cell>
        </row>
        <row r="880">
          <cell r="C880" t="str">
            <v>ARVG51783</v>
          </cell>
          <cell r="D880">
            <v>0</v>
          </cell>
          <cell r="E880">
            <v>739558</v>
          </cell>
          <cell r="F880" t="str">
            <v>Ultra Spring Seats</v>
          </cell>
          <cell r="G880" t="str">
            <v>06-16 Toyota Yaris Origen Japón</v>
          </cell>
          <cell r="H880" t="str">
            <v>Tras</v>
          </cell>
          <cell r="I880">
            <v>1</v>
          </cell>
          <cell r="J880">
            <v>980</v>
          </cell>
        </row>
        <row r="881">
          <cell r="C881" t="str">
            <v>ARVG51794</v>
          </cell>
          <cell r="D881">
            <v>0</v>
          </cell>
          <cell r="E881">
            <v>739569</v>
          </cell>
          <cell r="F881" t="str">
            <v>Ultra Spring Seats</v>
          </cell>
          <cell r="G881" t="str">
            <v>02-07 Mitsubishi Lancer</v>
          </cell>
          <cell r="H881" t="str">
            <v>Tras</v>
          </cell>
          <cell r="I881">
            <v>1</v>
          </cell>
          <cell r="J881">
            <v>1480</v>
          </cell>
        </row>
        <row r="882">
          <cell r="C882" t="str">
            <v>ARVG51795</v>
          </cell>
          <cell r="D882">
            <v>0</v>
          </cell>
          <cell r="E882">
            <v>739570</v>
          </cell>
          <cell r="F882" t="str">
            <v>Ultra Spring Seats</v>
          </cell>
          <cell r="G882" t="str">
            <v>04-09 Toyota Prius</v>
          </cell>
          <cell r="H882" t="str">
            <v>Tras</v>
          </cell>
          <cell r="I882">
            <v>1</v>
          </cell>
          <cell r="J882">
            <v>1784</v>
          </cell>
        </row>
        <row r="883">
          <cell r="C883" t="str">
            <v>ARVG51796</v>
          </cell>
          <cell r="D883" t="str">
            <v>Reemplaza al G51265</v>
          </cell>
          <cell r="E883">
            <v>739571</v>
          </cell>
          <cell r="F883" t="str">
            <v>Ultra Spring Seats</v>
          </cell>
          <cell r="G883" t="str">
            <v>97-98 Chrysler Cirrus, Sebring JA(MfrBodyCode); 97-98 Dodge Stratus JA(MfrBodyCode); 96-98 Plymouth Breeze JA(MfrBodyCode)</v>
          </cell>
          <cell r="H883" t="str">
            <v>Del</v>
          </cell>
          <cell r="I883">
            <v>1</v>
          </cell>
          <cell r="J883">
            <v>1592</v>
          </cell>
        </row>
        <row r="884">
          <cell r="C884" t="str">
            <v>ARVG51798</v>
          </cell>
          <cell r="D884">
            <v>0</v>
          </cell>
          <cell r="E884">
            <v>739573</v>
          </cell>
          <cell r="F884" t="str">
            <v>Ultra Spring Seats</v>
          </cell>
          <cell r="G884" t="str">
            <v>03-07 Nissan Murano</v>
          </cell>
          <cell r="H884" t="str">
            <v>Tras</v>
          </cell>
          <cell r="I884">
            <v>1</v>
          </cell>
          <cell r="J884">
            <v>1080</v>
          </cell>
        </row>
        <row r="885">
          <cell r="C885" t="str">
            <v>ARVG51799</v>
          </cell>
          <cell r="D885">
            <v>0</v>
          </cell>
          <cell r="E885">
            <v>739574</v>
          </cell>
          <cell r="F885" t="str">
            <v>Ultra Spring Seats</v>
          </cell>
          <cell r="G885" t="str">
            <v>04-10 Volkswagen Bora Exc. 1.9L TDI; 06-09 Volkswagen Passat, Rabbit; 08-09 Volkswagen Eos; 10-13 VW Jetta Nuevo Modelo Exc. 1.9L TDI; 12-19 Volkswagen Beetle; 08-13 SEAT Leon; 06-12 SEAT Toledo; 08-12 SEAT Altea; 03-12 Audi A3</v>
          </cell>
          <cell r="H885" t="str">
            <v>Tras</v>
          </cell>
          <cell r="I885">
            <v>1</v>
          </cell>
          <cell r="J885">
            <v>1147</v>
          </cell>
        </row>
        <row r="886">
          <cell r="C886" t="str">
            <v>ARVG51800</v>
          </cell>
          <cell r="D886">
            <v>0</v>
          </cell>
          <cell r="E886">
            <v>739575</v>
          </cell>
          <cell r="F886" t="str">
            <v>Ultra Spring Seats</v>
          </cell>
          <cell r="G886" t="str">
            <v>04-11 Ford Ecosport con Trans. Manual</v>
          </cell>
          <cell r="H886" t="str">
            <v>Tras</v>
          </cell>
          <cell r="I886">
            <v>1</v>
          </cell>
          <cell r="J886">
            <v>818</v>
          </cell>
        </row>
        <row r="887">
          <cell r="C887" t="str">
            <v>ARVG51801</v>
          </cell>
          <cell r="D887">
            <v>0</v>
          </cell>
          <cell r="E887">
            <v>739576</v>
          </cell>
          <cell r="F887" t="str">
            <v>Ultra Spring Seats</v>
          </cell>
          <cell r="G887" t="str">
            <v>03-08 Ford Fiesta 1.6L Origen Brasil</v>
          </cell>
          <cell r="H887" t="str">
            <v>Tras</v>
          </cell>
          <cell r="I887">
            <v>1</v>
          </cell>
          <cell r="J887">
            <v>804</v>
          </cell>
        </row>
        <row r="888">
          <cell r="C888" t="str">
            <v>ARVG51802</v>
          </cell>
          <cell r="D888">
            <v>0</v>
          </cell>
          <cell r="E888">
            <v>739577</v>
          </cell>
          <cell r="F888" t="str">
            <v>Ultra Spring Seats</v>
          </cell>
          <cell r="G888" t="str">
            <v>04-08 Nissan Maxima</v>
          </cell>
          <cell r="H888" t="str">
            <v>Tras</v>
          </cell>
          <cell r="I888">
            <v>1</v>
          </cell>
          <cell r="J888">
            <v>1163</v>
          </cell>
        </row>
        <row r="889">
          <cell r="C889" t="str">
            <v>ARVG51803</v>
          </cell>
          <cell r="D889">
            <v>0</v>
          </cell>
          <cell r="E889">
            <v>739578</v>
          </cell>
          <cell r="F889" t="str">
            <v>Ultra Spring Seats</v>
          </cell>
          <cell r="G889" t="str">
            <v>04-09 Nissan Quest</v>
          </cell>
          <cell r="H889" t="str">
            <v>Tras</v>
          </cell>
          <cell r="I889">
            <v>1</v>
          </cell>
          <cell r="J889">
            <v>930</v>
          </cell>
        </row>
        <row r="890">
          <cell r="C890" t="str">
            <v>ARVG51804</v>
          </cell>
          <cell r="D890">
            <v>0</v>
          </cell>
          <cell r="E890">
            <v>739579</v>
          </cell>
          <cell r="F890" t="str">
            <v>Ultra Spring Seats</v>
          </cell>
          <cell r="G890" t="str">
            <v>15-16 Toyota Sienna FWD; 04-10 Toyota Sienna FWD 7 Passanger</v>
          </cell>
          <cell r="H890" t="str">
            <v>Tras</v>
          </cell>
          <cell r="I890">
            <v>1</v>
          </cell>
          <cell r="J890">
            <v>1090</v>
          </cell>
        </row>
        <row r="891">
          <cell r="C891" t="str">
            <v>ARVG51805</v>
          </cell>
          <cell r="D891">
            <v>0</v>
          </cell>
          <cell r="E891">
            <v>739580</v>
          </cell>
          <cell r="F891" t="str">
            <v>Ultra Spring Seats</v>
          </cell>
          <cell r="G891" t="str">
            <v>04-16 Toyota Sienna AWD; 04-10 Toyota Sienna FWD 8 Passanger</v>
          </cell>
          <cell r="H891" t="str">
            <v>Tras</v>
          </cell>
          <cell r="I891">
            <v>1</v>
          </cell>
          <cell r="J891">
            <v>1018</v>
          </cell>
        </row>
        <row r="892">
          <cell r="C892" t="str">
            <v>ARVG51806</v>
          </cell>
          <cell r="D892">
            <v>0</v>
          </cell>
          <cell r="E892">
            <v>739581</v>
          </cell>
          <cell r="F892" t="str">
            <v>Ultra Spring Seats</v>
          </cell>
          <cell r="G892" t="str">
            <v>06-10 Hyundai Azera, Sonata</v>
          </cell>
          <cell r="H892" t="str">
            <v>Del</v>
          </cell>
          <cell r="I892">
            <v>1</v>
          </cell>
          <cell r="J892">
            <v>1320</v>
          </cell>
        </row>
        <row r="893">
          <cell r="C893" t="str">
            <v>ARVG51807</v>
          </cell>
          <cell r="D893">
            <v>0</v>
          </cell>
          <cell r="E893">
            <v>739582</v>
          </cell>
          <cell r="F893" t="str">
            <v>Ultra Spring Seats</v>
          </cell>
          <cell r="G893" t="str">
            <v>06-11 Honda Civic; 06-11 Acura CSX</v>
          </cell>
          <cell r="H893" t="str">
            <v>Tras</v>
          </cell>
          <cell r="I893">
            <v>1</v>
          </cell>
          <cell r="J893">
            <v>1177</v>
          </cell>
        </row>
        <row r="894">
          <cell r="C894" t="str">
            <v>ARVG51810</v>
          </cell>
          <cell r="D894">
            <v>0</v>
          </cell>
          <cell r="E894">
            <v>739585</v>
          </cell>
          <cell r="F894" t="str">
            <v>Ultra Spring Seats</v>
          </cell>
          <cell r="G894" t="str">
            <v>03-08 Mazda 6</v>
          </cell>
          <cell r="H894" t="str">
            <v>Del Izq</v>
          </cell>
          <cell r="I894">
            <v>1</v>
          </cell>
          <cell r="J894">
            <v>1640</v>
          </cell>
        </row>
        <row r="895">
          <cell r="C895" t="str">
            <v>ARVG51811</v>
          </cell>
          <cell r="D895">
            <v>0</v>
          </cell>
          <cell r="E895">
            <v>739586</v>
          </cell>
          <cell r="F895" t="str">
            <v>Ultra Spring Seats</v>
          </cell>
          <cell r="G895" t="str">
            <v>03-08 Mazda 6</v>
          </cell>
          <cell r="H895" t="str">
            <v>Del Der</v>
          </cell>
          <cell r="I895">
            <v>1</v>
          </cell>
          <cell r="J895">
            <v>1640</v>
          </cell>
        </row>
        <row r="896">
          <cell r="C896" t="str">
            <v>ARVG51812</v>
          </cell>
          <cell r="D896">
            <v>0</v>
          </cell>
          <cell r="E896">
            <v>739587</v>
          </cell>
          <cell r="F896" t="str">
            <v>Ultra Spring Seats</v>
          </cell>
          <cell r="G896" t="str">
            <v>03-06 Infiniti G35 Coupe, 03-05 Nissan 350Z</v>
          </cell>
          <cell r="H896" t="str">
            <v>Tras</v>
          </cell>
          <cell r="I896">
            <v>1</v>
          </cell>
          <cell r="J896">
            <v>1061</v>
          </cell>
        </row>
        <row r="897">
          <cell r="C897" t="str">
            <v>ARVG51813</v>
          </cell>
          <cell r="D897">
            <v>0</v>
          </cell>
          <cell r="E897">
            <v>739588</v>
          </cell>
          <cell r="F897" t="str">
            <v>Ultra Spring Seats</v>
          </cell>
          <cell r="G897" t="str">
            <v>03-06 Infiniti G35 Coupe, 03-05 Nissan 350Z</v>
          </cell>
          <cell r="H897" t="str">
            <v>Del Izq</v>
          </cell>
          <cell r="I897">
            <v>1</v>
          </cell>
          <cell r="J897">
            <v>2349</v>
          </cell>
        </row>
        <row r="898">
          <cell r="C898" t="str">
            <v>ARVG51814</v>
          </cell>
          <cell r="D898">
            <v>0</v>
          </cell>
          <cell r="E898">
            <v>739589</v>
          </cell>
          <cell r="F898" t="str">
            <v>Ultra Spring Seats</v>
          </cell>
          <cell r="G898" t="str">
            <v>03-06 Infiniti G35 Coupe, 03-05 Nissan 350Z</v>
          </cell>
          <cell r="H898" t="str">
            <v>Del Der</v>
          </cell>
          <cell r="I898">
            <v>1</v>
          </cell>
          <cell r="J898">
            <v>2349</v>
          </cell>
        </row>
        <row r="899">
          <cell r="C899" t="str">
            <v>ARVG51815</v>
          </cell>
          <cell r="D899">
            <v>0</v>
          </cell>
          <cell r="E899">
            <v>739590</v>
          </cell>
          <cell r="F899" t="str">
            <v>Ultra Spring Seats</v>
          </cell>
          <cell r="G899" t="str">
            <v>05-09 Dodge Dakota; 06-09 Mitsubishi Raider</v>
          </cell>
          <cell r="H899" t="str">
            <v>Del</v>
          </cell>
          <cell r="I899">
            <v>1</v>
          </cell>
          <cell r="J899">
            <v>2498</v>
          </cell>
        </row>
        <row r="900">
          <cell r="C900" t="str">
            <v>ARVG51826</v>
          </cell>
          <cell r="D900">
            <v>0</v>
          </cell>
          <cell r="E900">
            <v>739654</v>
          </cell>
          <cell r="F900" t="str">
            <v>Ultra Spring Seats</v>
          </cell>
          <cell r="G900" t="str">
            <v>95-02 Mazda Millenia</v>
          </cell>
          <cell r="H900" t="str">
            <v>Tras</v>
          </cell>
          <cell r="I900">
            <v>1</v>
          </cell>
          <cell r="J900">
            <v>1511</v>
          </cell>
        </row>
        <row r="901">
          <cell r="C901" t="str">
            <v>ARVG51827</v>
          </cell>
          <cell r="D901">
            <v>0</v>
          </cell>
          <cell r="E901">
            <v>739655</v>
          </cell>
          <cell r="F901" t="str">
            <v>Ultra Spring Seats</v>
          </cell>
          <cell r="G901" t="str">
            <v>95-02 Mazda Millenia</v>
          </cell>
          <cell r="H901" t="str">
            <v>Del Izq</v>
          </cell>
          <cell r="I901">
            <v>1</v>
          </cell>
          <cell r="J901">
            <v>1535</v>
          </cell>
        </row>
        <row r="902">
          <cell r="C902" t="str">
            <v>ARVG51828</v>
          </cell>
          <cell r="D902">
            <v>0</v>
          </cell>
          <cell r="E902">
            <v>739656</v>
          </cell>
          <cell r="F902" t="str">
            <v>Ultra Spring Seats</v>
          </cell>
          <cell r="G902" t="str">
            <v>95-02 Mazda Millenia</v>
          </cell>
          <cell r="H902" t="str">
            <v>Del Der</v>
          </cell>
          <cell r="I902">
            <v>1</v>
          </cell>
          <cell r="J902">
            <v>1535</v>
          </cell>
        </row>
        <row r="903">
          <cell r="C903" t="str">
            <v>ARVG51830</v>
          </cell>
          <cell r="D903">
            <v>0</v>
          </cell>
          <cell r="E903">
            <v>739658</v>
          </cell>
          <cell r="F903" t="str">
            <v>Ultra Spring Seats</v>
          </cell>
          <cell r="G903" t="str">
            <v>02-04 Acura RSX</v>
          </cell>
          <cell r="H903" t="str">
            <v>Tras</v>
          </cell>
          <cell r="I903">
            <v>1</v>
          </cell>
          <cell r="J903">
            <v>1475</v>
          </cell>
        </row>
        <row r="904">
          <cell r="C904" t="str">
            <v>ARVG51836</v>
          </cell>
          <cell r="D904">
            <v>0</v>
          </cell>
          <cell r="E904">
            <v>739664</v>
          </cell>
          <cell r="F904" t="str">
            <v>Ultra Spring Seats</v>
          </cell>
          <cell r="G904" t="str">
            <v>03-05 Lincoln Aviator</v>
          </cell>
          <cell r="H904" t="str">
            <v>Del</v>
          </cell>
          <cell r="I904">
            <v>1</v>
          </cell>
          <cell r="J904">
            <v>2199</v>
          </cell>
        </row>
        <row r="905">
          <cell r="C905" t="str">
            <v>ARVG51837</v>
          </cell>
          <cell r="D905">
            <v>0</v>
          </cell>
          <cell r="E905">
            <v>739665</v>
          </cell>
          <cell r="F905" t="str">
            <v>Ultra Spring Seats</v>
          </cell>
          <cell r="G905" t="str">
            <v>03-05 Lincoln Aviator</v>
          </cell>
          <cell r="H905" t="str">
            <v>Tras</v>
          </cell>
          <cell r="I905">
            <v>1</v>
          </cell>
          <cell r="J905">
            <v>1954</v>
          </cell>
        </row>
        <row r="906">
          <cell r="C906" t="str">
            <v>ARVG51838</v>
          </cell>
          <cell r="D906">
            <v>0</v>
          </cell>
          <cell r="E906">
            <v>739666</v>
          </cell>
          <cell r="F906" t="str">
            <v>Ultra Spring Seats</v>
          </cell>
          <cell r="G906" t="str">
            <v xml:space="preserve">03-04 Mitsubishi Outlander </v>
          </cell>
          <cell r="H906" t="str">
            <v>Tras</v>
          </cell>
          <cell r="I906">
            <v>1</v>
          </cell>
          <cell r="J906">
            <v>1428</v>
          </cell>
        </row>
        <row r="907">
          <cell r="C907" t="str">
            <v>ARVG51839</v>
          </cell>
          <cell r="D907">
            <v>0</v>
          </cell>
          <cell r="E907">
            <v>739667</v>
          </cell>
          <cell r="F907" t="str">
            <v>Ultra Spring Seats</v>
          </cell>
          <cell r="G907" t="str">
            <v>01-04 Mitsubishi Montero</v>
          </cell>
          <cell r="H907" t="str">
            <v>Del</v>
          </cell>
          <cell r="I907">
            <v>1</v>
          </cell>
          <cell r="J907">
            <v>1101</v>
          </cell>
        </row>
        <row r="908">
          <cell r="C908" t="str">
            <v>ARVG51841</v>
          </cell>
          <cell r="D908">
            <v>0</v>
          </cell>
          <cell r="E908">
            <v>739669</v>
          </cell>
          <cell r="F908" t="str">
            <v>Ultra Spring Seats</v>
          </cell>
          <cell r="G908" t="str">
            <v>00-04 Volvo S40, V40</v>
          </cell>
          <cell r="H908" t="str">
            <v>Tras</v>
          </cell>
          <cell r="I908">
            <v>1</v>
          </cell>
          <cell r="J908">
            <v>1500</v>
          </cell>
        </row>
        <row r="909">
          <cell r="C909" t="str">
            <v>ARVG51842</v>
          </cell>
          <cell r="D909" t="str">
            <v>Cobertura Adicional</v>
          </cell>
          <cell r="E909">
            <v>739670</v>
          </cell>
          <cell r="F909" t="str">
            <v>Ultra Spring Seats</v>
          </cell>
          <cell r="G909" t="str">
            <v>07-10 Dodge Caliber; 07-18 Jeep Patriot, 07-17 Jeep Compass</v>
          </cell>
          <cell r="H909" t="str">
            <v>Tras</v>
          </cell>
          <cell r="I909">
            <v>1</v>
          </cell>
          <cell r="J909">
            <v>1246</v>
          </cell>
        </row>
        <row r="910">
          <cell r="C910" t="str">
            <v>ARVG51848</v>
          </cell>
          <cell r="D910">
            <v>0</v>
          </cell>
          <cell r="E910">
            <v>739679</v>
          </cell>
          <cell r="F910" t="str">
            <v>Ultra Spring Seats</v>
          </cell>
          <cell r="G910" t="str">
            <v>09-10 Dodge Journey</v>
          </cell>
          <cell r="H910" t="str">
            <v>Tras</v>
          </cell>
          <cell r="I910">
            <v>1</v>
          </cell>
          <cell r="J910">
            <v>1288</v>
          </cell>
        </row>
        <row r="911">
          <cell r="C911" t="str">
            <v>ARVG51849</v>
          </cell>
          <cell r="D911">
            <v>0</v>
          </cell>
          <cell r="E911">
            <v>739680</v>
          </cell>
          <cell r="F911" t="str">
            <v>Ultra Spring Seats</v>
          </cell>
          <cell r="G911" t="str">
            <v>05-07 Ford Five Hundred FWD, 05-07 Mercury Montego FWD</v>
          </cell>
          <cell r="H911" t="str">
            <v>Tras</v>
          </cell>
          <cell r="I911">
            <v>1</v>
          </cell>
          <cell r="J911">
            <v>1398</v>
          </cell>
        </row>
        <row r="912">
          <cell r="C912" t="str">
            <v>ARVG51850</v>
          </cell>
          <cell r="D912">
            <v>0</v>
          </cell>
          <cell r="E912">
            <v>739681</v>
          </cell>
          <cell r="F912" t="str">
            <v>Ultra Spring Seats</v>
          </cell>
          <cell r="G912" t="str">
            <v>04-11 Chevrolet Colorado Coil Spring Type Exc. Z71 Off Road Package, 04-11 GMC Canyon RWD Exc. Z71 Off Road Package, 06 Isuzu I-280 RWD Exc. Z71 Off Road Package, 07-08 I-290 RWD Exc. Z71 Off Road Package, 07-08 I-370 RWD Exc. Z71 Off Road Package</v>
          </cell>
          <cell r="H912" t="str">
            <v>Del</v>
          </cell>
          <cell r="I912">
            <v>1</v>
          </cell>
          <cell r="J912">
            <v>1624</v>
          </cell>
        </row>
        <row r="913">
          <cell r="C913" t="str">
            <v>ARVG51853</v>
          </cell>
          <cell r="D913">
            <v>0</v>
          </cell>
          <cell r="E913">
            <v>739684</v>
          </cell>
          <cell r="F913" t="str">
            <v>Ultra Spring Seats</v>
          </cell>
          <cell r="G913" t="str">
            <v>07-09 Toyota Tacoma 2WD</v>
          </cell>
          <cell r="H913" t="str">
            <v>Del Izq</v>
          </cell>
          <cell r="I913">
            <v>1</v>
          </cell>
          <cell r="J913">
            <v>1832</v>
          </cell>
        </row>
        <row r="914">
          <cell r="C914" t="str">
            <v>ARVG51854</v>
          </cell>
          <cell r="D914">
            <v>0</v>
          </cell>
          <cell r="E914">
            <v>739685</v>
          </cell>
          <cell r="F914" t="str">
            <v>Ultra Spring Seats</v>
          </cell>
          <cell r="G914" t="str">
            <v>07-09 Toyota Tacoma 2WD</v>
          </cell>
          <cell r="H914" t="str">
            <v>Del Der</v>
          </cell>
          <cell r="I914">
            <v>1</v>
          </cell>
          <cell r="J914">
            <v>1832</v>
          </cell>
        </row>
        <row r="915">
          <cell r="C915" t="str">
            <v>ARVG51855</v>
          </cell>
          <cell r="D915">
            <v>0</v>
          </cell>
          <cell r="E915">
            <v>739686</v>
          </cell>
          <cell r="F915" t="str">
            <v>Ultra Spring Seats</v>
          </cell>
          <cell r="G915" t="str">
            <v>07-17 Toyota Tundra w/ Off Road Package</v>
          </cell>
          <cell r="H915" t="str">
            <v>Del</v>
          </cell>
          <cell r="I915">
            <v>1</v>
          </cell>
          <cell r="J915">
            <v>1966</v>
          </cell>
        </row>
        <row r="916">
          <cell r="C916" t="str">
            <v>ARVG51856</v>
          </cell>
          <cell r="D916">
            <v>0</v>
          </cell>
          <cell r="E916">
            <v>739687</v>
          </cell>
          <cell r="F916" t="str">
            <v>Ultra Spring Seats</v>
          </cell>
          <cell r="G916" t="str">
            <v>09-15 Dodge Ram 1500 4WD</v>
          </cell>
          <cell r="H916" t="str">
            <v>Del</v>
          </cell>
          <cell r="I916">
            <v>1</v>
          </cell>
          <cell r="J916">
            <v>2781</v>
          </cell>
        </row>
        <row r="917">
          <cell r="C917" t="str">
            <v>ARVG51858</v>
          </cell>
          <cell r="D917">
            <v>0</v>
          </cell>
          <cell r="E917">
            <v>739689</v>
          </cell>
          <cell r="F917" t="str">
            <v>Ultra Spring Seats</v>
          </cell>
          <cell r="G917" t="str">
            <v>03-11 Honda Element</v>
          </cell>
          <cell r="H917" t="str">
            <v>Tras</v>
          </cell>
          <cell r="I917">
            <v>1</v>
          </cell>
          <cell r="J917">
            <v>2010</v>
          </cell>
        </row>
        <row r="918">
          <cell r="C918" t="str">
            <v>ARVG51859</v>
          </cell>
          <cell r="D918">
            <v>0</v>
          </cell>
          <cell r="E918">
            <v>739690</v>
          </cell>
          <cell r="F918" t="str">
            <v>Ultra Spring Seats</v>
          </cell>
          <cell r="G918" t="str">
            <v>06-09 Ford Fusion, 07-09 Lincoln MKZ, 06 Zephyr, 06-09 Milan, 03-08 Mazda 6</v>
          </cell>
          <cell r="H918" t="str">
            <v>Del</v>
          </cell>
          <cell r="I918">
            <v>1</v>
          </cell>
          <cell r="J918">
            <v>1213</v>
          </cell>
        </row>
        <row r="919">
          <cell r="C919" t="str">
            <v>ARVG51860</v>
          </cell>
          <cell r="D919">
            <v>0</v>
          </cell>
          <cell r="E919">
            <v>739692</v>
          </cell>
          <cell r="F919" t="str">
            <v>Ultra Spring Seats</v>
          </cell>
          <cell r="G919" t="str">
            <v>07-13 Ford Expedition Exc. Air Suspension; 07-13 Lincoln Navigator</v>
          </cell>
          <cell r="H919" t="str">
            <v>Del</v>
          </cell>
          <cell r="I919">
            <v>1</v>
          </cell>
          <cell r="J919">
            <v>2473</v>
          </cell>
        </row>
        <row r="920">
          <cell r="C920" t="str">
            <v>ARVG51861</v>
          </cell>
          <cell r="D920">
            <v>0</v>
          </cell>
          <cell r="E920">
            <v>739693</v>
          </cell>
          <cell r="F920" t="str">
            <v>Ultra Spring Seats</v>
          </cell>
          <cell r="G920" t="str">
            <v>07-16 Ford Expedition Exc. Air Suspension; 07-15 Lincoln Navigator Exc. Air Suspension</v>
          </cell>
          <cell r="H920" t="str">
            <v>Tras</v>
          </cell>
          <cell r="I920">
            <v>1</v>
          </cell>
          <cell r="J920">
            <v>2675</v>
          </cell>
        </row>
        <row r="921">
          <cell r="C921" t="str">
            <v>ARVG51863</v>
          </cell>
          <cell r="D921">
            <v>0</v>
          </cell>
          <cell r="E921">
            <v>739695</v>
          </cell>
          <cell r="F921" t="str">
            <v>Ultra Spring Seats</v>
          </cell>
          <cell r="G921" t="str">
            <v>07-10 Chrysler Sebring; 08-13 Dodge Avenger, 11-13 Chrylser 200 Suspensión Estándar</v>
          </cell>
          <cell r="H921" t="str">
            <v>Tras</v>
          </cell>
          <cell r="I921">
            <v>1</v>
          </cell>
          <cell r="J921">
            <v>1560</v>
          </cell>
        </row>
        <row r="922">
          <cell r="C922" t="str">
            <v>ARVG51864</v>
          </cell>
          <cell r="D922">
            <v>0</v>
          </cell>
          <cell r="E922">
            <v>739696</v>
          </cell>
          <cell r="F922" t="str">
            <v>Ultra Spring Seats</v>
          </cell>
          <cell r="G922" t="str">
            <v>09-13 Ford F150 4WD, 10-12 Lincoln Mark LT</v>
          </cell>
          <cell r="H922" t="str">
            <v>Del</v>
          </cell>
          <cell r="I922">
            <v>1</v>
          </cell>
          <cell r="J922">
            <v>2526</v>
          </cell>
        </row>
        <row r="923">
          <cell r="C923" t="str">
            <v>ARVG51865</v>
          </cell>
          <cell r="D923">
            <v>0</v>
          </cell>
          <cell r="E923">
            <v>739697</v>
          </cell>
          <cell r="F923" t="str">
            <v>Ultra Spring Seats</v>
          </cell>
          <cell r="G923" t="str">
            <v>09-13 Ford F150 RWD</v>
          </cell>
          <cell r="H923" t="str">
            <v>Del</v>
          </cell>
          <cell r="I923">
            <v>1</v>
          </cell>
          <cell r="J923">
            <v>2529</v>
          </cell>
        </row>
        <row r="924">
          <cell r="C924" t="str">
            <v>ARVG51868</v>
          </cell>
          <cell r="D924">
            <v>0</v>
          </cell>
          <cell r="E924">
            <v>739638</v>
          </cell>
          <cell r="F924" t="str">
            <v>Ultra Spring Seats</v>
          </cell>
          <cell r="G924" t="str">
            <v>96-02 Toyota 4Runner; 95-04 Toyota Tacoma</v>
          </cell>
          <cell r="H924" t="str">
            <v>Del</v>
          </cell>
          <cell r="I924">
            <v>1</v>
          </cell>
          <cell r="J924">
            <v>1405</v>
          </cell>
        </row>
        <row r="925">
          <cell r="C925" t="str">
            <v>ARVG51869</v>
          </cell>
          <cell r="D925">
            <v>0</v>
          </cell>
          <cell r="E925">
            <v>739639</v>
          </cell>
          <cell r="F925" t="str">
            <v>Ultra Spring Seats</v>
          </cell>
          <cell r="G925" t="str">
            <v>01-07 Toyota Sequoia; 00-06 Toyota Tundra</v>
          </cell>
          <cell r="H925" t="str">
            <v>Del</v>
          </cell>
          <cell r="I925">
            <v>1</v>
          </cell>
          <cell r="J925">
            <v>2157</v>
          </cell>
        </row>
        <row r="926">
          <cell r="C926" t="str">
            <v>ARVG51870</v>
          </cell>
          <cell r="D926">
            <v>0</v>
          </cell>
          <cell r="E926">
            <v>739650</v>
          </cell>
          <cell r="F926" t="str">
            <v>Ultra Spring Seats</v>
          </cell>
          <cell r="G926" t="str">
            <v>07-13 Chevrolet Silverado 1500, GMC Sierra 1500, Chevrolet Cheyenne exc. Classic Models and Electronic Adjustable Suspension; 07-13 Chevrolet Silverado 2500 Mod. Mexicano</v>
          </cell>
          <cell r="H926" t="str">
            <v>Del</v>
          </cell>
          <cell r="I926">
            <v>1</v>
          </cell>
          <cell r="J926">
            <v>2123</v>
          </cell>
        </row>
        <row r="927">
          <cell r="C927" t="str">
            <v>ARVG51874</v>
          </cell>
          <cell r="D927">
            <v>0</v>
          </cell>
          <cell r="E927">
            <v>763006</v>
          </cell>
          <cell r="F927" t="str">
            <v>Ultra Spring Seats</v>
          </cell>
          <cell r="G927" t="str">
            <v>07-17 Nissan Altima</v>
          </cell>
          <cell r="H927" t="str">
            <v>Tras</v>
          </cell>
          <cell r="I927">
            <v>1</v>
          </cell>
          <cell r="J927">
            <v>1094</v>
          </cell>
        </row>
        <row r="928">
          <cell r="C928" t="str">
            <v>ARVG51877</v>
          </cell>
          <cell r="D928">
            <v>0</v>
          </cell>
          <cell r="E928">
            <v>763009</v>
          </cell>
          <cell r="F928" t="str">
            <v>Ultra Spring Seats</v>
          </cell>
          <cell r="G928" t="str">
            <v>08-12 Honda Accord</v>
          </cell>
          <cell r="H928" t="str">
            <v>Del Izq</v>
          </cell>
          <cell r="I928">
            <v>1</v>
          </cell>
          <cell r="J928">
            <v>1669</v>
          </cell>
        </row>
        <row r="929">
          <cell r="C929" t="str">
            <v>ARVG51878</v>
          </cell>
          <cell r="D929">
            <v>0</v>
          </cell>
          <cell r="E929">
            <v>763010</v>
          </cell>
          <cell r="F929" t="str">
            <v>Ultra Spring Seats</v>
          </cell>
          <cell r="G929" t="str">
            <v>08-12 Honda Accord</v>
          </cell>
          <cell r="H929" t="str">
            <v>Del Der</v>
          </cell>
          <cell r="I929">
            <v>1</v>
          </cell>
          <cell r="J929">
            <v>1669</v>
          </cell>
        </row>
        <row r="930">
          <cell r="C930" t="str">
            <v>ARVG51879</v>
          </cell>
          <cell r="D930">
            <v>0</v>
          </cell>
          <cell r="E930">
            <v>763011</v>
          </cell>
          <cell r="F930" t="str">
            <v>Ultra Spring Seats</v>
          </cell>
          <cell r="G930" t="str">
            <v>07-11 Honda CR-V</v>
          </cell>
          <cell r="H930" t="str">
            <v>Tras</v>
          </cell>
          <cell r="I930">
            <v>1</v>
          </cell>
          <cell r="J930">
            <v>1610</v>
          </cell>
        </row>
        <row r="931">
          <cell r="C931" t="str">
            <v>ARVG51880</v>
          </cell>
          <cell r="D931">
            <v>0</v>
          </cell>
          <cell r="E931">
            <v>763012</v>
          </cell>
          <cell r="F931" t="str">
            <v>Ultra Spring Seats</v>
          </cell>
          <cell r="G931" t="str">
            <v>06-14 Honda Ridgeline</v>
          </cell>
          <cell r="H931" t="str">
            <v>Tras</v>
          </cell>
          <cell r="I931">
            <v>1</v>
          </cell>
          <cell r="J931">
            <v>1356</v>
          </cell>
        </row>
        <row r="932">
          <cell r="C932" t="str">
            <v>ARVG51881</v>
          </cell>
          <cell r="D932">
            <v>0</v>
          </cell>
          <cell r="E932">
            <v>763013</v>
          </cell>
          <cell r="F932" t="str">
            <v>Ultra Spring Seats</v>
          </cell>
          <cell r="G932" t="str">
            <v>02-06 Mini Cooper</v>
          </cell>
          <cell r="H932" t="str">
            <v>Tras</v>
          </cell>
          <cell r="I932">
            <v>1</v>
          </cell>
          <cell r="J932">
            <v>1680</v>
          </cell>
        </row>
        <row r="933">
          <cell r="C933" t="str">
            <v>ARVG51882</v>
          </cell>
          <cell r="D933">
            <v>0</v>
          </cell>
          <cell r="E933">
            <v>763014</v>
          </cell>
          <cell r="F933" t="str">
            <v>Ultra Spring Seats</v>
          </cell>
          <cell r="G933" t="str">
            <v>06-12 Mitsubishi Eclipse</v>
          </cell>
          <cell r="H933" t="str">
            <v>Tras</v>
          </cell>
          <cell r="I933">
            <v>1</v>
          </cell>
          <cell r="J933">
            <v>1249</v>
          </cell>
        </row>
        <row r="934">
          <cell r="C934" t="str">
            <v>ARVG51883</v>
          </cell>
          <cell r="D934">
            <v>0</v>
          </cell>
          <cell r="E934">
            <v>763015</v>
          </cell>
          <cell r="F934" t="str">
            <v>Ultra Spring Seats</v>
          </cell>
          <cell r="G934" t="str">
            <v>12 Mitsubishi Galant SE, 04-11 Mitsubishi Galant Exc. GT, LS, Sport, Ralliart Models</v>
          </cell>
          <cell r="H934" t="str">
            <v>Tras</v>
          </cell>
          <cell r="I934">
            <v>1</v>
          </cell>
          <cell r="J934">
            <v>1508</v>
          </cell>
        </row>
        <row r="935">
          <cell r="C935" t="str">
            <v>ARVG51884</v>
          </cell>
          <cell r="D935">
            <v>0</v>
          </cell>
          <cell r="E935">
            <v>763016</v>
          </cell>
          <cell r="F935" t="str">
            <v>Ultra Spring Seats</v>
          </cell>
          <cell r="G935" t="str">
            <v>08-13 Nissan Murano fab. hasta 12/12</v>
          </cell>
          <cell r="H935" t="str">
            <v>Tras</v>
          </cell>
          <cell r="I935">
            <v>1</v>
          </cell>
          <cell r="J935">
            <v>1294</v>
          </cell>
        </row>
        <row r="936">
          <cell r="C936" t="str">
            <v>ARVG51885</v>
          </cell>
          <cell r="D936">
            <v>0</v>
          </cell>
          <cell r="E936">
            <v>763017</v>
          </cell>
          <cell r="F936" t="str">
            <v>Ultra Spring Seats</v>
          </cell>
          <cell r="G936" t="str">
            <v>99-06 Saab 9-5</v>
          </cell>
          <cell r="H936" t="str">
            <v>Tras</v>
          </cell>
          <cell r="I936">
            <v>1</v>
          </cell>
          <cell r="J936">
            <v>1098</v>
          </cell>
        </row>
        <row r="937">
          <cell r="C937" t="str">
            <v>ARVG51886</v>
          </cell>
          <cell r="D937">
            <v>0</v>
          </cell>
          <cell r="E937">
            <v>763018</v>
          </cell>
          <cell r="F937" t="str">
            <v>Ultra Spring Seats</v>
          </cell>
          <cell r="G937" t="str">
            <v>05-09 Subaru Legacy</v>
          </cell>
          <cell r="H937" t="str">
            <v>Tras</v>
          </cell>
          <cell r="I937">
            <v>1</v>
          </cell>
          <cell r="J937">
            <v>1533</v>
          </cell>
        </row>
        <row r="938">
          <cell r="C938" t="str">
            <v>ARVG51887</v>
          </cell>
          <cell r="D938" t="str">
            <v>Reemplaza al 79900</v>
          </cell>
          <cell r="E938">
            <v>763019</v>
          </cell>
          <cell r="F938" t="str">
            <v>Ultra Spring Seats</v>
          </cell>
          <cell r="G938" t="str">
            <v>03-11 Ford Crown Victoria Exc. Police and Taxi Models; 03-11 Lincoln Town Car Exc. Limo; 03-11 Mercury Grand Marquis</v>
          </cell>
          <cell r="H938" t="str">
            <v>Del</v>
          </cell>
          <cell r="I938">
            <v>1</v>
          </cell>
          <cell r="J938">
            <v>1767</v>
          </cell>
        </row>
        <row r="939">
          <cell r="C939" t="str">
            <v>ARVG51888</v>
          </cell>
          <cell r="D939" t="str">
            <v>Reemplaza al 79901</v>
          </cell>
          <cell r="E939">
            <v>763020</v>
          </cell>
          <cell r="F939" t="str">
            <v>Ultra Spring Seats</v>
          </cell>
          <cell r="G939" t="str">
            <v>03-11 Ford Crown Victoria Police and Taxi Models; 03-11 Lincoln Town Car  Limo Models; 03-11 Lincoln Town Car  Limo Models</v>
          </cell>
          <cell r="H939" t="str">
            <v>Del</v>
          </cell>
          <cell r="I939">
            <v>1</v>
          </cell>
          <cell r="J939">
            <v>1574</v>
          </cell>
        </row>
        <row r="940">
          <cell r="C940" t="str">
            <v>ARVG51889</v>
          </cell>
          <cell r="D940">
            <v>0</v>
          </cell>
          <cell r="E940">
            <v>763021</v>
          </cell>
          <cell r="F940" t="str">
            <v>Ultra Spring Seats</v>
          </cell>
          <cell r="G940" t="str">
            <v>05-07 Ford Freestyle; 08-09 Ford Taurus, Taurus X FWD</v>
          </cell>
          <cell r="H940" t="str">
            <v>Tras Izq</v>
          </cell>
          <cell r="I940">
            <v>1</v>
          </cell>
          <cell r="J940">
            <v>1624</v>
          </cell>
        </row>
        <row r="941">
          <cell r="C941" t="str">
            <v>ARVG51890</v>
          </cell>
          <cell r="D941">
            <v>0</v>
          </cell>
          <cell r="E941">
            <v>763022</v>
          </cell>
          <cell r="F941" t="str">
            <v>Ultra Spring Seats</v>
          </cell>
          <cell r="G941" t="str">
            <v>05-07 Ford Freestyle; 08-09 Ford Taurus, Taurus X FWD</v>
          </cell>
          <cell r="H941" t="str">
            <v>Tras Der</v>
          </cell>
          <cell r="I941">
            <v>1</v>
          </cell>
          <cell r="J941">
            <v>1624</v>
          </cell>
        </row>
        <row r="942">
          <cell r="C942" t="str">
            <v>ARVG51891</v>
          </cell>
          <cell r="D942">
            <v>0</v>
          </cell>
          <cell r="E942">
            <v>763023</v>
          </cell>
          <cell r="F942" t="str">
            <v>Ultra Spring Seats</v>
          </cell>
          <cell r="G942" t="str">
            <v>07-13 Cadillac Escalade Exc. Electronic Suspension; 07-14 Chevrolet Tahoe Exc. Z55 and ZW, 07-14 Chevrolet Suburban 1500 Exc. Z55 and ZW7, 07-13 Chevrolet Avalanche Exc. Z55 and ZW7; 07-14  GMC Yukon, Yukon XL 1500 Exc. Z55 and ZW7</v>
          </cell>
          <cell r="H942" t="str">
            <v>Del</v>
          </cell>
          <cell r="I942">
            <v>1</v>
          </cell>
          <cell r="J942">
            <v>1648</v>
          </cell>
        </row>
        <row r="943">
          <cell r="C943" t="str">
            <v>ARVG51892</v>
          </cell>
          <cell r="D943">
            <v>0</v>
          </cell>
          <cell r="E943">
            <v>763024</v>
          </cell>
          <cell r="F943" t="str">
            <v>Ultra Spring Seats</v>
          </cell>
          <cell r="G943" t="str">
            <v>08-12 Honda Accord; 13-14 Honda Accord Sedan; 15-17 Honda Accord</v>
          </cell>
          <cell r="H943" t="str">
            <v>Tras</v>
          </cell>
          <cell r="I943">
            <v>1</v>
          </cell>
          <cell r="J943">
            <v>1761</v>
          </cell>
        </row>
        <row r="944">
          <cell r="C944" t="str">
            <v>ARVG51894</v>
          </cell>
          <cell r="D944">
            <v>0</v>
          </cell>
          <cell r="E944">
            <v>763039</v>
          </cell>
          <cell r="F944" t="str">
            <v>Ultra Spring Seats</v>
          </cell>
          <cell r="G944" t="str">
            <v>06-14 Toyota Hilux</v>
          </cell>
          <cell r="H944" t="str">
            <v>Del</v>
          </cell>
          <cell r="I944">
            <v>1</v>
          </cell>
          <cell r="J944">
            <v>1207</v>
          </cell>
        </row>
        <row r="945">
          <cell r="C945" t="str">
            <v>ARVG51895</v>
          </cell>
          <cell r="D945">
            <v>0</v>
          </cell>
          <cell r="E945">
            <v>763040</v>
          </cell>
          <cell r="F945" t="str">
            <v>Ultra Spring Seats</v>
          </cell>
          <cell r="G945" t="str">
            <v>09-17 VW Gol</v>
          </cell>
          <cell r="H945" t="str">
            <v>Tras</v>
          </cell>
          <cell r="I945">
            <v>1</v>
          </cell>
          <cell r="J945">
            <v>884</v>
          </cell>
        </row>
        <row r="946">
          <cell r="C946" t="str">
            <v>ARVG51896</v>
          </cell>
          <cell r="D946">
            <v>0</v>
          </cell>
          <cell r="E946">
            <v>763044</v>
          </cell>
          <cell r="F946" t="str">
            <v>Ultra Spring Seats</v>
          </cell>
          <cell r="G946" t="str">
            <v>10-13 Ford Fusion, 11-12 Lincoln MKZ, 10-11 Mercury Milan</v>
          </cell>
          <cell r="H946" t="str">
            <v>Del Izq</v>
          </cell>
          <cell r="I946">
            <v>1</v>
          </cell>
          <cell r="J946">
            <v>1017</v>
          </cell>
        </row>
        <row r="947">
          <cell r="C947" t="str">
            <v>ARVG51897</v>
          </cell>
          <cell r="D947">
            <v>0</v>
          </cell>
          <cell r="E947">
            <v>763045</v>
          </cell>
          <cell r="F947" t="str">
            <v>Ultra Spring Seats</v>
          </cell>
          <cell r="G947" t="str">
            <v>10-13 Ford Fusion, 11-12 Lincoln MKZ, 10-11 Mercury Milan</v>
          </cell>
          <cell r="H947" t="str">
            <v>Del Der</v>
          </cell>
          <cell r="I947">
            <v>1</v>
          </cell>
          <cell r="J947">
            <v>1017</v>
          </cell>
        </row>
        <row r="948">
          <cell r="C948" t="str">
            <v>ARVG51898</v>
          </cell>
          <cell r="D948">
            <v>0</v>
          </cell>
          <cell r="E948">
            <v>763046</v>
          </cell>
          <cell r="F948" t="str">
            <v>Ultra Spring Seats</v>
          </cell>
          <cell r="G948" t="str">
            <v>09-16 Toyota Corolla, 09-14 Toyota Matrix FWD, 09-10 Pontiac Vibe FWD</v>
          </cell>
          <cell r="H948" t="str">
            <v>Tras</v>
          </cell>
          <cell r="I948">
            <v>1</v>
          </cell>
          <cell r="J948">
            <v>1044</v>
          </cell>
        </row>
        <row r="949">
          <cell r="C949" t="str">
            <v>ARVG51899</v>
          </cell>
          <cell r="D949">
            <v>0</v>
          </cell>
          <cell r="E949">
            <v>763047</v>
          </cell>
          <cell r="F949" t="str">
            <v>Ultra Spring Seats</v>
          </cell>
          <cell r="G949" t="str">
            <v>02-05 Hyundai XG350; 01 Hyundai XG300</v>
          </cell>
          <cell r="H949" t="str">
            <v>Del</v>
          </cell>
          <cell r="I949">
            <v>1</v>
          </cell>
          <cell r="J949">
            <v>1516</v>
          </cell>
        </row>
        <row r="950">
          <cell r="C950" t="str">
            <v>ARVG51900</v>
          </cell>
          <cell r="D950">
            <v>0</v>
          </cell>
          <cell r="E950">
            <v>763050</v>
          </cell>
          <cell r="F950" t="str">
            <v>Ultra Spring Seats</v>
          </cell>
          <cell r="G950" t="str">
            <v>04-08 BMW 525I, 530I</v>
          </cell>
          <cell r="H950" t="str">
            <v>Tras</v>
          </cell>
          <cell r="I950">
            <v>1</v>
          </cell>
          <cell r="J950">
            <v>2797</v>
          </cell>
        </row>
        <row r="951">
          <cell r="C951" t="str">
            <v>ARVG51901</v>
          </cell>
          <cell r="D951">
            <v>0</v>
          </cell>
          <cell r="E951">
            <v>763051</v>
          </cell>
          <cell r="F951" t="str">
            <v>Ultra Spring Seats</v>
          </cell>
          <cell r="G951" t="str">
            <v>09-11 Cadillac CTS Exc. Magnetic Ride Control Suspension</v>
          </cell>
          <cell r="H951" t="str">
            <v>Del</v>
          </cell>
          <cell r="I951">
            <v>1</v>
          </cell>
          <cell r="J951">
            <v>1632</v>
          </cell>
        </row>
        <row r="952">
          <cell r="C952" t="str">
            <v>ARVG51905</v>
          </cell>
          <cell r="D952">
            <v>0</v>
          </cell>
          <cell r="E952">
            <v>763037</v>
          </cell>
          <cell r="F952" t="str">
            <v>Ultra Spring Seats</v>
          </cell>
          <cell r="G952" t="str">
            <v>09-14 Honda Fit Modelo Americano Exc. EV; 10-12 Honda City</v>
          </cell>
          <cell r="H952" t="str">
            <v>Tras</v>
          </cell>
          <cell r="I952">
            <v>1</v>
          </cell>
          <cell r="J952">
            <v>1273</v>
          </cell>
        </row>
        <row r="953">
          <cell r="C953" t="str">
            <v>ARVG51906</v>
          </cell>
          <cell r="D953">
            <v>0</v>
          </cell>
          <cell r="E953">
            <v>763054</v>
          </cell>
          <cell r="F953" t="str">
            <v>Ultra Spring Seats</v>
          </cell>
          <cell r="G953" t="str">
            <v>06-08 Mazda MX-5, MX-5 Miata</v>
          </cell>
          <cell r="H953" t="str">
            <v>Del</v>
          </cell>
          <cell r="I953">
            <v>1</v>
          </cell>
          <cell r="J953">
            <v>2095</v>
          </cell>
        </row>
        <row r="954">
          <cell r="C954" t="str">
            <v>ARVG51907</v>
          </cell>
          <cell r="D954">
            <v>0</v>
          </cell>
          <cell r="E954">
            <v>763055</v>
          </cell>
          <cell r="F954" t="str">
            <v>Ultra Spring Seats</v>
          </cell>
          <cell r="G954" t="str">
            <v>06-08 Mazda MX-5, MX-5 Miata; 09-15 Mazda MX-5, MX-5 Miata w/ 17" Wheels</v>
          </cell>
          <cell r="H954" t="str">
            <v>Tras</v>
          </cell>
          <cell r="I954">
            <v>1</v>
          </cell>
          <cell r="J954">
            <v>1936</v>
          </cell>
        </row>
        <row r="955">
          <cell r="C955" t="str">
            <v>ARVG51908</v>
          </cell>
          <cell r="D955">
            <v>0</v>
          </cell>
          <cell r="E955">
            <v>763056</v>
          </cell>
          <cell r="F955" t="str">
            <v>Ultra Spring Seats</v>
          </cell>
          <cell r="G955" t="str">
            <v>08-10 Mitsubishi Lancer DE, ES</v>
          </cell>
          <cell r="H955" t="str">
            <v>Tras</v>
          </cell>
          <cell r="I955">
            <v>1</v>
          </cell>
          <cell r="J955">
            <v>1131</v>
          </cell>
        </row>
        <row r="956">
          <cell r="C956" t="str">
            <v>ARVG51909</v>
          </cell>
          <cell r="D956">
            <v>0</v>
          </cell>
          <cell r="E956">
            <v>763057</v>
          </cell>
          <cell r="F956" t="str">
            <v>Ultra Spring Seats</v>
          </cell>
          <cell r="G956" t="str">
            <v>08-13 Subaru Tribeca; 06-07 Subaru B9 Tribeca</v>
          </cell>
          <cell r="H956" t="str">
            <v>Tras</v>
          </cell>
          <cell r="I956">
            <v>1</v>
          </cell>
          <cell r="J956">
            <v>1146</v>
          </cell>
        </row>
        <row r="957">
          <cell r="C957" t="str">
            <v>ARVG51910</v>
          </cell>
          <cell r="D957">
            <v>0</v>
          </cell>
          <cell r="E957">
            <v>763058</v>
          </cell>
          <cell r="F957" t="str">
            <v>Ultra Spring Seats</v>
          </cell>
          <cell r="G957" t="str">
            <v>05-09 Subaru Outback</v>
          </cell>
          <cell r="H957" t="str">
            <v>Tras</v>
          </cell>
          <cell r="I957">
            <v>1</v>
          </cell>
          <cell r="J957">
            <v>1570</v>
          </cell>
        </row>
        <row r="958">
          <cell r="C958" t="str">
            <v>ARVG51914</v>
          </cell>
          <cell r="D958">
            <v>0</v>
          </cell>
          <cell r="E958">
            <v>763062</v>
          </cell>
          <cell r="F958" t="str">
            <v>Ultra Spring Seats</v>
          </cell>
          <cell r="G958" t="str">
            <v>05-06 Acura RSX</v>
          </cell>
          <cell r="H958" t="str">
            <v>Tras</v>
          </cell>
          <cell r="I958">
            <v>1</v>
          </cell>
          <cell r="J958">
            <v>1408</v>
          </cell>
        </row>
        <row r="959">
          <cell r="C959" t="str">
            <v>ARVG51915</v>
          </cell>
          <cell r="D959">
            <v>0</v>
          </cell>
          <cell r="E959">
            <v>763063</v>
          </cell>
          <cell r="F959" t="str">
            <v>Ultra Spring Seats</v>
          </cell>
          <cell r="G959" t="str">
            <v>05-08 Audi A6 Quattro Exc. Suspensión de Aire y Deportiva</v>
          </cell>
          <cell r="H959" t="str">
            <v>Del</v>
          </cell>
          <cell r="I959">
            <v>1</v>
          </cell>
          <cell r="J959">
            <v>1696</v>
          </cell>
        </row>
        <row r="960">
          <cell r="C960" t="str">
            <v>ARVG51916</v>
          </cell>
          <cell r="D960">
            <v>0</v>
          </cell>
          <cell r="E960">
            <v>763064</v>
          </cell>
          <cell r="F960" t="str">
            <v>Ultra Spring Seats</v>
          </cell>
          <cell r="G960" t="str">
            <v>10-13 Chevrolet Camaro 3.6L V6</v>
          </cell>
          <cell r="H960" t="str">
            <v>Tras</v>
          </cell>
          <cell r="I960">
            <v>1</v>
          </cell>
          <cell r="J960">
            <v>1434</v>
          </cell>
        </row>
        <row r="961">
          <cell r="C961" t="str">
            <v>ARVG51917</v>
          </cell>
          <cell r="D961">
            <v>0</v>
          </cell>
          <cell r="E961">
            <v>763065</v>
          </cell>
          <cell r="F961" t="str">
            <v>Ultra Spring Seats</v>
          </cell>
          <cell r="G961" t="str">
            <v>09-14 Acura TL</v>
          </cell>
          <cell r="H961" t="str">
            <v>Del Izq</v>
          </cell>
          <cell r="I961">
            <v>1</v>
          </cell>
          <cell r="J961">
            <v>2139</v>
          </cell>
        </row>
        <row r="962">
          <cell r="C962" t="str">
            <v>ARVG51918</v>
          </cell>
          <cell r="D962">
            <v>0</v>
          </cell>
          <cell r="E962">
            <v>763066</v>
          </cell>
          <cell r="F962" t="str">
            <v>Ultra Spring Seats</v>
          </cell>
          <cell r="G962" t="str">
            <v>09-14 Acura TL</v>
          </cell>
          <cell r="H962" t="str">
            <v>Del Der</v>
          </cell>
          <cell r="I962">
            <v>1</v>
          </cell>
          <cell r="J962">
            <v>2139</v>
          </cell>
        </row>
        <row r="963">
          <cell r="C963" t="str">
            <v>ARVG51919</v>
          </cell>
          <cell r="D963">
            <v>0</v>
          </cell>
          <cell r="E963">
            <v>763067</v>
          </cell>
          <cell r="F963" t="str">
            <v>Ultra Spring Seats</v>
          </cell>
          <cell r="G963" t="str">
            <v>09-14 Acura TL, TSX</v>
          </cell>
          <cell r="H963" t="str">
            <v>Tras</v>
          </cell>
          <cell r="I963">
            <v>1</v>
          </cell>
          <cell r="J963">
            <v>2139</v>
          </cell>
        </row>
        <row r="964">
          <cell r="C964" t="str">
            <v>ARVG51920</v>
          </cell>
          <cell r="D964">
            <v>0</v>
          </cell>
          <cell r="E964">
            <v>763068</v>
          </cell>
          <cell r="F964" t="str">
            <v>Ultra Spring Seats</v>
          </cell>
          <cell r="G964" t="str">
            <v>06-11 Lexus IS250</v>
          </cell>
          <cell r="H964" t="str">
            <v>Del Izq</v>
          </cell>
          <cell r="I964">
            <v>1</v>
          </cell>
          <cell r="J964">
            <v>2070</v>
          </cell>
        </row>
        <row r="965">
          <cell r="C965" t="str">
            <v>ARVG51921</v>
          </cell>
          <cell r="D965">
            <v>0</v>
          </cell>
          <cell r="E965">
            <v>763069</v>
          </cell>
          <cell r="F965" t="str">
            <v>Ultra Spring Seats</v>
          </cell>
          <cell r="G965" t="str">
            <v>06-11 Lexus IS250</v>
          </cell>
          <cell r="H965" t="str">
            <v>Del Der</v>
          </cell>
          <cell r="I965">
            <v>1</v>
          </cell>
          <cell r="J965">
            <v>2070</v>
          </cell>
        </row>
        <row r="966">
          <cell r="C966" t="str">
            <v>ARVG51922</v>
          </cell>
          <cell r="D966">
            <v>0</v>
          </cell>
          <cell r="E966">
            <v>763070</v>
          </cell>
          <cell r="F966" t="str">
            <v>Ultra Spring Seats</v>
          </cell>
          <cell r="G966" t="str">
            <v>06-11 Lexus IS250</v>
          </cell>
          <cell r="H966" t="str">
            <v>Tras</v>
          </cell>
          <cell r="I966">
            <v>1</v>
          </cell>
          <cell r="J966">
            <v>2129</v>
          </cell>
        </row>
        <row r="967">
          <cell r="C967" t="str">
            <v>ARVG51923</v>
          </cell>
          <cell r="D967">
            <v>0</v>
          </cell>
          <cell r="E967">
            <v>763071</v>
          </cell>
          <cell r="F967" t="str">
            <v>Ultra Spring Seats</v>
          </cell>
          <cell r="G967" t="str">
            <v>04-08 Mazda RX-8</v>
          </cell>
          <cell r="H967" t="str">
            <v>Del</v>
          </cell>
          <cell r="I967">
            <v>1</v>
          </cell>
          <cell r="J967">
            <v>2190</v>
          </cell>
        </row>
        <row r="968">
          <cell r="C968" t="str">
            <v>ARVG51924</v>
          </cell>
          <cell r="D968">
            <v>0</v>
          </cell>
          <cell r="E968">
            <v>763072</v>
          </cell>
          <cell r="F968" t="str">
            <v>Ultra Spring Seats</v>
          </cell>
          <cell r="G968" t="str">
            <v>04-08 Mazda RX-8</v>
          </cell>
          <cell r="H968" t="str">
            <v>Tras</v>
          </cell>
          <cell r="I968">
            <v>1</v>
          </cell>
          <cell r="J968">
            <v>2161</v>
          </cell>
        </row>
        <row r="969">
          <cell r="C969" t="str">
            <v>ARVG51925</v>
          </cell>
          <cell r="D969">
            <v>0</v>
          </cell>
          <cell r="E969">
            <v>763073</v>
          </cell>
          <cell r="F969" t="str">
            <v>Ultra Spring Seats</v>
          </cell>
          <cell r="G969" t="str">
            <v>06-07 Infiniti M35, M45</v>
          </cell>
          <cell r="H969" t="str">
            <v>Del Izq</v>
          </cell>
          <cell r="I969">
            <v>1</v>
          </cell>
          <cell r="J969">
            <v>2196</v>
          </cell>
        </row>
        <row r="970">
          <cell r="C970" t="str">
            <v>ARVG51926</v>
          </cell>
          <cell r="D970">
            <v>0</v>
          </cell>
          <cell r="E970">
            <v>763074</v>
          </cell>
          <cell r="F970" t="str">
            <v>Ultra Spring Seats</v>
          </cell>
          <cell r="G970" t="str">
            <v>06-07 Infiniti M35, M45</v>
          </cell>
          <cell r="H970" t="str">
            <v>Del Der</v>
          </cell>
          <cell r="I970">
            <v>1</v>
          </cell>
          <cell r="J970">
            <v>2196</v>
          </cell>
        </row>
        <row r="971">
          <cell r="C971" t="str">
            <v>ARVG51927</v>
          </cell>
          <cell r="D971">
            <v>0</v>
          </cell>
          <cell r="E971">
            <v>763075</v>
          </cell>
          <cell r="F971" t="str">
            <v>Ultra Spring Seats</v>
          </cell>
          <cell r="G971" t="str">
            <v>06-10 Infiniti M35, M45</v>
          </cell>
          <cell r="H971" t="str">
            <v>Tras</v>
          </cell>
          <cell r="I971">
            <v>1</v>
          </cell>
          <cell r="J971">
            <v>1412</v>
          </cell>
        </row>
        <row r="972">
          <cell r="C972" t="str">
            <v>ARVG51928</v>
          </cell>
          <cell r="D972">
            <v>0</v>
          </cell>
          <cell r="E972">
            <v>763076</v>
          </cell>
          <cell r="F972" t="str">
            <v>Ultra Spring Seats</v>
          </cell>
          <cell r="G972" t="str">
            <v>04-10 Volkswagen Touareg</v>
          </cell>
          <cell r="H972" t="str">
            <v>Tras</v>
          </cell>
          <cell r="I972">
            <v>1</v>
          </cell>
          <cell r="J972">
            <v>2238</v>
          </cell>
        </row>
        <row r="973">
          <cell r="C973" t="str">
            <v>ARVG51930</v>
          </cell>
          <cell r="D973">
            <v>0</v>
          </cell>
          <cell r="E973">
            <v>763078</v>
          </cell>
          <cell r="F973" t="str">
            <v>Ultra Spring Seats</v>
          </cell>
          <cell r="G973" t="str">
            <v>97-01 Infiniti Q45</v>
          </cell>
          <cell r="H973" t="str">
            <v>Tras</v>
          </cell>
          <cell r="I973">
            <v>1</v>
          </cell>
          <cell r="J973">
            <v>1278</v>
          </cell>
        </row>
        <row r="974">
          <cell r="C974" t="str">
            <v>ARVG51933</v>
          </cell>
          <cell r="D974">
            <v>0</v>
          </cell>
          <cell r="E974">
            <v>763081</v>
          </cell>
          <cell r="F974" t="str">
            <v>Ultra Spring Seats</v>
          </cell>
          <cell r="G974" t="str">
            <v>04-11 Mitsubishi Endeavor</v>
          </cell>
          <cell r="H974" t="str">
            <v>Tras</v>
          </cell>
          <cell r="I974">
            <v>1</v>
          </cell>
          <cell r="J974">
            <v>1612</v>
          </cell>
        </row>
        <row r="975">
          <cell r="C975" t="str">
            <v>ARVG51934</v>
          </cell>
          <cell r="D975">
            <v>0</v>
          </cell>
          <cell r="E975">
            <v>763082</v>
          </cell>
          <cell r="F975" t="str">
            <v>Ultra Spring Seats</v>
          </cell>
          <cell r="G975" t="str">
            <v>07-13 Mini Cooper</v>
          </cell>
          <cell r="H975" t="str">
            <v>Tras</v>
          </cell>
          <cell r="I975">
            <v>1</v>
          </cell>
          <cell r="J975">
            <v>1696</v>
          </cell>
        </row>
        <row r="976">
          <cell r="C976" t="str">
            <v>ARVG51935</v>
          </cell>
          <cell r="D976">
            <v>0</v>
          </cell>
          <cell r="E976">
            <v>763083</v>
          </cell>
          <cell r="F976" t="str">
            <v>Ultra Spring Seats</v>
          </cell>
          <cell r="G976" t="str">
            <v>06-09 Pontiac Solstice</v>
          </cell>
          <cell r="H976" t="str">
            <v>Del</v>
          </cell>
          <cell r="I976">
            <v>1</v>
          </cell>
          <cell r="J976">
            <v>1250</v>
          </cell>
        </row>
        <row r="977">
          <cell r="C977" t="str">
            <v>ARVG51936</v>
          </cell>
          <cell r="D977">
            <v>0</v>
          </cell>
          <cell r="E977">
            <v>763084</v>
          </cell>
          <cell r="F977" t="str">
            <v>Ultra Spring Seats</v>
          </cell>
          <cell r="G977" t="str">
            <v>06-09 Pontiac Solstice</v>
          </cell>
          <cell r="H977" t="str">
            <v>Tras</v>
          </cell>
          <cell r="I977">
            <v>1</v>
          </cell>
          <cell r="J977">
            <v>1195</v>
          </cell>
        </row>
        <row r="978">
          <cell r="C978" t="str">
            <v>ARVG51937</v>
          </cell>
          <cell r="D978">
            <v>0</v>
          </cell>
          <cell r="E978">
            <v>763085</v>
          </cell>
          <cell r="F978" t="str">
            <v>Ultra Spring Seats</v>
          </cell>
          <cell r="G978" t="str">
            <v>08-17 Toyota Sequoia</v>
          </cell>
          <cell r="H978" t="str">
            <v>Del</v>
          </cell>
          <cell r="I978">
            <v>1</v>
          </cell>
          <cell r="J978">
            <v>2109</v>
          </cell>
        </row>
        <row r="979">
          <cell r="C979" t="str">
            <v>ARVG51946</v>
          </cell>
          <cell r="D979">
            <v>0</v>
          </cell>
          <cell r="E979">
            <v>763094</v>
          </cell>
          <cell r="F979" t="str">
            <v>Ultra Spring Seats</v>
          </cell>
          <cell r="G979" t="str">
            <v>04-11 Ford Ecosport con Trans. Automática</v>
          </cell>
          <cell r="H979" t="str">
            <v>Tras</v>
          </cell>
          <cell r="I979">
            <v>1</v>
          </cell>
          <cell r="J979">
            <v>896</v>
          </cell>
        </row>
        <row r="980">
          <cell r="C980" t="str">
            <v>ARVG51947</v>
          </cell>
          <cell r="D980">
            <v>0</v>
          </cell>
          <cell r="E980">
            <v>763099</v>
          </cell>
          <cell r="F980" t="str">
            <v>Ultra Spring Seats</v>
          </cell>
          <cell r="G980" t="str">
            <v>06-10 Dodge Charger RWD (police), 05-10 Chrysler 300 (performance suspension), 05-08 Dodge Magnum (performance suspension), 08-10 Dodge Challenger</v>
          </cell>
          <cell r="H980" t="str">
            <v>Del Izq</v>
          </cell>
          <cell r="I980">
            <v>1</v>
          </cell>
          <cell r="J980">
            <v>1550</v>
          </cell>
        </row>
        <row r="981">
          <cell r="C981" t="str">
            <v>ARVG51948</v>
          </cell>
          <cell r="D981">
            <v>0</v>
          </cell>
          <cell r="E981">
            <v>763100</v>
          </cell>
          <cell r="F981" t="str">
            <v>Ultra Spring Seats</v>
          </cell>
          <cell r="G981" t="str">
            <v>06-10 Dodge Charger RWD (police), 05-10 Chrysler 300 (performance suspension), 05-08 Dodge Magnum (performance suspension), 08-10 Dodge Challenger</v>
          </cell>
          <cell r="H981" t="str">
            <v>Del Der</v>
          </cell>
          <cell r="I981">
            <v>1</v>
          </cell>
          <cell r="J981">
            <v>1550</v>
          </cell>
        </row>
        <row r="982">
          <cell r="C982" t="str">
            <v>ARVG51949</v>
          </cell>
          <cell r="D982">
            <v>0</v>
          </cell>
          <cell r="E982">
            <v>763102</v>
          </cell>
          <cell r="F982" t="str">
            <v>Ultra Spring Seats</v>
          </cell>
          <cell r="G982" t="str">
            <v>14-18 Chevrolet Silverado 1500, GMC Sierra 1500, 14-18 Chevrolet Cheyenne exc. Electronic Adjustable Suspension</v>
          </cell>
          <cell r="H982" t="str">
            <v>Del</v>
          </cell>
          <cell r="I982">
            <v>1</v>
          </cell>
          <cell r="J982">
            <v>1825</v>
          </cell>
        </row>
        <row r="983">
          <cell r="C983" t="str">
            <v>ARVG51953</v>
          </cell>
          <cell r="D983">
            <v>0</v>
          </cell>
          <cell r="E983">
            <v>763106</v>
          </cell>
          <cell r="F983" t="str">
            <v>Ultra Spring Seats</v>
          </cell>
          <cell r="G983" t="str">
            <v>06-09 Nissan 350Z</v>
          </cell>
          <cell r="H983" t="str">
            <v>Del Izq</v>
          </cell>
          <cell r="I983">
            <v>1</v>
          </cell>
          <cell r="J983">
            <v>3300</v>
          </cell>
        </row>
        <row r="984">
          <cell r="C984" t="str">
            <v>ARVG51954</v>
          </cell>
          <cell r="D984">
            <v>0</v>
          </cell>
          <cell r="E984">
            <v>763107</v>
          </cell>
          <cell r="F984" t="str">
            <v>Ultra Spring Seats</v>
          </cell>
          <cell r="G984" t="str">
            <v>06-09 Nissan 350Z</v>
          </cell>
          <cell r="H984" t="str">
            <v>Del Der</v>
          </cell>
          <cell r="I984">
            <v>1</v>
          </cell>
          <cell r="J984">
            <v>3300</v>
          </cell>
        </row>
        <row r="985">
          <cell r="C985" t="str">
            <v>ARVG51955</v>
          </cell>
          <cell r="D985">
            <v>0</v>
          </cell>
          <cell r="E985">
            <v>763108</v>
          </cell>
          <cell r="F985" t="str">
            <v>Ultra Spring Seats</v>
          </cell>
          <cell r="G985" t="str">
            <v>06-09 Nissan 350Z</v>
          </cell>
          <cell r="H985" t="str">
            <v>Tras</v>
          </cell>
          <cell r="I985">
            <v>1</v>
          </cell>
          <cell r="J985">
            <v>1081</v>
          </cell>
        </row>
        <row r="986">
          <cell r="C986" t="str">
            <v>ARVG5196102J</v>
          </cell>
          <cell r="D986">
            <v>0</v>
          </cell>
          <cell r="E986">
            <v>763114</v>
          </cell>
          <cell r="F986" t="str">
            <v>Ultra Spring Seats</v>
          </cell>
          <cell r="G986" t="str">
            <v>09-13 Subaru Forester</v>
          </cell>
          <cell r="H986" t="str">
            <v>Tras</v>
          </cell>
          <cell r="I986">
            <v>1</v>
          </cell>
          <cell r="J986">
            <v>1867</v>
          </cell>
        </row>
        <row r="987">
          <cell r="C987" t="str">
            <v>ARVG51966</v>
          </cell>
          <cell r="D987">
            <v>0</v>
          </cell>
          <cell r="E987">
            <v>763121</v>
          </cell>
          <cell r="F987" t="str">
            <v>Ultra Spring Seats</v>
          </cell>
          <cell r="G987" t="str">
            <v>07-12 Acura RDX</v>
          </cell>
          <cell r="H987" t="str">
            <v>Tras</v>
          </cell>
          <cell r="I987">
            <v>1</v>
          </cell>
          <cell r="J987">
            <v>1675</v>
          </cell>
        </row>
        <row r="988">
          <cell r="C988" t="str">
            <v>ARVG51968</v>
          </cell>
          <cell r="D988">
            <v>0</v>
          </cell>
          <cell r="E988">
            <v>763101</v>
          </cell>
          <cell r="F988" t="str">
            <v>Ultra Spring Seats</v>
          </cell>
          <cell r="G988" t="str">
            <v>05-11 Audi A6; 05-11 Audi A6 Quattro Exc. Air and Sport Suspension; 07-08 Audi S6 Exc. Air Suspension</v>
          </cell>
          <cell r="H988" t="str">
            <v>Tras</v>
          </cell>
          <cell r="I988">
            <v>1</v>
          </cell>
          <cell r="J988">
            <v>1814</v>
          </cell>
        </row>
        <row r="989">
          <cell r="C989" t="str">
            <v>ARVG5196902J</v>
          </cell>
          <cell r="D989">
            <v>0</v>
          </cell>
          <cell r="E989">
            <v>763123</v>
          </cell>
          <cell r="F989" t="str">
            <v>Ultra Spring Seats</v>
          </cell>
          <cell r="G989" t="str">
            <v>04-06 Mitsubishi Galant LS</v>
          </cell>
          <cell r="H989" t="str">
            <v>Tras</v>
          </cell>
          <cell r="I989">
            <v>1</v>
          </cell>
          <cell r="J989">
            <v>1450</v>
          </cell>
        </row>
        <row r="990">
          <cell r="C990" t="str">
            <v>ARVG51971</v>
          </cell>
          <cell r="D990">
            <v>0</v>
          </cell>
          <cell r="E990">
            <v>763125</v>
          </cell>
          <cell r="F990" t="str">
            <v>Ultra Spring Seats</v>
          </cell>
          <cell r="G990" t="str">
            <v>11-15 Chevrolet Cruze; 16 Chevrolet Cruze Limited</v>
          </cell>
          <cell r="H990" t="str">
            <v>Tras</v>
          </cell>
          <cell r="I990">
            <v>10</v>
          </cell>
          <cell r="J990">
            <v>1466</v>
          </cell>
        </row>
        <row r="991">
          <cell r="C991" t="str">
            <v>ARVG5197202J</v>
          </cell>
          <cell r="D991">
            <v>0</v>
          </cell>
          <cell r="E991">
            <v>763126</v>
          </cell>
          <cell r="F991" t="str">
            <v>Ultra Spring Seats</v>
          </cell>
          <cell r="G991" t="str">
            <v>12-16 Honda CR-V</v>
          </cell>
          <cell r="H991" t="str">
            <v>Tras</v>
          </cell>
          <cell r="I991">
            <v>1</v>
          </cell>
          <cell r="J991">
            <v>1860</v>
          </cell>
        </row>
        <row r="992">
          <cell r="C992" t="str">
            <v>ARVG5197502J</v>
          </cell>
          <cell r="D992">
            <v>0</v>
          </cell>
          <cell r="E992">
            <v>763133</v>
          </cell>
          <cell r="F992" t="str">
            <v>Ultra Spring Seats</v>
          </cell>
          <cell r="G992" t="str">
            <v>10-12 Chevrolet Camaro SS</v>
          </cell>
          <cell r="H992" t="str">
            <v>Tras</v>
          </cell>
          <cell r="I992">
            <v>1</v>
          </cell>
          <cell r="J992">
            <v>1903</v>
          </cell>
        </row>
        <row r="993">
          <cell r="C993" t="str">
            <v>ARVG5197602J</v>
          </cell>
          <cell r="D993">
            <v>0</v>
          </cell>
          <cell r="E993">
            <v>763134</v>
          </cell>
          <cell r="F993" t="str">
            <v>Ultra Spring Seats</v>
          </cell>
          <cell r="G993" t="str">
            <v>09-13 Nissan Cube</v>
          </cell>
          <cell r="H993" t="str">
            <v>Tras</v>
          </cell>
          <cell r="I993">
            <v>1</v>
          </cell>
          <cell r="J993">
            <v>1156</v>
          </cell>
        </row>
        <row r="994">
          <cell r="C994" t="str">
            <v>ARVG5198002J</v>
          </cell>
          <cell r="D994">
            <v>0</v>
          </cell>
          <cell r="E994">
            <v>763136</v>
          </cell>
          <cell r="F994" t="str">
            <v>Ultra Spring Seats</v>
          </cell>
          <cell r="G994" t="str">
            <v>11-17 Ford Explorer</v>
          </cell>
          <cell r="H994" t="str">
            <v>Tras</v>
          </cell>
          <cell r="I994">
            <v>4</v>
          </cell>
          <cell r="J994">
            <v>1733</v>
          </cell>
        </row>
        <row r="995">
          <cell r="C995" t="str">
            <v>ARVG5198202J</v>
          </cell>
          <cell r="D995">
            <v>0</v>
          </cell>
          <cell r="E995">
            <v>763140</v>
          </cell>
          <cell r="F995" t="str">
            <v>Ultra Spring Seats</v>
          </cell>
          <cell r="G995" t="str">
            <v>11-12 Buick Regal Exc. Active Suspension</v>
          </cell>
          <cell r="H995" t="str">
            <v>Tras</v>
          </cell>
          <cell r="I995">
            <v>1</v>
          </cell>
          <cell r="J995">
            <v>1199</v>
          </cell>
        </row>
        <row r="996">
          <cell r="C996" t="str">
            <v>ARVG5198302J</v>
          </cell>
          <cell r="D996">
            <v>0</v>
          </cell>
          <cell r="E996">
            <v>763141</v>
          </cell>
          <cell r="F996" t="str">
            <v>Ultra Spring Seats</v>
          </cell>
          <cell r="G996" t="str">
            <v>10-13 Mazda 3</v>
          </cell>
          <cell r="H996" t="str">
            <v>Tras</v>
          </cell>
          <cell r="I996">
            <v>4</v>
          </cell>
          <cell r="J996">
            <v>1058</v>
          </cell>
        </row>
        <row r="997">
          <cell r="C997" t="str">
            <v>ARVG51990</v>
          </cell>
          <cell r="D997">
            <v>0</v>
          </cell>
          <cell r="E997">
            <v>763148</v>
          </cell>
          <cell r="F997" t="str">
            <v>Ultra Spring Seats</v>
          </cell>
          <cell r="G997" t="str">
            <v>12-18 Nissan Versa</v>
          </cell>
          <cell r="H997" t="str">
            <v>Tras</v>
          </cell>
          <cell r="I997">
            <v>10</v>
          </cell>
          <cell r="J997">
            <v>1180</v>
          </cell>
        </row>
        <row r="998">
          <cell r="C998" t="str">
            <v>ARVG51993</v>
          </cell>
          <cell r="D998">
            <v>0</v>
          </cell>
          <cell r="E998">
            <v>763151</v>
          </cell>
          <cell r="F998" t="str">
            <v>Ultra Spring Seats</v>
          </cell>
          <cell r="G998" t="str">
            <v>09-18 Volkswagen Tiguan; 13-18 Audi Q3</v>
          </cell>
          <cell r="H998" t="str">
            <v>Tras</v>
          </cell>
          <cell r="I998">
            <v>10</v>
          </cell>
          <cell r="J998">
            <v>1155</v>
          </cell>
        </row>
        <row r="999">
          <cell r="C999" t="str">
            <v>ARVG5199502J</v>
          </cell>
          <cell r="D999">
            <v>0</v>
          </cell>
          <cell r="E999">
            <v>763153</v>
          </cell>
          <cell r="F999" t="str">
            <v>Ultra Struts</v>
          </cell>
          <cell r="G999" t="str">
            <v>02-05 Lexus SC430</v>
          </cell>
          <cell r="H999" t="str">
            <v>Tras</v>
          </cell>
          <cell r="I999">
            <v>1</v>
          </cell>
          <cell r="J999">
            <v>2076</v>
          </cell>
        </row>
        <row r="1000">
          <cell r="C1000" t="str">
            <v>ARVG52000</v>
          </cell>
          <cell r="D1000">
            <v>0</v>
          </cell>
          <cell r="E1000">
            <v>753112</v>
          </cell>
          <cell r="F1000" t="str">
            <v>Ultra Struts</v>
          </cell>
          <cell r="G1000" t="str">
            <v>00-07 Nissan X-Trail</v>
          </cell>
          <cell r="H1000" t="str">
            <v>Del Izq</v>
          </cell>
          <cell r="I1000">
            <v>1</v>
          </cell>
          <cell r="J1000">
            <v>2310</v>
          </cell>
        </row>
        <row r="1001">
          <cell r="C1001" t="str">
            <v>ARVG52001</v>
          </cell>
          <cell r="D1001">
            <v>0</v>
          </cell>
          <cell r="E1001">
            <v>753113</v>
          </cell>
          <cell r="F1001" t="str">
            <v>Ultra Struts</v>
          </cell>
          <cell r="G1001" t="str">
            <v>00-07 Nissan X-Trail</v>
          </cell>
          <cell r="H1001" t="str">
            <v>Del Der</v>
          </cell>
          <cell r="I1001">
            <v>1</v>
          </cell>
          <cell r="J1001">
            <v>2310</v>
          </cell>
        </row>
        <row r="1002">
          <cell r="C1002" t="str">
            <v>ARVG52002</v>
          </cell>
          <cell r="D1002">
            <v>0</v>
          </cell>
          <cell r="E1002">
            <v>753114</v>
          </cell>
          <cell r="F1002" t="str">
            <v>Ultra Struts</v>
          </cell>
          <cell r="G1002" t="str">
            <v>00-07 Nissan X-Trail</v>
          </cell>
          <cell r="H1002" t="str">
            <v>Tras Izq</v>
          </cell>
          <cell r="I1002">
            <v>1</v>
          </cell>
          <cell r="J1002">
            <v>2420</v>
          </cell>
        </row>
        <row r="1003">
          <cell r="C1003" t="str">
            <v>ARVG52003</v>
          </cell>
          <cell r="D1003">
            <v>0</v>
          </cell>
          <cell r="E1003">
            <v>753115</v>
          </cell>
          <cell r="F1003" t="str">
            <v>Ultra Struts</v>
          </cell>
          <cell r="G1003" t="str">
            <v>00-07 Nissan X-Trail</v>
          </cell>
          <cell r="H1003" t="str">
            <v>Tras Der</v>
          </cell>
          <cell r="I1003">
            <v>1</v>
          </cell>
          <cell r="J1003">
            <v>2420</v>
          </cell>
        </row>
        <row r="1004">
          <cell r="C1004" t="str">
            <v>ARVG52004</v>
          </cell>
          <cell r="D1004">
            <v>0</v>
          </cell>
          <cell r="E1004">
            <v>753116</v>
          </cell>
          <cell r="F1004" t="str">
            <v>Ultra Struts</v>
          </cell>
          <cell r="G1004" t="str">
            <v>06-11 Toyota RAV4</v>
          </cell>
          <cell r="H1004" t="str">
            <v>Del Izq</v>
          </cell>
          <cell r="I1004">
            <v>1</v>
          </cell>
          <cell r="J1004">
            <v>2546</v>
          </cell>
        </row>
        <row r="1005">
          <cell r="C1005" t="str">
            <v>ARVG52005</v>
          </cell>
          <cell r="D1005" t="str">
            <v>Cobertura Adicional</v>
          </cell>
          <cell r="E1005">
            <v>753117</v>
          </cell>
          <cell r="F1005" t="str">
            <v>Ultra Struts</v>
          </cell>
          <cell r="G1005" t="str">
            <v>04-13 Mazda 3, 06-10 Mazda 5 Exc. Mazdaspeed; 12-15 Mazda 5</v>
          </cell>
          <cell r="H1005" t="str">
            <v>Del Izq</v>
          </cell>
          <cell r="I1005">
            <v>1</v>
          </cell>
          <cell r="J1005">
            <v>2187</v>
          </cell>
        </row>
        <row r="1006">
          <cell r="C1006" t="str">
            <v>ARVG52006</v>
          </cell>
          <cell r="D1006" t="str">
            <v>Cobertura Adicional</v>
          </cell>
          <cell r="E1006">
            <v>753118</v>
          </cell>
          <cell r="F1006" t="str">
            <v>Ultra Struts</v>
          </cell>
          <cell r="G1006" t="str">
            <v>04-13 Mazda 3, 06-10 Mazda 5 Exc. Mazdaspeed; 12-15 Mazda 5</v>
          </cell>
          <cell r="H1006" t="str">
            <v>Del Der</v>
          </cell>
          <cell r="I1006">
            <v>1</v>
          </cell>
          <cell r="J1006">
            <v>2187</v>
          </cell>
        </row>
        <row r="1007">
          <cell r="C1007" t="str">
            <v>ARVG52007</v>
          </cell>
          <cell r="D1007">
            <v>0</v>
          </cell>
          <cell r="E1007">
            <v>753119</v>
          </cell>
          <cell r="F1007" t="str">
            <v>Ultra Struts</v>
          </cell>
          <cell r="G1007" t="str">
            <v>06-11 Toyota RAV4</v>
          </cell>
          <cell r="H1007" t="str">
            <v>Del Der</v>
          </cell>
          <cell r="I1007">
            <v>1</v>
          </cell>
          <cell r="J1007">
            <v>2546</v>
          </cell>
        </row>
        <row r="1008">
          <cell r="C1008" t="str">
            <v>ARVG52008</v>
          </cell>
          <cell r="D1008">
            <v>0</v>
          </cell>
          <cell r="E1008">
            <v>753120</v>
          </cell>
          <cell r="F1008" t="str">
            <v>Ultra Struts</v>
          </cell>
          <cell r="G1008" t="str">
            <v>03-07 Nissan Murano</v>
          </cell>
          <cell r="H1008" t="str">
            <v>Del Izq</v>
          </cell>
          <cell r="I1008">
            <v>1</v>
          </cell>
          <cell r="J1008">
            <v>2087</v>
          </cell>
        </row>
        <row r="1009">
          <cell r="C1009" t="str">
            <v>ARVG52009</v>
          </cell>
          <cell r="D1009">
            <v>0</v>
          </cell>
          <cell r="E1009">
            <v>753121</v>
          </cell>
          <cell r="F1009" t="str">
            <v>Ultra Struts</v>
          </cell>
          <cell r="G1009" t="str">
            <v>03-07 Nissan Murano</v>
          </cell>
          <cell r="H1009" t="str">
            <v>Del Der</v>
          </cell>
          <cell r="I1009">
            <v>1</v>
          </cell>
          <cell r="J1009">
            <v>2087</v>
          </cell>
        </row>
        <row r="1010">
          <cell r="C1010" t="str">
            <v>ARVG52011</v>
          </cell>
          <cell r="D1010">
            <v>0</v>
          </cell>
          <cell r="E1010">
            <v>753123</v>
          </cell>
          <cell r="F1010" t="str">
            <v>Ultra Struts</v>
          </cell>
          <cell r="G1010" t="str">
            <v>05-10 Renault Megane II</v>
          </cell>
          <cell r="H1010" t="str">
            <v>Del</v>
          </cell>
          <cell r="I1010">
            <v>1</v>
          </cell>
          <cell r="J1010">
            <v>1610</v>
          </cell>
        </row>
        <row r="1011">
          <cell r="C1011" t="str">
            <v>ARVG52013</v>
          </cell>
          <cell r="D1011">
            <v>0</v>
          </cell>
          <cell r="E1011">
            <v>753132</v>
          </cell>
          <cell r="F1011" t="str">
            <v>Ultra Struts</v>
          </cell>
          <cell r="G1011" t="str">
            <v>03-08 Toyota Matrix, 03-08 Pontiac Vibe</v>
          </cell>
          <cell r="H1011" t="str">
            <v>Del Izq</v>
          </cell>
          <cell r="I1011">
            <v>1</v>
          </cell>
          <cell r="J1011">
            <v>2300</v>
          </cell>
        </row>
        <row r="1012">
          <cell r="C1012" t="str">
            <v>ARVG52014</v>
          </cell>
          <cell r="D1012">
            <v>0</v>
          </cell>
          <cell r="E1012">
            <v>753133</v>
          </cell>
          <cell r="F1012" t="str">
            <v>Ultra Struts</v>
          </cell>
          <cell r="G1012" t="str">
            <v>03-08 Toyota Matrix, 03-08 Pontiac Vibe</v>
          </cell>
          <cell r="H1012" t="str">
            <v>Del Der</v>
          </cell>
          <cell r="I1012">
            <v>1</v>
          </cell>
          <cell r="J1012">
            <v>2300</v>
          </cell>
        </row>
        <row r="1013">
          <cell r="C1013" t="str">
            <v>ARVG52019</v>
          </cell>
          <cell r="D1013">
            <v>0</v>
          </cell>
          <cell r="E1013">
            <v>753155</v>
          </cell>
          <cell r="F1013" t="str">
            <v>Ultra Struts</v>
          </cell>
          <cell r="G1013" t="str">
            <v>02-03 Suzuki Aerio</v>
          </cell>
          <cell r="H1013" t="str">
            <v>Del Izq</v>
          </cell>
          <cell r="I1013">
            <v>1</v>
          </cell>
          <cell r="J1013">
            <v>2345</v>
          </cell>
        </row>
        <row r="1014">
          <cell r="C1014" t="str">
            <v>ARVG52020</v>
          </cell>
          <cell r="D1014">
            <v>0</v>
          </cell>
          <cell r="E1014">
            <v>753156</v>
          </cell>
          <cell r="F1014" t="str">
            <v>Ultra Struts</v>
          </cell>
          <cell r="G1014" t="str">
            <v>02-03 Suzuki Aerio</v>
          </cell>
          <cell r="H1014" t="str">
            <v>Del Der</v>
          </cell>
          <cell r="I1014">
            <v>1</v>
          </cell>
          <cell r="J1014">
            <v>2345</v>
          </cell>
        </row>
        <row r="1015">
          <cell r="C1015" t="str">
            <v>ARVG52021</v>
          </cell>
          <cell r="D1015">
            <v>0</v>
          </cell>
          <cell r="E1015">
            <v>753157</v>
          </cell>
          <cell r="F1015" t="str">
            <v>Ultra Struts</v>
          </cell>
          <cell r="G1015" t="str">
            <v>02-07 Suzuki Aerio</v>
          </cell>
          <cell r="H1015" t="str">
            <v>Tras Izq</v>
          </cell>
          <cell r="I1015">
            <v>1</v>
          </cell>
          <cell r="J1015">
            <v>1840</v>
          </cell>
        </row>
        <row r="1016">
          <cell r="C1016" t="str">
            <v>ARVG52022</v>
          </cell>
          <cell r="D1016">
            <v>0</v>
          </cell>
          <cell r="E1016">
            <v>753158</v>
          </cell>
          <cell r="F1016" t="str">
            <v>Ultra Struts</v>
          </cell>
          <cell r="G1016" t="str">
            <v>02-07 Suzuki Aerio</v>
          </cell>
          <cell r="H1016" t="str">
            <v>Tras Der</v>
          </cell>
          <cell r="I1016">
            <v>1</v>
          </cell>
          <cell r="J1016">
            <v>1840</v>
          </cell>
        </row>
        <row r="1017">
          <cell r="C1017" t="str">
            <v>ARVG52023</v>
          </cell>
          <cell r="D1017">
            <v>0</v>
          </cell>
          <cell r="E1017">
            <v>753159</v>
          </cell>
          <cell r="F1017" t="str">
            <v>Ultra Struts</v>
          </cell>
          <cell r="G1017" t="str">
            <v>05-09 Subaru Legacy</v>
          </cell>
          <cell r="H1017" t="str">
            <v>Del Izq</v>
          </cell>
          <cell r="I1017">
            <v>1</v>
          </cell>
          <cell r="J1017">
            <v>2032</v>
          </cell>
        </row>
        <row r="1018">
          <cell r="C1018" t="str">
            <v>ARVG52024</v>
          </cell>
          <cell r="D1018">
            <v>0</v>
          </cell>
          <cell r="E1018">
            <v>753160</v>
          </cell>
          <cell r="F1018" t="str">
            <v>Ultra Struts</v>
          </cell>
          <cell r="G1018" t="str">
            <v>05-09 Subaru Legacy</v>
          </cell>
          <cell r="H1018" t="str">
            <v>Del Der</v>
          </cell>
          <cell r="I1018">
            <v>1</v>
          </cell>
          <cell r="J1018">
            <v>2032</v>
          </cell>
        </row>
        <row r="1019">
          <cell r="C1019" t="str">
            <v>ARVG52025</v>
          </cell>
          <cell r="D1019">
            <v>0</v>
          </cell>
          <cell r="E1019">
            <v>753161</v>
          </cell>
          <cell r="F1019" t="str">
            <v>Ultra Struts</v>
          </cell>
          <cell r="G1019" t="str">
            <v>05-09 Chevrolet Uplander FWD Exc. Air-Leveling Suspension, 05-07 Buick Terraza FWD, 07-09 Pontiac Montana  Exc. Self-leveling Suspension, 05-06 Pontiac Montana 4WD Exc. Self-leveling Suspension, 07 Saturn Relay-1, 05-07 Saturn Relay-2</v>
          </cell>
          <cell r="H1019" t="str">
            <v>Del</v>
          </cell>
          <cell r="I1019">
            <v>1</v>
          </cell>
          <cell r="J1019">
            <v>2457</v>
          </cell>
        </row>
        <row r="1020">
          <cell r="C1020" t="str">
            <v>ARVG52026</v>
          </cell>
          <cell r="D1020">
            <v>0</v>
          </cell>
          <cell r="E1020">
            <v>753162</v>
          </cell>
          <cell r="F1020" t="str">
            <v>Ultra Struts</v>
          </cell>
          <cell r="G1020" t="str">
            <v>02-07 Saturn Vue</v>
          </cell>
          <cell r="H1020" t="str">
            <v>Del Izq</v>
          </cell>
          <cell r="I1020">
            <v>1</v>
          </cell>
          <cell r="J1020">
            <v>2175</v>
          </cell>
        </row>
        <row r="1021">
          <cell r="C1021" t="str">
            <v>ARVG52027</v>
          </cell>
          <cell r="D1021">
            <v>0</v>
          </cell>
          <cell r="E1021">
            <v>753163</v>
          </cell>
          <cell r="F1021" t="str">
            <v>Ultra Struts</v>
          </cell>
          <cell r="G1021" t="str">
            <v>02-07 Saturn Vue</v>
          </cell>
          <cell r="H1021" t="str">
            <v>Del Der</v>
          </cell>
          <cell r="I1021">
            <v>1</v>
          </cell>
          <cell r="J1021">
            <v>2175</v>
          </cell>
        </row>
        <row r="1022">
          <cell r="C1022" t="str">
            <v>ARVG52028</v>
          </cell>
          <cell r="D1022">
            <v>0</v>
          </cell>
          <cell r="E1022">
            <v>753164</v>
          </cell>
          <cell r="F1022" t="str">
            <v>Ultra Struts</v>
          </cell>
          <cell r="G1022" t="str">
            <v>04-12 Chevrolet Malibu, 05-10 Pontiac G6, 07-09 Saturn Aura</v>
          </cell>
          <cell r="H1022" t="str">
            <v>Del Izq</v>
          </cell>
          <cell r="I1022">
            <v>1</v>
          </cell>
          <cell r="J1022">
            <v>2430</v>
          </cell>
        </row>
        <row r="1023">
          <cell r="C1023" t="str">
            <v>ARVG52029</v>
          </cell>
          <cell r="D1023">
            <v>0</v>
          </cell>
          <cell r="E1023">
            <v>753165</v>
          </cell>
          <cell r="F1023" t="str">
            <v>Ultra Struts</v>
          </cell>
          <cell r="G1023" t="str">
            <v>04-12 Chevrolet Malibu, 05-10 Pontiac G6, 07-09 Saturn Aura</v>
          </cell>
          <cell r="H1023" t="str">
            <v>Del Der</v>
          </cell>
          <cell r="I1023">
            <v>1</v>
          </cell>
          <cell r="J1023">
            <v>2430</v>
          </cell>
        </row>
        <row r="1024">
          <cell r="C1024" t="str">
            <v>ARVG52030</v>
          </cell>
          <cell r="D1024">
            <v>0</v>
          </cell>
          <cell r="E1024">
            <v>753166</v>
          </cell>
          <cell r="F1024" t="str">
            <v>Ultra Struts</v>
          </cell>
          <cell r="G1024" t="str">
            <v>05-07 Honda Odyssey</v>
          </cell>
          <cell r="H1024" t="str">
            <v>Del Izq</v>
          </cell>
          <cell r="I1024">
            <v>1</v>
          </cell>
          <cell r="J1024">
            <v>2243</v>
          </cell>
        </row>
        <row r="1025">
          <cell r="C1025" t="str">
            <v>ARVG52031</v>
          </cell>
          <cell r="D1025">
            <v>0</v>
          </cell>
          <cell r="E1025">
            <v>753167</v>
          </cell>
          <cell r="F1025" t="str">
            <v>Ultra Struts</v>
          </cell>
          <cell r="G1025" t="str">
            <v>05-07 Honda Odyssey</v>
          </cell>
          <cell r="H1025" t="str">
            <v>Del Der</v>
          </cell>
          <cell r="I1025">
            <v>1</v>
          </cell>
          <cell r="J1025">
            <v>2243</v>
          </cell>
        </row>
        <row r="1026">
          <cell r="C1026" t="str">
            <v>ARVG52032</v>
          </cell>
          <cell r="D1026">
            <v>0</v>
          </cell>
          <cell r="E1026">
            <v>753168</v>
          </cell>
          <cell r="F1026" t="str">
            <v>Ultra Struts</v>
          </cell>
          <cell r="G1026" t="str">
            <v>04-09 Nissan Quest</v>
          </cell>
          <cell r="H1026" t="str">
            <v>Del Izq</v>
          </cell>
          <cell r="I1026">
            <v>1</v>
          </cell>
          <cell r="J1026">
            <v>2097</v>
          </cell>
        </row>
        <row r="1027">
          <cell r="C1027" t="str">
            <v>ARVG52033</v>
          </cell>
          <cell r="D1027">
            <v>0</v>
          </cell>
          <cell r="E1027">
            <v>753169</v>
          </cell>
          <cell r="F1027" t="str">
            <v>Ultra Struts</v>
          </cell>
          <cell r="G1027" t="str">
            <v>04-09 Nissan Quest</v>
          </cell>
          <cell r="H1027" t="str">
            <v>Del Der</v>
          </cell>
          <cell r="I1027">
            <v>1</v>
          </cell>
          <cell r="J1027">
            <v>2097</v>
          </cell>
        </row>
        <row r="1028">
          <cell r="C1028" t="str">
            <v>ARVG52034</v>
          </cell>
          <cell r="D1028">
            <v>0</v>
          </cell>
          <cell r="E1028">
            <v>753170</v>
          </cell>
          <cell r="F1028" t="str">
            <v>Ultra Struts</v>
          </cell>
          <cell r="G1028" t="str">
            <v>02-05 Kia Sedona</v>
          </cell>
          <cell r="H1028" t="str">
            <v>Del Izq</v>
          </cell>
          <cell r="I1028">
            <v>1</v>
          </cell>
          <cell r="J1028">
            <v>2284</v>
          </cell>
        </row>
        <row r="1029">
          <cell r="C1029" t="str">
            <v>ARVG52035</v>
          </cell>
          <cell r="D1029">
            <v>0</v>
          </cell>
          <cell r="E1029">
            <v>753171</v>
          </cell>
          <cell r="F1029" t="str">
            <v>Ultra Struts</v>
          </cell>
          <cell r="G1029" t="str">
            <v>02-05 Kia Sedona</v>
          </cell>
          <cell r="H1029" t="str">
            <v>Del Der</v>
          </cell>
          <cell r="I1029">
            <v>1</v>
          </cell>
          <cell r="J1029">
            <v>2284</v>
          </cell>
        </row>
        <row r="1030">
          <cell r="C1030" t="str">
            <v>ARVG52036</v>
          </cell>
          <cell r="D1030">
            <v>0</v>
          </cell>
          <cell r="E1030">
            <v>753172</v>
          </cell>
          <cell r="F1030" t="str">
            <v>Ultra Struts</v>
          </cell>
          <cell r="G1030" t="str">
            <v>03-06 Kia Sorento</v>
          </cell>
          <cell r="H1030" t="str">
            <v>Del Izq</v>
          </cell>
          <cell r="I1030">
            <v>1</v>
          </cell>
          <cell r="J1030">
            <v>1680</v>
          </cell>
        </row>
        <row r="1031">
          <cell r="C1031" t="str">
            <v>ARVG52037</v>
          </cell>
          <cell r="D1031">
            <v>0</v>
          </cell>
          <cell r="E1031">
            <v>753173</v>
          </cell>
          <cell r="F1031" t="str">
            <v>Ultra Struts</v>
          </cell>
          <cell r="G1031" t="str">
            <v>03-06 Kia Sorento</v>
          </cell>
          <cell r="H1031" t="str">
            <v>Del Der</v>
          </cell>
          <cell r="I1031">
            <v>1</v>
          </cell>
          <cell r="J1031">
            <v>1680</v>
          </cell>
        </row>
        <row r="1032">
          <cell r="C1032" t="str">
            <v>ARVG52038</v>
          </cell>
          <cell r="D1032">
            <v>0</v>
          </cell>
          <cell r="E1032">
            <v>753174</v>
          </cell>
          <cell r="F1032" t="str">
            <v>Ultra Struts</v>
          </cell>
          <cell r="G1032" t="str">
            <v>06-11 Honda Civic Exc. SI &amp; GX; 06-11 Acura CSX</v>
          </cell>
          <cell r="H1032" t="str">
            <v>Del Izq</v>
          </cell>
          <cell r="I1032">
            <v>1</v>
          </cell>
          <cell r="J1032">
            <v>2622</v>
          </cell>
        </row>
        <row r="1033">
          <cell r="C1033" t="str">
            <v>ARVG52039</v>
          </cell>
          <cell r="D1033">
            <v>0</v>
          </cell>
          <cell r="E1033">
            <v>753175</v>
          </cell>
          <cell r="F1033" t="str">
            <v>Ultra Struts</v>
          </cell>
          <cell r="G1033" t="str">
            <v>06-11 Honda Civic Exc. SI &amp; GX; 06-11 Acura CSX</v>
          </cell>
          <cell r="H1033" t="str">
            <v>Del Der</v>
          </cell>
          <cell r="I1033">
            <v>1</v>
          </cell>
          <cell r="J1033">
            <v>2622</v>
          </cell>
        </row>
        <row r="1034">
          <cell r="C1034" t="str">
            <v>ARVG52040</v>
          </cell>
          <cell r="D1034">
            <v>0</v>
          </cell>
          <cell r="E1034">
            <v>753176</v>
          </cell>
          <cell r="F1034" t="str">
            <v>Ultra Struts</v>
          </cell>
          <cell r="G1034" t="str">
            <v>03-14 Renault Kangoo</v>
          </cell>
          <cell r="H1034" t="str">
            <v>Del</v>
          </cell>
          <cell r="I1034">
            <v>1</v>
          </cell>
          <cell r="J1034">
            <v>1573</v>
          </cell>
        </row>
        <row r="1035">
          <cell r="C1035" t="str">
            <v>ARVG52041</v>
          </cell>
          <cell r="D1035">
            <v>0</v>
          </cell>
          <cell r="E1035">
            <v>753177</v>
          </cell>
          <cell r="F1035" t="str">
            <v>Ultra Struts</v>
          </cell>
          <cell r="G1035" t="str">
            <v>04-11 Ford Ecosport con Trans. Manual</v>
          </cell>
          <cell r="H1035" t="str">
            <v>Del</v>
          </cell>
          <cell r="I1035">
            <v>1</v>
          </cell>
          <cell r="J1035">
            <v>1075</v>
          </cell>
        </row>
        <row r="1036">
          <cell r="C1036" t="str">
            <v>ARVG52042</v>
          </cell>
          <cell r="D1036">
            <v>0</v>
          </cell>
          <cell r="E1036">
            <v>753178</v>
          </cell>
          <cell r="F1036" t="str">
            <v>Ultra Struts</v>
          </cell>
          <cell r="G1036" t="str">
            <v>03-08 Ford Fiesta 1.6L Origen Brasil</v>
          </cell>
          <cell r="H1036" t="str">
            <v>Del</v>
          </cell>
          <cell r="I1036">
            <v>1</v>
          </cell>
          <cell r="J1036">
            <v>1180</v>
          </cell>
        </row>
        <row r="1037">
          <cell r="C1037" t="str">
            <v>ARVG52043</v>
          </cell>
          <cell r="D1037">
            <v>0</v>
          </cell>
          <cell r="E1037">
            <v>753179</v>
          </cell>
          <cell r="F1037" t="str">
            <v>Ultra Struts</v>
          </cell>
          <cell r="G1037" t="str">
            <v>03-06 Fiat Palio</v>
          </cell>
          <cell r="H1037" t="str">
            <v>Del</v>
          </cell>
          <cell r="I1037">
            <v>1</v>
          </cell>
          <cell r="J1037">
            <v>1271</v>
          </cell>
        </row>
        <row r="1038">
          <cell r="C1038" t="str">
            <v>ARVG52044</v>
          </cell>
          <cell r="D1038">
            <v>0</v>
          </cell>
          <cell r="E1038">
            <v>753180</v>
          </cell>
          <cell r="F1038" t="str">
            <v>Ultra Struts</v>
          </cell>
          <cell r="G1038" t="str">
            <v>03-08 Chevrolet Vectra</v>
          </cell>
          <cell r="H1038" t="str">
            <v>Del Izq</v>
          </cell>
          <cell r="I1038">
            <v>1</v>
          </cell>
          <cell r="J1038">
            <v>2214</v>
          </cell>
        </row>
        <row r="1039">
          <cell r="C1039" t="str">
            <v>ARVG52045</v>
          </cell>
          <cell r="D1039">
            <v>0</v>
          </cell>
          <cell r="E1039">
            <v>753181</v>
          </cell>
          <cell r="F1039" t="str">
            <v>Ultra Struts</v>
          </cell>
          <cell r="G1039" t="str">
            <v>03-08 Chevrolet Vectra</v>
          </cell>
          <cell r="H1039" t="str">
            <v>Del Der</v>
          </cell>
          <cell r="I1039">
            <v>1</v>
          </cell>
          <cell r="J1039">
            <v>2214</v>
          </cell>
        </row>
        <row r="1040">
          <cell r="C1040" t="str">
            <v>ARVG52046</v>
          </cell>
          <cell r="D1040">
            <v>0</v>
          </cell>
          <cell r="E1040">
            <v>753182</v>
          </cell>
          <cell r="F1040" t="str">
            <v>Ultra Struts</v>
          </cell>
          <cell r="G1040" t="str">
            <v>03-09 Peugeot Partner; 07-12 Peugeot Grand Raid</v>
          </cell>
          <cell r="H1040" t="str">
            <v>Del Izq</v>
          </cell>
          <cell r="I1040">
            <v>1</v>
          </cell>
          <cell r="J1040">
            <v>1197</v>
          </cell>
        </row>
        <row r="1041">
          <cell r="C1041" t="str">
            <v>ARVG52047</v>
          </cell>
          <cell r="D1041">
            <v>0</v>
          </cell>
          <cell r="E1041">
            <v>753183</v>
          </cell>
          <cell r="F1041" t="str">
            <v>Ultra Struts</v>
          </cell>
          <cell r="G1041" t="str">
            <v>03-09 Peugeot Partner; 07-12 Peugeot Grand Raid</v>
          </cell>
          <cell r="H1041" t="str">
            <v>Del Der</v>
          </cell>
          <cell r="I1041">
            <v>1</v>
          </cell>
          <cell r="J1041">
            <v>1197</v>
          </cell>
        </row>
        <row r="1042">
          <cell r="C1042" t="str">
            <v>ARVG52048</v>
          </cell>
          <cell r="D1042">
            <v>0</v>
          </cell>
          <cell r="E1042">
            <v>753184</v>
          </cell>
          <cell r="F1042" t="str">
            <v>Ultra Struts</v>
          </cell>
          <cell r="G1042" t="str">
            <v>03-07 VW Polo, 03-07 SEAT Ibiza, 03-09 SEAT Cordoba, 04-09 VW Lupo</v>
          </cell>
          <cell r="H1042" t="str">
            <v>Del</v>
          </cell>
          <cell r="I1042">
            <v>1</v>
          </cell>
          <cell r="J1042">
            <v>1249</v>
          </cell>
        </row>
        <row r="1043">
          <cell r="C1043" t="str">
            <v>ARVG52052</v>
          </cell>
          <cell r="D1043">
            <v>0</v>
          </cell>
          <cell r="E1043">
            <v>753188</v>
          </cell>
          <cell r="F1043" t="str">
            <v>Ultra Struts</v>
          </cell>
          <cell r="G1043" t="str">
            <v>00-05 Chevrolet Matiz, Pontiac G1</v>
          </cell>
          <cell r="H1043" t="str">
            <v>Del Der</v>
          </cell>
          <cell r="I1043">
            <v>1</v>
          </cell>
          <cell r="J1043">
            <v>1431</v>
          </cell>
        </row>
        <row r="1044">
          <cell r="C1044" t="str">
            <v>ARVG52053</v>
          </cell>
          <cell r="D1044">
            <v>0</v>
          </cell>
          <cell r="E1044">
            <v>753189</v>
          </cell>
          <cell r="F1044" t="str">
            <v>Ultra Struts</v>
          </cell>
          <cell r="G1044" t="str">
            <v>00-05 Chevrolet Matiz, Pontiac G1</v>
          </cell>
          <cell r="H1044" t="str">
            <v>Del Izq</v>
          </cell>
          <cell r="I1044">
            <v>1</v>
          </cell>
          <cell r="J1044">
            <v>1431</v>
          </cell>
        </row>
        <row r="1045">
          <cell r="C1045" t="str">
            <v>ARVG52055</v>
          </cell>
          <cell r="D1045">
            <v>0</v>
          </cell>
          <cell r="E1045">
            <v>753191</v>
          </cell>
          <cell r="F1045" t="str">
            <v>Ultra Struts</v>
          </cell>
          <cell r="G1045" t="str">
            <v>10-13 Renault Scala, 02-06 Nissan Sentra SE-R</v>
          </cell>
          <cell r="H1045" t="str">
            <v>Del Izq</v>
          </cell>
          <cell r="I1045">
            <v>1</v>
          </cell>
          <cell r="J1045">
            <v>1523</v>
          </cell>
        </row>
        <row r="1046">
          <cell r="C1046" t="str">
            <v>ARVG52056</v>
          </cell>
          <cell r="D1046">
            <v>0</v>
          </cell>
          <cell r="E1046">
            <v>753192</v>
          </cell>
          <cell r="F1046" t="str">
            <v>Ultra Struts</v>
          </cell>
          <cell r="G1046" t="str">
            <v>10-13 Renault Scala, 02-06 Nissan Sentra SE-R</v>
          </cell>
          <cell r="H1046" t="str">
            <v>Del Der</v>
          </cell>
          <cell r="I1046">
            <v>1</v>
          </cell>
          <cell r="J1046">
            <v>1523</v>
          </cell>
        </row>
        <row r="1047">
          <cell r="C1047" t="str">
            <v>ARVG52057</v>
          </cell>
          <cell r="D1047">
            <v>0</v>
          </cell>
          <cell r="E1047">
            <v>753197</v>
          </cell>
          <cell r="F1047" t="str">
            <v>Ultra Struts</v>
          </cell>
          <cell r="G1047" t="str">
            <v>96-04 Acura RL</v>
          </cell>
          <cell r="H1047" t="str">
            <v>Del Izq</v>
          </cell>
          <cell r="I1047">
            <v>1</v>
          </cell>
          <cell r="J1047">
            <v>4090</v>
          </cell>
        </row>
        <row r="1048">
          <cell r="C1048" t="str">
            <v>ARVG52058</v>
          </cell>
          <cell r="D1048">
            <v>0</v>
          </cell>
          <cell r="E1048">
            <v>753198</v>
          </cell>
          <cell r="F1048" t="str">
            <v>Ultra Struts</v>
          </cell>
          <cell r="G1048" t="str">
            <v>96-04 Acura RL</v>
          </cell>
          <cell r="H1048" t="str">
            <v>Del Der</v>
          </cell>
          <cell r="I1048">
            <v>1</v>
          </cell>
          <cell r="J1048">
            <v>4090</v>
          </cell>
        </row>
        <row r="1049">
          <cell r="C1049" t="str">
            <v>ARVG52061</v>
          </cell>
          <cell r="D1049">
            <v>0</v>
          </cell>
          <cell r="E1049">
            <v>753201</v>
          </cell>
          <cell r="F1049" t="str">
            <v>Ultra Struts</v>
          </cell>
          <cell r="G1049" t="str">
            <v>03-08 Infiniti FX35, FX45</v>
          </cell>
          <cell r="H1049" t="str">
            <v>Del Izq</v>
          </cell>
          <cell r="I1049">
            <v>1</v>
          </cell>
          <cell r="J1049">
            <v>4325</v>
          </cell>
        </row>
        <row r="1050">
          <cell r="C1050" t="str">
            <v>ARVG52062</v>
          </cell>
          <cell r="D1050">
            <v>0</v>
          </cell>
          <cell r="E1050">
            <v>753202</v>
          </cell>
          <cell r="F1050" t="str">
            <v>Ultra Struts</v>
          </cell>
          <cell r="G1050" t="str">
            <v>03-08 Infiniti FX35, FX45</v>
          </cell>
          <cell r="H1050" t="str">
            <v>Del Der</v>
          </cell>
          <cell r="I1050">
            <v>1</v>
          </cell>
          <cell r="J1050">
            <v>4325</v>
          </cell>
        </row>
        <row r="1051">
          <cell r="C1051" t="str">
            <v>ARVG52065</v>
          </cell>
          <cell r="D1051">
            <v>0</v>
          </cell>
          <cell r="E1051">
            <v>753205</v>
          </cell>
          <cell r="F1051" t="str">
            <v>Ultra Struts</v>
          </cell>
          <cell r="G1051" t="str">
            <v xml:space="preserve">03-06 Mitsubishi Outlander </v>
          </cell>
          <cell r="H1051" t="str">
            <v>Del</v>
          </cell>
          <cell r="I1051">
            <v>1</v>
          </cell>
          <cell r="J1051">
            <v>1758</v>
          </cell>
        </row>
        <row r="1052">
          <cell r="C1052" t="str">
            <v>ARVG52069</v>
          </cell>
          <cell r="D1052">
            <v>0</v>
          </cell>
          <cell r="E1052">
            <v>753209</v>
          </cell>
          <cell r="F1052" t="str">
            <v>Ultra Struts</v>
          </cell>
          <cell r="G1052" t="str">
            <v>03 Subaru Forester</v>
          </cell>
          <cell r="H1052" t="str">
            <v>Del Izq</v>
          </cell>
          <cell r="I1052">
            <v>1</v>
          </cell>
          <cell r="J1052">
            <v>3714</v>
          </cell>
        </row>
        <row r="1053">
          <cell r="C1053" t="str">
            <v>ARVG52070</v>
          </cell>
          <cell r="D1053">
            <v>0</v>
          </cell>
          <cell r="E1053">
            <v>753210</v>
          </cell>
          <cell r="F1053" t="str">
            <v>Ultra Struts</v>
          </cell>
          <cell r="G1053" t="str">
            <v>03 Subaru Forester</v>
          </cell>
          <cell r="H1053" t="str">
            <v>Del Der</v>
          </cell>
          <cell r="I1053">
            <v>1</v>
          </cell>
          <cell r="J1053">
            <v>3714</v>
          </cell>
        </row>
        <row r="1054">
          <cell r="C1054" t="str">
            <v>ARVG52075</v>
          </cell>
          <cell r="D1054">
            <v>0</v>
          </cell>
          <cell r="E1054">
            <v>753215</v>
          </cell>
          <cell r="F1054" t="str">
            <v>Ultra Struts</v>
          </cell>
          <cell r="G1054" t="str">
            <v>04-07 Suzuki Aerio</v>
          </cell>
          <cell r="H1054" t="str">
            <v>Del Izq</v>
          </cell>
          <cell r="I1054">
            <v>1</v>
          </cell>
          <cell r="J1054">
            <v>1782</v>
          </cell>
        </row>
        <row r="1055">
          <cell r="C1055" t="str">
            <v>ARVG52076</v>
          </cell>
          <cell r="D1055">
            <v>0</v>
          </cell>
          <cell r="E1055">
            <v>753216</v>
          </cell>
          <cell r="F1055" t="str">
            <v>Ultra Struts</v>
          </cell>
          <cell r="G1055" t="str">
            <v>04-07 Suzuki Aerio</v>
          </cell>
          <cell r="H1055" t="str">
            <v>Del Der</v>
          </cell>
          <cell r="I1055">
            <v>1</v>
          </cell>
          <cell r="J1055">
            <v>1782</v>
          </cell>
        </row>
        <row r="1056">
          <cell r="C1056" t="str">
            <v>ARVG52079</v>
          </cell>
          <cell r="D1056">
            <v>0</v>
          </cell>
          <cell r="E1056">
            <v>753219</v>
          </cell>
          <cell r="F1056" t="str">
            <v>Ultra Struts</v>
          </cell>
          <cell r="G1056" t="str">
            <v xml:space="preserve">00-04 Volvo S40, V40  </v>
          </cell>
          <cell r="H1056" t="str">
            <v>Del Izq</v>
          </cell>
          <cell r="I1056">
            <v>1</v>
          </cell>
          <cell r="J1056">
            <v>1978</v>
          </cell>
        </row>
        <row r="1057">
          <cell r="C1057" t="str">
            <v>ARVG52080</v>
          </cell>
          <cell r="D1057">
            <v>0</v>
          </cell>
          <cell r="E1057">
            <v>753220</v>
          </cell>
          <cell r="F1057" t="str">
            <v>Ultra Struts</v>
          </cell>
          <cell r="G1057" t="str">
            <v xml:space="preserve">00-04 Volvo S40, V40  </v>
          </cell>
          <cell r="H1057" t="str">
            <v>Del Der</v>
          </cell>
          <cell r="I1057">
            <v>1</v>
          </cell>
          <cell r="J1057">
            <v>1978</v>
          </cell>
        </row>
        <row r="1058">
          <cell r="C1058" t="str">
            <v>ARVG52081</v>
          </cell>
          <cell r="D1058" t="str">
            <v>Cobertura Adicional</v>
          </cell>
          <cell r="E1058">
            <v>753221</v>
          </cell>
          <cell r="F1058" t="str">
            <v>Ultra Struts</v>
          </cell>
          <cell r="G1058" t="str">
            <v>07-10 Dodge Caliber; 07-18 Jeep Patriot, 07-17 Jeep Compass</v>
          </cell>
          <cell r="H1058" t="str">
            <v>Del Izq</v>
          </cell>
          <cell r="I1058">
            <v>1</v>
          </cell>
          <cell r="J1058">
            <v>1764</v>
          </cell>
        </row>
        <row r="1059">
          <cell r="C1059" t="str">
            <v>ARVG52082</v>
          </cell>
          <cell r="D1059" t="str">
            <v>Cobertura Adicional</v>
          </cell>
          <cell r="E1059">
            <v>753222</v>
          </cell>
          <cell r="F1059" t="str">
            <v>Ultra Struts</v>
          </cell>
          <cell r="G1059" t="str">
            <v>07-10 Dodge Caliber; 07-18 Jeep Patriot, 07-17 Jeep Compass</v>
          </cell>
          <cell r="H1059" t="str">
            <v>Del Der</v>
          </cell>
          <cell r="I1059">
            <v>1</v>
          </cell>
          <cell r="J1059">
            <v>1764</v>
          </cell>
        </row>
        <row r="1060">
          <cell r="C1060" t="str">
            <v>ARVG52094</v>
          </cell>
          <cell r="D1060">
            <v>0</v>
          </cell>
          <cell r="E1060" t="str">
            <v>753234, 754550</v>
          </cell>
          <cell r="F1060" t="str">
            <v>Ultra Struts</v>
          </cell>
          <cell r="G1060" t="str">
            <v>07-12 Nissan Sentra (Base, S, SL)</v>
          </cell>
          <cell r="H1060" t="str">
            <v>Del Izq</v>
          </cell>
          <cell r="I1060">
            <v>1</v>
          </cell>
          <cell r="J1060">
            <v>1562</v>
          </cell>
        </row>
        <row r="1061">
          <cell r="C1061" t="str">
            <v>ARVG52095</v>
          </cell>
          <cell r="D1061">
            <v>0</v>
          </cell>
          <cell r="E1061" t="str">
            <v>753235, 754551</v>
          </cell>
          <cell r="F1061" t="str">
            <v>Ultra Struts</v>
          </cell>
          <cell r="G1061" t="str">
            <v>07-12 Nissan Sentra (Base, S, SL)</v>
          </cell>
          <cell r="H1061" t="str">
            <v>Del Der</v>
          </cell>
          <cell r="I1061">
            <v>1</v>
          </cell>
          <cell r="J1061">
            <v>1562</v>
          </cell>
        </row>
        <row r="1062">
          <cell r="C1062" t="str">
            <v>ARVG52098</v>
          </cell>
          <cell r="D1062">
            <v>0</v>
          </cell>
          <cell r="E1062">
            <v>753238</v>
          </cell>
          <cell r="F1062" t="str">
            <v>Ultra Struts</v>
          </cell>
          <cell r="G1062" t="str">
            <v>04-06 Scion xA, xB</v>
          </cell>
          <cell r="H1062" t="str">
            <v>Del</v>
          </cell>
          <cell r="I1062">
            <v>1</v>
          </cell>
          <cell r="J1062">
            <v>1938</v>
          </cell>
        </row>
        <row r="1063">
          <cell r="C1063" t="str">
            <v>ARVG52103</v>
          </cell>
          <cell r="D1063">
            <v>0</v>
          </cell>
          <cell r="E1063">
            <v>753243</v>
          </cell>
          <cell r="F1063" t="str">
            <v>Ultra Struts</v>
          </cell>
          <cell r="G1063" t="str">
            <v>07-11 Toyota Camry; 06-11 Toyota Avalon fab desde ene/06; 07-12 Lexus ES350</v>
          </cell>
          <cell r="H1063" t="str">
            <v>Tras Izq</v>
          </cell>
          <cell r="I1063">
            <v>1</v>
          </cell>
          <cell r="J1063">
            <v>2036</v>
          </cell>
        </row>
        <row r="1064">
          <cell r="C1064" t="str">
            <v>ARVG52104</v>
          </cell>
          <cell r="D1064">
            <v>0</v>
          </cell>
          <cell r="E1064">
            <v>753244</v>
          </cell>
          <cell r="F1064" t="str">
            <v>Ultra Struts</v>
          </cell>
          <cell r="G1064" t="str">
            <v>07-11 Toyota Camry; 06-11 Toyota Avalon fab desde ene/06; 07-12 Lexus ES350</v>
          </cell>
          <cell r="H1064" t="str">
            <v>Tras Der</v>
          </cell>
          <cell r="I1064">
            <v>1</v>
          </cell>
          <cell r="J1064">
            <v>2036</v>
          </cell>
        </row>
        <row r="1065">
          <cell r="C1065" t="str">
            <v>ARVG52105</v>
          </cell>
          <cell r="D1065">
            <v>0</v>
          </cell>
          <cell r="E1065">
            <v>753245</v>
          </cell>
          <cell r="F1065" t="str">
            <v>Ultra Struts</v>
          </cell>
          <cell r="G1065" t="str">
            <v xml:space="preserve">05-10 Toyota Sienna AWD, 8 passenger FWD </v>
          </cell>
          <cell r="H1065" t="str">
            <v>Del Izq</v>
          </cell>
          <cell r="I1065">
            <v>1</v>
          </cell>
          <cell r="J1065">
            <v>1947</v>
          </cell>
        </row>
        <row r="1066">
          <cell r="C1066" t="str">
            <v>ARVG52106</v>
          </cell>
          <cell r="D1066">
            <v>0</v>
          </cell>
          <cell r="E1066">
            <v>753246</v>
          </cell>
          <cell r="F1066" t="str">
            <v>Ultra Struts</v>
          </cell>
          <cell r="G1066" t="str">
            <v xml:space="preserve">05-10 Toyota Sienna AWD, 8 passenger FWD </v>
          </cell>
          <cell r="H1066" t="str">
            <v>Del Der</v>
          </cell>
          <cell r="I1066">
            <v>1</v>
          </cell>
          <cell r="J1066">
            <v>1947</v>
          </cell>
        </row>
        <row r="1067">
          <cell r="C1067" t="str">
            <v>ARVG52107</v>
          </cell>
          <cell r="D1067">
            <v>0</v>
          </cell>
          <cell r="E1067">
            <v>753247</v>
          </cell>
          <cell r="F1067" t="str">
            <v>Ultra Struts</v>
          </cell>
          <cell r="G1067" t="str">
            <v xml:space="preserve">05-10 Toyota Sienna 7 passenger FWD </v>
          </cell>
          <cell r="H1067" t="str">
            <v>Del Izq</v>
          </cell>
          <cell r="I1067">
            <v>1</v>
          </cell>
          <cell r="J1067">
            <v>2232</v>
          </cell>
        </row>
        <row r="1068">
          <cell r="C1068" t="str">
            <v>ARVG52108</v>
          </cell>
          <cell r="D1068">
            <v>0</v>
          </cell>
          <cell r="E1068">
            <v>753248</v>
          </cell>
          <cell r="F1068" t="str">
            <v>Ultra Struts</v>
          </cell>
          <cell r="G1068" t="str">
            <v xml:space="preserve">05-10 Toyota Sienna 7 passenger FWD </v>
          </cell>
          <cell r="H1068" t="str">
            <v>Del Der</v>
          </cell>
          <cell r="I1068">
            <v>1</v>
          </cell>
          <cell r="J1068">
            <v>2232</v>
          </cell>
        </row>
        <row r="1069">
          <cell r="C1069" t="str">
            <v>ARVG52110</v>
          </cell>
          <cell r="D1069">
            <v>0</v>
          </cell>
          <cell r="E1069">
            <v>753250</v>
          </cell>
          <cell r="F1069" t="str">
            <v>Ultra Struts</v>
          </cell>
          <cell r="G1069" t="str">
            <v>05-07 Ford Freestyle</v>
          </cell>
          <cell r="H1069" t="str">
            <v>Del Izq</v>
          </cell>
          <cell r="I1069">
            <v>1</v>
          </cell>
          <cell r="J1069">
            <v>2035</v>
          </cell>
        </row>
        <row r="1070">
          <cell r="C1070" t="str">
            <v>ARVG52111</v>
          </cell>
          <cell r="D1070">
            <v>0</v>
          </cell>
          <cell r="E1070">
            <v>753251</v>
          </cell>
          <cell r="F1070" t="str">
            <v>Ultra Struts</v>
          </cell>
          <cell r="G1070" t="str">
            <v>05-07 Ford Freestyle</v>
          </cell>
          <cell r="H1070" t="str">
            <v>Del Der</v>
          </cell>
          <cell r="I1070">
            <v>1</v>
          </cell>
          <cell r="J1070">
            <v>2035</v>
          </cell>
        </row>
        <row r="1071">
          <cell r="C1071" t="str">
            <v>ARVG52112</v>
          </cell>
          <cell r="D1071">
            <v>0</v>
          </cell>
          <cell r="E1071">
            <v>753252</v>
          </cell>
          <cell r="F1071" t="str">
            <v>Ultra Struts</v>
          </cell>
          <cell r="G1071" t="str">
            <v>03-06 Honda Element Exc. SC</v>
          </cell>
          <cell r="H1071" t="str">
            <v>Del Izq</v>
          </cell>
          <cell r="I1071">
            <v>1</v>
          </cell>
          <cell r="J1071">
            <v>2400</v>
          </cell>
        </row>
        <row r="1072">
          <cell r="C1072" t="str">
            <v>ARVG52113</v>
          </cell>
          <cell r="D1072">
            <v>0</v>
          </cell>
          <cell r="E1072">
            <v>753253</v>
          </cell>
          <cell r="F1072" t="str">
            <v>Ultra Struts</v>
          </cell>
          <cell r="G1072" t="str">
            <v>03-06 Honda Element Exc. SC</v>
          </cell>
          <cell r="H1072" t="str">
            <v>Del Der</v>
          </cell>
          <cell r="I1072">
            <v>1</v>
          </cell>
          <cell r="J1072">
            <v>2400</v>
          </cell>
        </row>
        <row r="1073">
          <cell r="C1073" t="str">
            <v>ARVG52116</v>
          </cell>
          <cell r="D1073">
            <v>0</v>
          </cell>
          <cell r="E1073">
            <v>753256</v>
          </cell>
          <cell r="F1073" t="str">
            <v>Ultra Struts</v>
          </cell>
          <cell r="G1073" t="str">
            <v>06-11 Buick Lucerne; 06-11 Cadillac DTS</v>
          </cell>
          <cell r="H1073" t="str">
            <v>Del</v>
          </cell>
          <cell r="I1073">
            <v>1</v>
          </cell>
          <cell r="J1073">
            <v>1884</v>
          </cell>
        </row>
        <row r="1074">
          <cell r="C1074" t="str">
            <v>ARVG52117</v>
          </cell>
          <cell r="D1074">
            <v>0</v>
          </cell>
          <cell r="E1074">
            <v>753257</v>
          </cell>
          <cell r="F1074" t="str">
            <v>Ultra Struts</v>
          </cell>
          <cell r="G1074" t="str">
            <v>07-10 Chrysler Sebring; 08-14 Dodge Avenger, 11-14 Chrylser 200 Suspensión Estándar</v>
          </cell>
          <cell r="H1074" t="str">
            <v>Del Izq</v>
          </cell>
          <cell r="I1074">
            <v>1</v>
          </cell>
          <cell r="J1074">
            <v>1783</v>
          </cell>
        </row>
        <row r="1075">
          <cell r="C1075" t="str">
            <v>ARVG52118</v>
          </cell>
          <cell r="D1075">
            <v>0</v>
          </cell>
          <cell r="E1075">
            <v>753258</v>
          </cell>
          <cell r="F1075" t="str">
            <v>Ultra Struts</v>
          </cell>
          <cell r="G1075" t="str">
            <v>07-10 Chrysler Sebring; 08-14 Dodge Avenger, 11-14 Chrylser 200 Suspensión Estándar</v>
          </cell>
          <cell r="H1075" t="str">
            <v>Del Der</v>
          </cell>
          <cell r="I1075">
            <v>1</v>
          </cell>
          <cell r="J1075">
            <v>1783</v>
          </cell>
        </row>
        <row r="1076">
          <cell r="C1076" t="str">
            <v>ARVG52121</v>
          </cell>
          <cell r="D1076">
            <v>0</v>
          </cell>
          <cell r="E1076" t="str">
            <v>753261, 754552</v>
          </cell>
          <cell r="F1076" t="str">
            <v>Ultra Struts</v>
          </cell>
          <cell r="G1076" t="str">
            <v>07-13 Nissan Altima Exc. Hybrid Model</v>
          </cell>
          <cell r="H1076" t="str">
            <v>Del Izq</v>
          </cell>
          <cell r="I1076">
            <v>1</v>
          </cell>
          <cell r="J1076">
            <v>2185</v>
          </cell>
        </row>
        <row r="1077">
          <cell r="C1077" t="str">
            <v>ARVG52122</v>
          </cell>
          <cell r="D1077">
            <v>0</v>
          </cell>
          <cell r="E1077" t="str">
            <v>753262, 754553</v>
          </cell>
          <cell r="F1077" t="str">
            <v>Ultra Struts</v>
          </cell>
          <cell r="G1077" t="str">
            <v>07-13 Nissan Altima Exc. Hybrid Model</v>
          </cell>
          <cell r="H1077" t="str">
            <v>Del Der</v>
          </cell>
          <cell r="I1077">
            <v>1</v>
          </cell>
          <cell r="J1077">
            <v>2185</v>
          </cell>
        </row>
        <row r="1078">
          <cell r="C1078" t="str">
            <v>ARVG52123</v>
          </cell>
          <cell r="D1078">
            <v>0</v>
          </cell>
          <cell r="E1078">
            <v>753263</v>
          </cell>
          <cell r="F1078" t="str">
            <v>Ultra Struts</v>
          </cell>
          <cell r="G1078" t="str">
            <v>04-06 Pontiac GTO</v>
          </cell>
          <cell r="H1078" t="str">
            <v>Del Izq</v>
          </cell>
          <cell r="I1078">
            <v>1</v>
          </cell>
          <cell r="J1078">
            <v>1766</v>
          </cell>
        </row>
        <row r="1079">
          <cell r="C1079" t="str">
            <v>ARVG52124</v>
          </cell>
          <cell r="D1079">
            <v>0</v>
          </cell>
          <cell r="E1079">
            <v>753264</v>
          </cell>
          <cell r="F1079" t="str">
            <v>Ultra Struts</v>
          </cell>
          <cell r="G1079" t="str">
            <v>04-06 Pontiac GTO</v>
          </cell>
          <cell r="H1079" t="str">
            <v>Del Der</v>
          </cell>
          <cell r="I1079">
            <v>1</v>
          </cell>
          <cell r="J1079">
            <v>1766</v>
          </cell>
        </row>
        <row r="1080">
          <cell r="C1080" t="str">
            <v>ARVG52125</v>
          </cell>
          <cell r="D1080">
            <v>0</v>
          </cell>
          <cell r="E1080">
            <v>753265</v>
          </cell>
          <cell r="F1080" t="str">
            <v>Ultra Struts</v>
          </cell>
          <cell r="G1080" t="str">
            <v>08-12 Buick Enclave, 09-12 Chevrolet Traverse, 07-12 GMC Acadia, 07-10 Saturn Outlook</v>
          </cell>
          <cell r="H1080" t="str">
            <v>Del</v>
          </cell>
          <cell r="I1080">
            <v>1</v>
          </cell>
          <cell r="J1080">
            <v>1999</v>
          </cell>
        </row>
        <row r="1081">
          <cell r="C1081" t="str">
            <v>ARVG52127</v>
          </cell>
          <cell r="D1081">
            <v>0</v>
          </cell>
          <cell r="E1081">
            <v>753267</v>
          </cell>
          <cell r="F1081" t="str">
            <v>Ultra Struts</v>
          </cell>
          <cell r="G1081" t="str">
            <v>07-16 Chevrolet Captiva Sport, 07-17 Chevrolet Equinox, 10-16 GMC Terrain, 07-09 Pontiac Torrent, 07-09 Suzuki XL-7, 08-10 Saturn Vue</v>
          </cell>
          <cell r="H1081" t="str">
            <v>Del Izq</v>
          </cell>
          <cell r="I1081">
            <v>1</v>
          </cell>
          <cell r="J1081">
            <v>2147</v>
          </cell>
        </row>
        <row r="1082">
          <cell r="C1082" t="str">
            <v>ARVG52128</v>
          </cell>
          <cell r="D1082">
            <v>0</v>
          </cell>
          <cell r="E1082">
            <v>753268</v>
          </cell>
          <cell r="F1082" t="str">
            <v>Ultra Struts</v>
          </cell>
          <cell r="G1082" t="str">
            <v>07-16 Chevrolet Captiva Sport, 07-17 Chevrolet Equinox, 10-16 GMC Terrain, 07-09 Pontiac Torrent, 07-09 Suzuki XL-7, 08-10 Saturn Vue</v>
          </cell>
          <cell r="H1082" t="str">
            <v>Del Der</v>
          </cell>
          <cell r="I1082">
            <v>1</v>
          </cell>
          <cell r="J1082">
            <v>2147</v>
          </cell>
        </row>
        <row r="1083">
          <cell r="C1083" t="str">
            <v>ARVG52129</v>
          </cell>
          <cell r="D1083">
            <v>0</v>
          </cell>
          <cell r="E1083">
            <v>753269</v>
          </cell>
          <cell r="F1083" t="str">
            <v>Ultra Struts</v>
          </cell>
          <cell r="G1083" t="str">
            <v>08-09 Ford Taurus FWD</v>
          </cell>
          <cell r="H1083" t="str">
            <v>Del Izq</v>
          </cell>
          <cell r="I1083">
            <v>1</v>
          </cell>
          <cell r="J1083">
            <v>2179</v>
          </cell>
        </row>
        <row r="1084">
          <cell r="C1084" t="str">
            <v>ARVG52130</v>
          </cell>
          <cell r="D1084">
            <v>0</v>
          </cell>
          <cell r="E1084">
            <v>753270</v>
          </cell>
          <cell r="F1084" t="str">
            <v>Ultra Struts</v>
          </cell>
          <cell r="G1084" t="str">
            <v>08-09 Ford Taurus FWD</v>
          </cell>
          <cell r="H1084" t="str">
            <v>Del Der</v>
          </cell>
          <cell r="I1084">
            <v>1</v>
          </cell>
          <cell r="J1084">
            <v>2179</v>
          </cell>
        </row>
        <row r="1085">
          <cell r="C1085" t="str">
            <v>ARVG52131</v>
          </cell>
          <cell r="D1085">
            <v>0</v>
          </cell>
          <cell r="E1085">
            <v>753271</v>
          </cell>
          <cell r="F1085" t="str">
            <v>Ultra Struts</v>
          </cell>
          <cell r="G1085" t="str">
            <v>08-16 Chrysler Town &amp; Country, 08-18 Dodge Grand Caravan, 09-14 VW Routan Exc. Self Leveling Suspension</v>
          </cell>
          <cell r="H1085" t="str">
            <v>Del</v>
          </cell>
          <cell r="I1085">
            <v>1</v>
          </cell>
          <cell r="J1085">
            <v>1967</v>
          </cell>
        </row>
        <row r="1086">
          <cell r="C1086" t="str">
            <v>ARVG52136</v>
          </cell>
          <cell r="D1086">
            <v>0</v>
          </cell>
          <cell r="E1086">
            <v>753276</v>
          </cell>
          <cell r="F1086" t="str">
            <v>Ultra Struts</v>
          </cell>
          <cell r="G1086" t="str">
            <v>05-07 Ford Five Hundred AWD</v>
          </cell>
          <cell r="H1086" t="str">
            <v>Del Izq</v>
          </cell>
          <cell r="I1086">
            <v>1</v>
          </cell>
          <cell r="J1086">
            <v>2232</v>
          </cell>
        </row>
        <row r="1087">
          <cell r="C1087" t="str">
            <v>ARVG52137</v>
          </cell>
          <cell r="D1087">
            <v>0</v>
          </cell>
          <cell r="E1087">
            <v>753277</v>
          </cell>
          <cell r="F1087" t="str">
            <v>Ultra Struts</v>
          </cell>
          <cell r="G1087" t="str">
            <v>05-07 Ford Five Hundred AWD</v>
          </cell>
          <cell r="H1087" t="str">
            <v>Del Der</v>
          </cell>
          <cell r="I1087">
            <v>1</v>
          </cell>
          <cell r="J1087">
            <v>2232</v>
          </cell>
        </row>
        <row r="1088">
          <cell r="C1088" t="str">
            <v>ARVG52138</v>
          </cell>
          <cell r="D1088">
            <v>0</v>
          </cell>
          <cell r="E1088">
            <v>753278</v>
          </cell>
          <cell r="F1088" t="str">
            <v>Ultra Struts</v>
          </cell>
          <cell r="G1088" t="str">
            <v>05-07 Ford Five Hundred FWD, 05-07 Mercury Montego FWD</v>
          </cell>
          <cell r="H1088" t="str">
            <v>Del Izq</v>
          </cell>
          <cell r="I1088">
            <v>1</v>
          </cell>
          <cell r="J1088">
            <v>2184</v>
          </cell>
        </row>
        <row r="1089">
          <cell r="C1089" t="str">
            <v>ARVG52139</v>
          </cell>
          <cell r="D1089">
            <v>0</v>
          </cell>
          <cell r="E1089">
            <v>753279</v>
          </cell>
          <cell r="F1089" t="str">
            <v>Ultra Struts</v>
          </cell>
          <cell r="G1089" t="str">
            <v>05-07 Ford Five Hundred FWD, 05-07 Mercury Montego FWD</v>
          </cell>
          <cell r="H1089" t="str">
            <v>Del Der</v>
          </cell>
          <cell r="I1089">
            <v>1</v>
          </cell>
          <cell r="J1089">
            <v>2184</v>
          </cell>
        </row>
        <row r="1090">
          <cell r="C1090" t="str">
            <v>ARVG52142</v>
          </cell>
          <cell r="D1090">
            <v>0</v>
          </cell>
          <cell r="E1090">
            <v>753282</v>
          </cell>
          <cell r="F1090" t="str">
            <v>Ultra Struts</v>
          </cell>
          <cell r="G1090" t="str">
            <v>12 BMW 118i, 07-13 BMW 120i, 125i, 128i, 130i,135i, 06 BMW 325i, 330i, 07-13 BMW 328i, 335i</v>
          </cell>
          <cell r="H1090" t="str">
            <v>Del Izq</v>
          </cell>
          <cell r="I1090">
            <v>1</v>
          </cell>
          <cell r="J1090">
            <v>2138</v>
          </cell>
        </row>
        <row r="1091">
          <cell r="C1091" t="str">
            <v>ARVG52143</v>
          </cell>
          <cell r="D1091">
            <v>0</v>
          </cell>
          <cell r="E1091">
            <v>753283</v>
          </cell>
          <cell r="F1091" t="str">
            <v>Ultra Struts</v>
          </cell>
          <cell r="G1091" t="str">
            <v>12 BMW 118i, 07-13 BMW 120i, 125i, 128i, 130i,135i, 06 BMW 325i, 330i, 07-13 BMW 328i, 335i</v>
          </cell>
          <cell r="H1091" t="str">
            <v>Del Der</v>
          </cell>
          <cell r="I1091">
            <v>1</v>
          </cell>
          <cell r="J1091">
            <v>2138</v>
          </cell>
        </row>
        <row r="1092">
          <cell r="C1092" t="str">
            <v>ARVG52144</v>
          </cell>
          <cell r="D1092">
            <v>0</v>
          </cell>
          <cell r="E1092">
            <v>753284</v>
          </cell>
          <cell r="F1092" t="str">
            <v>Ultra Struts</v>
          </cell>
          <cell r="G1092" t="str">
            <v>00-06 BMW X5, Coil Spring Only</v>
          </cell>
          <cell r="H1092" t="str">
            <v>Del Izq</v>
          </cell>
          <cell r="I1092">
            <v>1</v>
          </cell>
          <cell r="J1092">
            <v>3984</v>
          </cell>
        </row>
        <row r="1093">
          <cell r="C1093" t="str">
            <v>ARVG52145</v>
          </cell>
          <cell r="D1093">
            <v>0</v>
          </cell>
          <cell r="E1093">
            <v>753285</v>
          </cell>
          <cell r="F1093" t="str">
            <v>Ultra Struts</v>
          </cell>
          <cell r="G1093" t="str">
            <v>00-06 BMW X5, Coil Spring Only</v>
          </cell>
          <cell r="H1093" t="str">
            <v>Del Der</v>
          </cell>
          <cell r="I1093">
            <v>1</v>
          </cell>
          <cell r="J1093">
            <v>3984</v>
          </cell>
        </row>
        <row r="1094">
          <cell r="C1094" t="str">
            <v>ARVG52148</v>
          </cell>
          <cell r="D1094">
            <v>0</v>
          </cell>
          <cell r="E1094">
            <v>753288</v>
          </cell>
          <cell r="F1094" t="str">
            <v>Ultra Struts</v>
          </cell>
          <cell r="G1094" t="str">
            <v>09-18 Dodge Journey</v>
          </cell>
          <cell r="H1094" t="str">
            <v>Del Izq</v>
          </cell>
          <cell r="I1094">
            <v>1</v>
          </cell>
          <cell r="J1094">
            <v>1788</v>
          </cell>
        </row>
        <row r="1095">
          <cell r="C1095" t="str">
            <v>ARVG52149</v>
          </cell>
          <cell r="D1095">
            <v>0</v>
          </cell>
          <cell r="E1095">
            <v>753289</v>
          </cell>
          <cell r="F1095" t="str">
            <v>Ultra Struts</v>
          </cell>
          <cell r="G1095" t="str">
            <v>09-18 Dodge Journey</v>
          </cell>
          <cell r="H1095" t="str">
            <v>Del Der</v>
          </cell>
          <cell r="I1095">
            <v>1</v>
          </cell>
          <cell r="J1095">
            <v>1788</v>
          </cell>
        </row>
        <row r="1096">
          <cell r="C1096" t="str">
            <v>ARVG52150</v>
          </cell>
          <cell r="D1096">
            <v>0</v>
          </cell>
          <cell r="E1096">
            <v>753290</v>
          </cell>
          <cell r="F1096" t="str">
            <v>Ultra Struts</v>
          </cell>
          <cell r="G1096" t="str">
            <v>06-14 Honda Ridgeline</v>
          </cell>
          <cell r="H1096" t="str">
            <v>Del Izq</v>
          </cell>
          <cell r="I1096">
            <v>1</v>
          </cell>
          <cell r="J1096">
            <v>2531</v>
          </cell>
        </row>
        <row r="1097">
          <cell r="C1097" t="str">
            <v>ARVG52151</v>
          </cell>
          <cell r="D1097">
            <v>0</v>
          </cell>
          <cell r="E1097">
            <v>753291</v>
          </cell>
          <cell r="F1097" t="str">
            <v>Ultra Struts</v>
          </cell>
          <cell r="G1097" t="str">
            <v>06-14 Honda Ridgeline</v>
          </cell>
          <cell r="H1097" t="str">
            <v>Del Der</v>
          </cell>
          <cell r="I1097">
            <v>1</v>
          </cell>
          <cell r="J1097">
            <v>2531</v>
          </cell>
        </row>
        <row r="1098">
          <cell r="C1098" t="str">
            <v>ARVG52152</v>
          </cell>
          <cell r="D1098">
            <v>0</v>
          </cell>
          <cell r="E1098">
            <v>753292</v>
          </cell>
          <cell r="F1098" t="str">
            <v>Ultra Struts</v>
          </cell>
          <cell r="G1098" t="str">
            <v xml:space="preserve">09-16 Honda Fit Modelo Americano Exc. EV; 10-12 Honda City </v>
          </cell>
          <cell r="H1098" t="str">
            <v>Del Izq</v>
          </cell>
          <cell r="I1098">
            <v>1</v>
          </cell>
          <cell r="J1098">
            <v>2395</v>
          </cell>
        </row>
        <row r="1099">
          <cell r="C1099" t="str">
            <v>ARVG52153</v>
          </cell>
          <cell r="D1099">
            <v>0</v>
          </cell>
          <cell r="E1099">
            <v>753293</v>
          </cell>
          <cell r="F1099" t="str">
            <v>Ultra Struts</v>
          </cell>
          <cell r="G1099" t="str">
            <v xml:space="preserve">09-16 Honda Fit Modelo Americano Exc. EV; 10-12 Honda City </v>
          </cell>
          <cell r="H1099" t="str">
            <v>Del Der</v>
          </cell>
          <cell r="I1099">
            <v>1</v>
          </cell>
          <cell r="J1099">
            <v>2395</v>
          </cell>
        </row>
        <row r="1100">
          <cell r="C1100" t="str">
            <v>ARVG52154</v>
          </cell>
          <cell r="D1100">
            <v>0</v>
          </cell>
          <cell r="E1100">
            <v>753294</v>
          </cell>
          <cell r="F1100" t="str">
            <v>Ultra Struts</v>
          </cell>
          <cell r="G1100" t="str">
            <v>06-11 Hyundai Accent, Dodge Attitude; 06-11 Kia Rio, Rio5</v>
          </cell>
          <cell r="H1100" t="str">
            <v>Del Izq</v>
          </cell>
          <cell r="I1100">
            <v>1</v>
          </cell>
          <cell r="J1100">
            <v>1686</v>
          </cell>
        </row>
        <row r="1101">
          <cell r="C1101" t="str">
            <v>ARVG52155</v>
          </cell>
          <cell r="D1101">
            <v>0</v>
          </cell>
          <cell r="E1101">
            <v>753295</v>
          </cell>
          <cell r="F1101" t="str">
            <v>Ultra Struts</v>
          </cell>
          <cell r="G1101" t="str">
            <v>06-11 Hyundai Accent, Dodge Attitude; 06-11 Kia Rio, Rio5</v>
          </cell>
          <cell r="H1101" t="str">
            <v>Del Der</v>
          </cell>
          <cell r="I1101">
            <v>1</v>
          </cell>
          <cell r="J1101">
            <v>1686</v>
          </cell>
        </row>
        <row r="1102">
          <cell r="C1102" t="str">
            <v>ARVG52156</v>
          </cell>
          <cell r="D1102">
            <v>0</v>
          </cell>
          <cell r="E1102">
            <v>753296</v>
          </cell>
          <cell r="F1102" t="str">
            <v>Ultra Struts</v>
          </cell>
          <cell r="G1102" t="str">
            <v>07-10 Hyundai Elantra</v>
          </cell>
          <cell r="H1102" t="str">
            <v>Del Izq</v>
          </cell>
          <cell r="I1102">
            <v>1</v>
          </cell>
          <cell r="J1102">
            <v>1691</v>
          </cell>
        </row>
        <row r="1103">
          <cell r="C1103" t="str">
            <v>ARVG52157</v>
          </cell>
          <cell r="D1103">
            <v>0</v>
          </cell>
          <cell r="E1103">
            <v>753297</v>
          </cell>
          <cell r="F1103" t="str">
            <v>Ultra Struts</v>
          </cell>
          <cell r="G1103" t="str">
            <v>07-10 Hyundai Elantra</v>
          </cell>
          <cell r="H1103" t="str">
            <v>Del Der</v>
          </cell>
          <cell r="I1103">
            <v>1</v>
          </cell>
          <cell r="J1103">
            <v>1691</v>
          </cell>
        </row>
        <row r="1104">
          <cell r="C1104" t="str">
            <v>ARVG52158</v>
          </cell>
          <cell r="D1104">
            <v>0</v>
          </cell>
          <cell r="E1104">
            <v>753298</v>
          </cell>
          <cell r="F1104" t="str">
            <v>Ultra Struts</v>
          </cell>
          <cell r="G1104" t="str">
            <v>07-09 Hyundai Santa Fe</v>
          </cell>
          <cell r="H1104" t="str">
            <v>Del Izq</v>
          </cell>
          <cell r="I1104">
            <v>1</v>
          </cell>
          <cell r="J1104">
            <v>1814</v>
          </cell>
        </row>
        <row r="1105">
          <cell r="C1105" t="str">
            <v>ARVG52159</v>
          </cell>
          <cell r="D1105">
            <v>0</v>
          </cell>
          <cell r="E1105">
            <v>753299</v>
          </cell>
          <cell r="F1105" t="str">
            <v>Ultra Struts</v>
          </cell>
          <cell r="G1105" t="str">
            <v>07-09 Hyundai Santa Fe</v>
          </cell>
          <cell r="H1105" t="str">
            <v>Del Der</v>
          </cell>
          <cell r="I1105">
            <v>1</v>
          </cell>
          <cell r="J1105">
            <v>1814</v>
          </cell>
        </row>
        <row r="1106">
          <cell r="C1106" t="str">
            <v>ARVG52162</v>
          </cell>
          <cell r="D1106">
            <v>0</v>
          </cell>
          <cell r="E1106">
            <v>753302</v>
          </cell>
          <cell r="F1106" t="str">
            <v>Ultra Struts</v>
          </cell>
          <cell r="G1106" t="str">
            <v>04-09 Kia Spectra</v>
          </cell>
          <cell r="H1106" t="str">
            <v>Tras Izq</v>
          </cell>
          <cell r="I1106">
            <v>1</v>
          </cell>
          <cell r="J1106">
            <v>1713</v>
          </cell>
        </row>
        <row r="1107">
          <cell r="C1107" t="str">
            <v>ARVG52163</v>
          </cell>
          <cell r="D1107">
            <v>0</v>
          </cell>
          <cell r="E1107">
            <v>753303</v>
          </cell>
          <cell r="F1107" t="str">
            <v>Ultra Struts</v>
          </cell>
          <cell r="G1107" t="str">
            <v>04-09 Kia Spectra</v>
          </cell>
          <cell r="H1107" t="str">
            <v>Tras Der</v>
          </cell>
          <cell r="I1107">
            <v>1</v>
          </cell>
          <cell r="J1107">
            <v>1713</v>
          </cell>
        </row>
        <row r="1108">
          <cell r="C1108" t="str">
            <v>ARVG52164</v>
          </cell>
          <cell r="D1108">
            <v>0</v>
          </cell>
          <cell r="E1108">
            <v>753304</v>
          </cell>
          <cell r="F1108" t="str">
            <v>Ultra Struts</v>
          </cell>
          <cell r="G1108" t="str">
            <v>02-06 Mini Cooper</v>
          </cell>
          <cell r="H1108" t="str">
            <v>Del Izq</v>
          </cell>
          <cell r="I1108">
            <v>1</v>
          </cell>
          <cell r="J1108">
            <v>2087</v>
          </cell>
        </row>
        <row r="1109">
          <cell r="C1109" t="str">
            <v>ARVG52165</v>
          </cell>
          <cell r="D1109">
            <v>0</v>
          </cell>
          <cell r="E1109">
            <v>753305</v>
          </cell>
          <cell r="F1109" t="str">
            <v>Ultra Struts</v>
          </cell>
          <cell r="G1109" t="str">
            <v>02-06 Mini Cooper</v>
          </cell>
          <cell r="H1109" t="str">
            <v>Del Der</v>
          </cell>
          <cell r="I1109">
            <v>1</v>
          </cell>
          <cell r="J1109">
            <v>2087</v>
          </cell>
        </row>
        <row r="1110">
          <cell r="C1110" t="str">
            <v>ARVG52166</v>
          </cell>
          <cell r="D1110">
            <v>0</v>
          </cell>
          <cell r="E1110">
            <v>753306</v>
          </cell>
          <cell r="F1110" t="str">
            <v>Ultra Struts</v>
          </cell>
          <cell r="G1110" t="str">
            <v>06-12 Mitsubishi Eclipse</v>
          </cell>
          <cell r="H1110" t="str">
            <v>Del Izq</v>
          </cell>
          <cell r="I1110">
            <v>1</v>
          </cell>
          <cell r="J1110">
            <v>1886</v>
          </cell>
        </row>
        <row r="1111">
          <cell r="C1111" t="str">
            <v>ARVG52167</v>
          </cell>
          <cell r="D1111">
            <v>0</v>
          </cell>
          <cell r="E1111">
            <v>753307</v>
          </cell>
          <cell r="F1111" t="str">
            <v>Ultra Struts</v>
          </cell>
          <cell r="G1111" t="str">
            <v>06-12 Mitsubishi Eclipse</v>
          </cell>
          <cell r="H1111" t="str">
            <v>Del Der</v>
          </cell>
          <cell r="I1111">
            <v>1</v>
          </cell>
          <cell r="J1111">
            <v>1886</v>
          </cell>
        </row>
        <row r="1112">
          <cell r="C1112" t="str">
            <v>ARVG52168</v>
          </cell>
          <cell r="D1112">
            <v>0</v>
          </cell>
          <cell r="E1112">
            <v>753308</v>
          </cell>
          <cell r="F1112" t="str">
            <v>Ultra Struts</v>
          </cell>
          <cell r="G1112" t="str">
            <v>12 Mitsubishi Galant SE, 04-11 Mitsubishi Galant Exc. GT, LS, Sport, Ralliart Models</v>
          </cell>
          <cell r="H1112" t="str">
            <v>Del Izq</v>
          </cell>
          <cell r="I1112">
            <v>1</v>
          </cell>
          <cell r="J1112">
            <v>2087</v>
          </cell>
        </row>
        <row r="1113">
          <cell r="C1113" t="str">
            <v>ARVG52169</v>
          </cell>
          <cell r="D1113">
            <v>0</v>
          </cell>
          <cell r="E1113">
            <v>753309</v>
          </cell>
          <cell r="F1113" t="str">
            <v>Ultra Struts</v>
          </cell>
          <cell r="G1113" t="str">
            <v>12 Mitsubishi Galant SE, 04-11 Mitsubishi Galant Exc. GT, LS, Sport, Ralliart Models</v>
          </cell>
          <cell r="H1113" t="str">
            <v>Del Der</v>
          </cell>
          <cell r="I1113">
            <v>1</v>
          </cell>
          <cell r="J1113">
            <v>2087</v>
          </cell>
        </row>
        <row r="1114">
          <cell r="C1114" t="str">
            <v>ARVG52170</v>
          </cell>
          <cell r="D1114">
            <v>0</v>
          </cell>
          <cell r="E1114">
            <v>753310</v>
          </cell>
          <cell r="F1114" t="str">
            <v>Ultra Struts</v>
          </cell>
          <cell r="G1114" t="str">
            <v>08-13 Nissan Murano fab. hasta 12/12</v>
          </cell>
          <cell r="H1114" t="str">
            <v>Del Izq</v>
          </cell>
          <cell r="I1114">
            <v>1</v>
          </cell>
          <cell r="J1114">
            <v>2348</v>
          </cell>
        </row>
        <row r="1115">
          <cell r="C1115" t="str">
            <v>ARVG52171</v>
          </cell>
          <cell r="D1115">
            <v>0</v>
          </cell>
          <cell r="E1115">
            <v>753311</v>
          </cell>
          <cell r="F1115" t="str">
            <v>Ultra Struts</v>
          </cell>
          <cell r="G1115" t="str">
            <v>08-13 Nissan Murano fab. hasta 12/12</v>
          </cell>
          <cell r="H1115" t="str">
            <v>Del Der</v>
          </cell>
          <cell r="I1115">
            <v>1</v>
          </cell>
          <cell r="J1115">
            <v>2348</v>
          </cell>
        </row>
        <row r="1116">
          <cell r="C1116" t="str">
            <v>ARVG52172</v>
          </cell>
          <cell r="D1116">
            <v>0</v>
          </cell>
          <cell r="E1116">
            <v>753312</v>
          </cell>
          <cell r="F1116" t="str">
            <v>Ultra Struts</v>
          </cell>
          <cell r="G1116" t="str">
            <v>10-11 Mercedes-Benz C250; 12 Mercedes-Benz C250, C350 CGI(FuelDelSubType) Sedan; 08-09 Mercedes-Benz C280; 08-11 Mercedes-Benz C300, C350</v>
          </cell>
          <cell r="H1116" t="str">
            <v>Del</v>
          </cell>
          <cell r="I1116">
            <v>1</v>
          </cell>
          <cell r="J1116">
            <v>2296</v>
          </cell>
        </row>
        <row r="1117">
          <cell r="C1117" t="str">
            <v>ARVG52173</v>
          </cell>
          <cell r="D1117">
            <v>0</v>
          </cell>
          <cell r="E1117" t="str">
            <v>753313, 754556</v>
          </cell>
          <cell r="F1117" t="str">
            <v>Ultra Struts</v>
          </cell>
          <cell r="G1117" t="str">
            <v>08-14 Nissan Rogue; 08-14 Nissan X-Trail; 09-16 Renault Koleos</v>
          </cell>
          <cell r="H1117" t="str">
            <v>Del Izq</v>
          </cell>
          <cell r="I1117">
            <v>1</v>
          </cell>
          <cell r="J1117">
            <v>2659</v>
          </cell>
        </row>
        <row r="1118">
          <cell r="C1118" t="str">
            <v>ARVG52174</v>
          </cell>
          <cell r="D1118">
            <v>0</v>
          </cell>
          <cell r="E1118" t="str">
            <v>753314, 754557</v>
          </cell>
          <cell r="F1118" t="str">
            <v>Ultra Struts</v>
          </cell>
          <cell r="G1118" t="str">
            <v>08-14 Nissan Rogue; 08-14 Nissan X-Trail; 09-16 Renault Koleos</v>
          </cell>
          <cell r="H1118" t="str">
            <v>Del Der</v>
          </cell>
          <cell r="I1118">
            <v>1</v>
          </cell>
          <cell r="J1118">
            <v>2659</v>
          </cell>
        </row>
        <row r="1119">
          <cell r="C1119" t="str">
            <v>ARVG5217502J</v>
          </cell>
          <cell r="D1119">
            <v>0</v>
          </cell>
          <cell r="E1119">
            <v>753315</v>
          </cell>
          <cell r="F1119" t="str">
            <v>Ultra Struts</v>
          </cell>
          <cell r="G1119" t="str">
            <v>03-11 Saab 9-3</v>
          </cell>
          <cell r="H1119" t="str">
            <v>Del Izq</v>
          </cell>
          <cell r="I1119">
            <v>1</v>
          </cell>
          <cell r="J1119">
            <v>2693</v>
          </cell>
        </row>
        <row r="1120">
          <cell r="C1120" t="str">
            <v>ARVG5217602J</v>
          </cell>
          <cell r="D1120">
            <v>0</v>
          </cell>
          <cell r="E1120">
            <v>753316</v>
          </cell>
          <cell r="F1120" t="str">
            <v>Ultra Struts</v>
          </cell>
          <cell r="G1120" t="str">
            <v>03-11 Saab 9-3</v>
          </cell>
          <cell r="H1120" t="str">
            <v>Del Der</v>
          </cell>
          <cell r="I1120">
            <v>1</v>
          </cell>
          <cell r="J1120">
            <v>2693</v>
          </cell>
        </row>
        <row r="1121">
          <cell r="C1121" t="str">
            <v>ARVG52184</v>
          </cell>
          <cell r="D1121">
            <v>0</v>
          </cell>
          <cell r="E1121">
            <v>753324</v>
          </cell>
          <cell r="F1121" t="str">
            <v>Ultra Struts</v>
          </cell>
          <cell r="G1121" t="str">
            <v>06-17 Suzuki Grand Vitara</v>
          </cell>
          <cell r="H1121" t="str">
            <v>Del Izq</v>
          </cell>
          <cell r="I1121">
            <v>1</v>
          </cell>
          <cell r="J1121">
            <v>1779</v>
          </cell>
        </row>
        <row r="1122">
          <cell r="C1122" t="str">
            <v>ARVG52185</v>
          </cell>
          <cell r="D1122">
            <v>0</v>
          </cell>
          <cell r="E1122">
            <v>753325</v>
          </cell>
          <cell r="F1122" t="str">
            <v>Ultra Struts</v>
          </cell>
          <cell r="G1122" t="str">
            <v>06-17 Suzuki Grand Vitara</v>
          </cell>
          <cell r="H1122" t="str">
            <v>Del Der</v>
          </cell>
          <cell r="I1122">
            <v>1</v>
          </cell>
          <cell r="J1122">
            <v>1779</v>
          </cell>
        </row>
        <row r="1123">
          <cell r="C1123" t="str">
            <v>ARVG52187</v>
          </cell>
          <cell r="D1123">
            <v>0</v>
          </cell>
          <cell r="E1123">
            <v>753327</v>
          </cell>
          <cell r="F1123" t="str">
            <v>Ultra Struts</v>
          </cell>
          <cell r="G1123" t="str">
            <v>07-14 Honda CR-V, Acura RDX</v>
          </cell>
          <cell r="H1123" t="str">
            <v>Del Izq</v>
          </cell>
          <cell r="I1123">
            <v>1</v>
          </cell>
          <cell r="J1123">
            <v>2240</v>
          </cell>
        </row>
        <row r="1124">
          <cell r="C1124" t="str">
            <v>ARVG52188</v>
          </cell>
          <cell r="D1124">
            <v>0</v>
          </cell>
          <cell r="E1124">
            <v>753328</v>
          </cell>
          <cell r="F1124" t="str">
            <v>Ultra Struts</v>
          </cell>
          <cell r="G1124" t="str">
            <v>07-14 Honda CR-V, Acura RDX</v>
          </cell>
          <cell r="H1124" t="str">
            <v>Del Der</v>
          </cell>
          <cell r="I1124">
            <v>1</v>
          </cell>
          <cell r="J1124">
            <v>2240</v>
          </cell>
        </row>
        <row r="1125">
          <cell r="C1125" t="str">
            <v>ARVG52193</v>
          </cell>
          <cell r="D1125" t="str">
            <v>Reemplaza al G52054</v>
          </cell>
          <cell r="E1125" t="str">
            <v>753334, 754558</v>
          </cell>
          <cell r="F1125" t="str">
            <v>Ultra Struts</v>
          </cell>
          <cell r="G1125" t="str">
            <v>06-18 Nissan Tiida</v>
          </cell>
          <cell r="H1125" t="str">
            <v>Del Izq</v>
          </cell>
          <cell r="I1125">
            <v>1</v>
          </cell>
          <cell r="J1125">
            <v>1486</v>
          </cell>
        </row>
        <row r="1126">
          <cell r="C1126" t="str">
            <v>ARVG52194</v>
          </cell>
          <cell r="D1126" t="str">
            <v>Reemplaza al G52051</v>
          </cell>
          <cell r="E1126" t="str">
            <v>753335, 754559</v>
          </cell>
          <cell r="F1126" t="str">
            <v>Ultra Struts</v>
          </cell>
          <cell r="G1126" t="str">
            <v>06-18 Nissan Tiida</v>
          </cell>
          <cell r="H1126" t="str">
            <v>Del Der</v>
          </cell>
          <cell r="I1126">
            <v>1</v>
          </cell>
          <cell r="J1126">
            <v>1486</v>
          </cell>
        </row>
        <row r="1127">
          <cell r="C1127" t="str">
            <v>ARVG52201</v>
          </cell>
          <cell r="D1127">
            <v>0</v>
          </cell>
          <cell r="E1127">
            <v>753342</v>
          </cell>
          <cell r="F1127" t="str">
            <v>Ultra Struts</v>
          </cell>
          <cell r="G1127" t="str">
            <v>08-10 Toyota Highlander</v>
          </cell>
          <cell r="H1127" t="str">
            <v>Del Izq</v>
          </cell>
          <cell r="I1127">
            <v>1</v>
          </cell>
          <cell r="J1127">
            <v>2603</v>
          </cell>
        </row>
        <row r="1128">
          <cell r="C1128" t="str">
            <v>ARVG52202</v>
          </cell>
          <cell r="D1128">
            <v>0</v>
          </cell>
          <cell r="E1128">
            <v>753343</v>
          </cell>
          <cell r="F1128" t="str">
            <v>Ultra Struts</v>
          </cell>
          <cell r="G1128" t="str">
            <v>08-10 Toyota Highlander</v>
          </cell>
          <cell r="H1128" t="str">
            <v>Del Der</v>
          </cell>
          <cell r="I1128">
            <v>1</v>
          </cell>
          <cell r="J1128">
            <v>2603</v>
          </cell>
        </row>
        <row r="1129">
          <cell r="C1129" t="str">
            <v>ARVG52203</v>
          </cell>
          <cell r="D1129">
            <v>0</v>
          </cell>
          <cell r="E1129">
            <v>753344</v>
          </cell>
          <cell r="F1129" t="str">
            <v>Ultra Struts</v>
          </cell>
          <cell r="G1129" t="str">
            <v>08-13 Toyota Highlander FWD</v>
          </cell>
          <cell r="H1129" t="str">
            <v>Tras Izq</v>
          </cell>
          <cell r="I1129">
            <v>1</v>
          </cell>
          <cell r="J1129">
            <v>2425</v>
          </cell>
        </row>
        <row r="1130">
          <cell r="C1130" t="str">
            <v>ARVG52204</v>
          </cell>
          <cell r="D1130">
            <v>0</v>
          </cell>
          <cell r="E1130">
            <v>753345</v>
          </cell>
          <cell r="F1130" t="str">
            <v>Ultra Struts</v>
          </cell>
          <cell r="G1130" t="str">
            <v>08-13 Toyota Highlander FWD</v>
          </cell>
          <cell r="H1130" t="str">
            <v>Tras Der</v>
          </cell>
          <cell r="I1130">
            <v>1</v>
          </cell>
          <cell r="J1130">
            <v>2425</v>
          </cell>
        </row>
        <row r="1131">
          <cell r="C1131" t="str">
            <v>ARVG52205</v>
          </cell>
          <cell r="D1131">
            <v>0</v>
          </cell>
          <cell r="E1131">
            <v>753346</v>
          </cell>
          <cell r="F1131" t="str">
            <v>Ultra Struts</v>
          </cell>
          <cell r="G1131" t="str">
            <v>07-10 Ford Explorer Sport Trac</v>
          </cell>
          <cell r="H1131" t="str">
            <v>Del</v>
          </cell>
          <cell r="I1131">
            <v>1</v>
          </cell>
          <cell r="J1131">
            <v>2136</v>
          </cell>
        </row>
        <row r="1132">
          <cell r="C1132" t="str">
            <v>ARVG52206</v>
          </cell>
          <cell r="D1132">
            <v>0</v>
          </cell>
          <cell r="E1132">
            <v>753347</v>
          </cell>
          <cell r="F1132" t="str">
            <v>Ultra Struts</v>
          </cell>
          <cell r="G1132" t="str">
            <v>07-10 Ford Explorer Sport Trac</v>
          </cell>
          <cell r="H1132" t="str">
            <v>Tras</v>
          </cell>
          <cell r="I1132">
            <v>1</v>
          </cell>
          <cell r="J1132">
            <v>1766</v>
          </cell>
        </row>
        <row r="1133">
          <cell r="C1133" t="str">
            <v>ARVG52209</v>
          </cell>
          <cell r="D1133">
            <v>0</v>
          </cell>
          <cell r="E1133">
            <v>753350</v>
          </cell>
          <cell r="F1133" t="str">
            <v>Ultra Struts</v>
          </cell>
          <cell r="G1133" t="str">
            <v>06-12 Mazda CX-7</v>
          </cell>
          <cell r="H1133" t="str">
            <v>Del Izq</v>
          </cell>
          <cell r="I1133">
            <v>1</v>
          </cell>
          <cell r="J1133">
            <v>2476</v>
          </cell>
        </row>
        <row r="1134">
          <cell r="C1134" t="str">
            <v>ARVG52210</v>
          </cell>
          <cell r="D1134">
            <v>0</v>
          </cell>
          <cell r="E1134">
            <v>753351</v>
          </cell>
          <cell r="F1134" t="str">
            <v>Ultra Struts</v>
          </cell>
          <cell r="G1134" t="str">
            <v>06-12 Mazda CX-7</v>
          </cell>
          <cell r="H1134" t="str">
            <v>Del Der</v>
          </cell>
          <cell r="I1134">
            <v>1</v>
          </cell>
          <cell r="J1134">
            <v>2476</v>
          </cell>
        </row>
        <row r="1135">
          <cell r="C1135" t="str">
            <v>ARVG52211</v>
          </cell>
          <cell r="D1135" t="str">
            <v>Cobertura Adicional</v>
          </cell>
          <cell r="E1135">
            <v>753352</v>
          </cell>
          <cell r="F1135" t="str">
            <v>Ultra Struts</v>
          </cell>
          <cell r="G1135" t="str">
            <v>07-10 Nissan Aprio; 10-16 Renault Sandero; 10-16 Renault Sandero Stepway; 07-11 Renault Logan</v>
          </cell>
          <cell r="H1135" t="str">
            <v>Del</v>
          </cell>
          <cell r="I1135">
            <v>1</v>
          </cell>
          <cell r="J1135">
            <v>1588</v>
          </cell>
        </row>
        <row r="1136">
          <cell r="C1136" t="str">
            <v>ARVG52213</v>
          </cell>
          <cell r="D1136">
            <v>0</v>
          </cell>
          <cell r="E1136">
            <v>753354</v>
          </cell>
          <cell r="F1136" t="str">
            <v>Ultra Struts</v>
          </cell>
          <cell r="G1136" t="str">
            <v>06-07 VW Sport Van</v>
          </cell>
          <cell r="H1136" t="str">
            <v>Del</v>
          </cell>
          <cell r="I1136">
            <v>1</v>
          </cell>
          <cell r="J1136">
            <v>1376</v>
          </cell>
        </row>
        <row r="1137">
          <cell r="C1137" t="str">
            <v>ARVG52214</v>
          </cell>
          <cell r="D1137">
            <v>0</v>
          </cell>
          <cell r="E1137">
            <v>753355</v>
          </cell>
          <cell r="F1137" t="str">
            <v>Ultra Struts</v>
          </cell>
          <cell r="G1137" t="str">
            <v>03-10 Peugeot 307</v>
          </cell>
          <cell r="H1137" t="str">
            <v>Del Izq</v>
          </cell>
          <cell r="I1137">
            <v>1</v>
          </cell>
          <cell r="J1137">
            <v>1767</v>
          </cell>
        </row>
        <row r="1138">
          <cell r="C1138" t="str">
            <v>ARVG52215</v>
          </cell>
          <cell r="D1138">
            <v>0</v>
          </cell>
          <cell r="E1138">
            <v>753356</v>
          </cell>
          <cell r="F1138" t="str">
            <v>Ultra Struts</v>
          </cell>
          <cell r="G1138" t="str">
            <v>03-10 Peugeot 307</v>
          </cell>
          <cell r="H1138" t="str">
            <v>Del Der</v>
          </cell>
          <cell r="I1138">
            <v>1</v>
          </cell>
          <cell r="J1138">
            <v>1767</v>
          </cell>
        </row>
        <row r="1139">
          <cell r="C1139" t="str">
            <v>ARVG52216</v>
          </cell>
          <cell r="D1139">
            <v>0</v>
          </cell>
          <cell r="E1139">
            <v>753357</v>
          </cell>
          <cell r="F1139" t="str">
            <v>Ultra Struts</v>
          </cell>
          <cell r="G1139" t="str">
            <v>07-13 Renault Trafic</v>
          </cell>
          <cell r="H1139" t="str">
            <v>Del</v>
          </cell>
          <cell r="I1139">
            <v>1</v>
          </cell>
          <cell r="J1139">
            <v>2629</v>
          </cell>
        </row>
        <row r="1140">
          <cell r="C1140" t="str">
            <v>ARVG52217</v>
          </cell>
          <cell r="D1140">
            <v>0</v>
          </cell>
          <cell r="E1140">
            <v>753358</v>
          </cell>
          <cell r="F1140" t="str">
            <v>Ultra Struts</v>
          </cell>
          <cell r="G1140" t="str">
            <v>05-09 VW Cross Fox; 10-12 VW Saveiro</v>
          </cell>
          <cell r="H1140" t="str">
            <v>Del</v>
          </cell>
          <cell r="I1140">
            <v>1</v>
          </cell>
          <cell r="J1140">
            <v>1368</v>
          </cell>
        </row>
        <row r="1141">
          <cell r="C1141" t="str">
            <v>ARVG52218</v>
          </cell>
          <cell r="D1141">
            <v>0</v>
          </cell>
          <cell r="E1141">
            <v>753359</v>
          </cell>
          <cell r="F1141" t="str">
            <v>Ultra Struts</v>
          </cell>
          <cell r="G1141" t="str">
            <v>09-17 VW Gol</v>
          </cell>
          <cell r="H1141" t="str">
            <v>Del</v>
          </cell>
          <cell r="I1141">
            <v>1</v>
          </cell>
          <cell r="J1141">
            <v>1525</v>
          </cell>
        </row>
        <row r="1142">
          <cell r="C1142" t="str">
            <v>ARVG52220</v>
          </cell>
          <cell r="D1142">
            <v>0</v>
          </cell>
          <cell r="E1142">
            <v>753361</v>
          </cell>
          <cell r="F1142" t="str">
            <v>Ultra Struts</v>
          </cell>
          <cell r="G1142" t="str">
            <v>07-12 Ford Transit</v>
          </cell>
          <cell r="H1142" t="str">
            <v>Del</v>
          </cell>
          <cell r="I1142">
            <v>1</v>
          </cell>
          <cell r="J1142">
            <v>2278</v>
          </cell>
        </row>
        <row r="1143">
          <cell r="C1143" t="str">
            <v>ARVG52221</v>
          </cell>
          <cell r="D1143">
            <v>0</v>
          </cell>
          <cell r="E1143">
            <v>753362</v>
          </cell>
          <cell r="F1143" t="str">
            <v>Ultra Struts</v>
          </cell>
          <cell r="G1143" t="str">
            <v>04-08 Nissan Micra</v>
          </cell>
          <cell r="H1143" t="str">
            <v>Del Izq</v>
          </cell>
          <cell r="I1143">
            <v>1</v>
          </cell>
          <cell r="J1143">
            <v>2242</v>
          </cell>
        </row>
        <row r="1144">
          <cell r="C1144" t="str">
            <v>ARVG52222</v>
          </cell>
          <cell r="D1144">
            <v>0</v>
          </cell>
          <cell r="E1144">
            <v>753363</v>
          </cell>
          <cell r="F1144" t="str">
            <v>Ultra Struts</v>
          </cell>
          <cell r="G1144" t="str">
            <v>04-08 Nissan Micra</v>
          </cell>
          <cell r="H1144" t="str">
            <v>Del Der</v>
          </cell>
          <cell r="I1144">
            <v>1</v>
          </cell>
          <cell r="J1144">
            <v>2242</v>
          </cell>
        </row>
        <row r="1145">
          <cell r="C1145" t="str">
            <v>ARVG52223</v>
          </cell>
          <cell r="D1145">
            <v>0</v>
          </cell>
          <cell r="E1145">
            <v>753364</v>
          </cell>
          <cell r="F1145" t="str">
            <v>Ultra Struts</v>
          </cell>
          <cell r="G1145" t="str">
            <v>06-13 Pontiac Matiz G2</v>
          </cell>
          <cell r="H1145" t="str">
            <v>Del Izq</v>
          </cell>
          <cell r="I1145">
            <v>1</v>
          </cell>
          <cell r="J1145">
            <v>1290</v>
          </cell>
        </row>
        <row r="1146">
          <cell r="C1146" t="str">
            <v>ARVG52224</v>
          </cell>
          <cell r="D1146">
            <v>0</v>
          </cell>
          <cell r="E1146">
            <v>753365</v>
          </cell>
          <cell r="F1146" t="str">
            <v>Ultra Struts</v>
          </cell>
          <cell r="G1146" t="str">
            <v>06-13 Pontiac Matiz G2</v>
          </cell>
          <cell r="H1146" t="str">
            <v>Del Der</v>
          </cell>
          <cell r="I1146">
            <v>1</v>
          </cell>
          <cell r="J1146">
            <v>1290</v>
          </cell>
        </row>
        <row r="1147">
          <cell r="C1147" t="str">
            <v>ARVG52225</v>
          </cell>
          <cell r="D1147">
            <v>0</v>
          </cell>
          <cell r="E1147">
            <v>753366</v>
          </cell>
          <cell r="F1147" t="str">
            <v>Ultra Struts</v>
          </cell>
          <cell r="G1147" t="str">
            <v>04-10 Chevrolet Tornado</v>
          </cell>
          <cell r="H1147" t="str">
            <v>Del Izq</v>
          </cell>
          <cell r="I1147">
            <v>1</v>
          </cell>
          <cell r="J1147">
            <v>1297</v>
          </cell>
        </row>
        <row r="1148">
          <cell r="C1148" t="str">
            <v>ARVG52226</v>
          </cell>
          <cell r="D1148">
            <v>0</v>
          </cell>
          <cell r="E1148">
            <v>753367</v>
          </cell>
          <cell r="F1148" t="str">
            <v>Ultra Struts</v>
          </cell>
          <cell r="G1148" t="str">
            <v>04-10 Chevrolet Tornado</v>
          </cell>
          <cell r="H1148" t="str">
            <v>Del Der</v>
          </cell>
          <cell r="I1148">
            <v>1</v>
          </cell>
          <cell r="J1148">
            <v>1297</v>
          </cell>
        </row>
        <row r="1149">
          <cell r="C1149" t="str">
            <v>ARVG52237</v>
          </cell>
          <cell r="D1149" t="str">
            <v>Reemplaza al G56754</v>
          </cell>
          <cell r="E1149">
            <v>753378</v>
          </cell>
          <cell r="F1149" t="str">
            <v>Ultra Struts</v>
          </cell>
          <cell r="G1149" t="str">
            <v>00-06 BMW 328Ci, 325Ci, 330Ci 02-06 BMW 330Ci Convertible, 00 BMW 323Ci Coupe, 01-05 BMW 325i Sedan, 00 BMW 323i Wagon, Exc. Suspensión Deportiva</v>
          </cell>
          <cell r="H1149" t="str">
            <v>Del Izq</v>
          </cell>
          <cell r="I1149">
            <v>1</v>
          </cell>
          <cell r="J1149">
            <v>2284</v>
          </cell>
        </row>
        <row r="1150">
          <cell r="C1150" t="str">
            <v>ARVG52238</v>
          </cell>
          <cell r="D1150" t="str">
            <v>Reemplaza al G56755</v>
          </cell>
          <cell r="E1150">
            <v>753379</v>
          </cell>
          <cell r="F1150" t="str">
            <v>Ultra Struts</v>
          </cell>
          <cell r="G1150" t="str">
            <v>00-06 BMW 328Ci, 325Ci, 330Ci 02-06 BMW 330Ci Convertible, 00 BMW 323Ci Coupe, 01-05 BMW 325i Sedan, 00 BMW 323i Wagon, Exc. Suspensión Deportiva</v>
          </cell>
          <cell r="H1150" t="str">
            <v>Del Der</v>
          </cell>
          <cell r="I1150">
            <v>1</v>
          </cell>
          <cell r="J1150">
            <v>2284</v>
          </cell>
        </row>
        <row r="1151">
          <cell r="C1151" t="str">
            <v>ARVG52244</v>
          </cell>
          <cell r="D1151">
            <v>0</v>
          </cell>
          <cell r="E1151">
            <v>753386</v>
          </cell>
          <cell r="F1151" t="str">
            <v>Ultra Struts</v>
          </cell>
          <cell r="G1151" t="str">
            <v>04-11 Chevrolet Impala, 05-09 Buick Allure, 05-09 Buick LeCrosse, 05-07 Chevrolet Monte Carlo, 04-08 Pontiac Grand Prix (with 18" wheels)</v>
          </cell>
          <cell r="H1151" t="str">
            <v>Tras</v>
          </cell>
          <cell r="I1151">
            <v>1</v>
          </cell>
          <cell r="J1151">
            <v>2056</v>
          </cell>
        </row>
        <row r="1152">
          <cell r="C1152" t="str">
            <v>ARVG52245</v>
          </cell>
          <cell r="D1152">
            <v>0</v>
          </cell>
          <cell r="E1152">
            <v>753387</v>
          </cell>
          <cell r="F1152" t="str">
            <v>Ultra Struts</v>
          </cell>
          <cell r="G1152" t="str">
            <v>09-13 Toyota Corolla, 09-14 Toyota Matrix, 09-10 Pontiac Vibe</v>
          </cell>
          <cell r="H1152" t="str">
            <v>Del Izq</v>
          </cell>
          <cell r="I1152">
            <v>1</v>
          </cell>
          <cell r="J1152">
            <v>2034</v>
          </cell>
        </row>
        <row r="1153">
          <cell r="C1153" t="str">
            <v>ARVG52246</v>
          </cell>
          <cell r="D1153">
            <v>0</v>
          </cell>
          <cell r="E1153">
            <v>753388</v>
          </cell>
          <cell r="F1153" t="str">
            <v>Ultra Struts</v>
          </cell>
          <cell r="G1153" t="str">
            <v>09-13 Toyota Corolla, 09-14 Toyota Matrix, 09-10 Pontiac Vibe</v>
          </cell>
          <cell r="H1153" t="str">
            <v>Del Der</v>
          </cell>
          <cell r="I1153">
            <v>1</v>
          </cell>
          <cell r="J1153">
            <v>2034</v>
          </cell>
        </row>
        <row r="1154">
          <cell r="C1154" t="str">
            <v>ARVG52247</v>
          </cell>
          <cell r="D1154">
            <v>0</v>
          </cell>
          <cell r="E1154">
            <v>753389</v>
          </cell>
          <cell r="F1154" t="str">
            <v>Ultra Struts</v>
          </cell>
          <cell r="G1154" t="str">
            <v>07-10 Kia Magentis; 07-10 Kia Optima; 06 Kia Optima (New Style); 07-11 Kia Rondo</v>
          </cell>
          <cell r="H1154" t="str">
            <v>Del Izq</v>
          </cell>
          <cell r="I1154">
            <v>1</v>
          </cell>
          <cell r="J1154">
            <v>2129</v>
          </cell>
        </row>
        <row r="1155">
          <cell r="C1155" t="str">
            <v>ARVG52248</v>
          </cell>
          <cell r="D1155">
            <v>0</v>
          </cell>
          <cell r="E1155">
            <v>753390</v>
          </cell>
          <cell r="F1155" t="str">
            <v>Ultra Struts</v>
          </cell>
          <cell r="G1155" t="str">
            <v>07-10 Kia Magentis; 07-10 Kia Optima; 06 Kia Optima (New Style); 07-11 Kia Rondo</v>
          </cell>
          <cell r="H1155" t="str">
            <v>Del Der</v>
          </cell>
          <cell r="I1155">
            <v>1</v>
          </cell>
          <cell r="J1155">
            <v>2129</v>
          </cell>
        </row>
        <row r="1156">
          <cell r="C1156" t="str">
            <v>ARVG52249</v>
          </cell>
          <cell r="D1156">
            <v>0</v>
          </cell>
          <cell r="E1156">
            <v>753391</v>
          </cell>
          <cell r="F1156" t="str">
            <v>Ultra Struts</v>
          </cell>
          <cell r="G1156" t="str">
            <v>07-13 Acura MDX</v>
          </cell>
          <cell r="H1156" t="str">
            <v>Del Izq</v>
          </cell>
          <cell r="I1156">
            <v>1</v>
          </cell>
          <cell r="J1156">
            <v>2579</v>
          </cell>
        </row>
        <row r="1157">
          <cell r="C1157" t="str">
            <v>ARVG52250</v>
          </cell>
          <cell r="D1157">
            <v>0</v>
          </cell>
          <cell r="E1157">
            <v>753392</v>
          </cell>
          <cell r="F1157" t="str">
            <v>Ultra Struts</v>
          </cell>
          <cell r="G1157" t="str">
            <v>07-13 Acura MDX</v>
          </cell>
          <cell r="H1157" t="str">
            <v>Del Der</v>
          </cell>
          <cell r="I1157">
            <v>1</v>
          </cell>
          <cell r="J1157">
            <v>2579</v>
          </cell>
        </row>
        <row r="1158">
          <cell r="C1158" t="str">
            <v>ARVG52253</v>
          </cell>
          <cell r="D1158">
            <v>0</v>
          </cell>
          <cell r="E1158">
            <v>753395</v>
          </cell>
          <cell r="F1158" t="str">
            <v>Ultra Struts</v>
          </cell>
          <cell r="G1158" t="str">
            <v>08-10 Honda Odyssey</v>
          </cell>
          <cell r="H1158" t="str">
            <v>Del Izq</v>
          </cell>
          <cell r="I1158">
            <v>1</v>
          </cell>
          <cell r="J1158">
            <v>2405</v>
          </cell>
        </row>
        <row r="1159">
          <cell r="C1159" t="str">
            <v>ARVG52254</v>
          </cell>
          <cell r="D1159">
            <v>0</v>
          </cell>
          <cell r="E1159">
            <v>753396</v>
          </cell>
          <cell r="F1159" t="str">
            <v>Ultra Struts</v>
          </cell>
          <cell r="G1159" t="str">
            <v>08-10 Honda Odyssey</v>
          </cell>
          <cell r="H1159" t="str">
            <v>Del Der</v>
          </cell>
          <cell r="I1159">
            <v>1</v>
          </cell>
          <cell r="J1159">
            <v>2405</v>
          </cell>
        </row>
        <row r="1160">
          <cell r="C1160" t="str">
            <v>ARVG52255</v>
          </cell>
          <cell r="D1160" t="str">
            <v>Cobertura Adicional</v>
          </cell>
          <cell r="E1160">
            <v>753397</v>
          </cell>
          <cell r="F1160" t="str">
            <v>Ultra Struts</v>
          </cell>
          <cell r="G1160" t="str">
            <v>11-18 Ford Fiesta</v>
          </cell>
          <cell r="H1160" t="str">
            <v>Del Izq</v>
          </cell>
          <cell r="I1160">
            <v>1</v>
          </cell>
          <cell r="J1160">
            <v>2215</v>
          </cell>
        </row>
        <row r="1161">
          <cell r="C1161" t="str">
            <v>ARVG52256</v>
          </cell>
          <cell r="D1161" t="str">
            <v>Cobertura Adicional</v>
          </cell>
          <cell r="E1161">
            <v>753398</v>
          </cell>
          <cell r="F1161" t="str">
            <v>Ultra Struts</v>
          </cell>
          <cell r="G1161" t="str">
            <v>11-18 Ford Fiesta</v>
          </cell>
          <cell r="H1161" t="str">
            <v>Del Der</v>
          </cell>
          <cell r="I1161">
            <v>1</v>
          </cell>
          <cell r="J1161">
            <v>2215</v>
          </cell>
        </row>
        <row r="1162">
          <cell r="C1162" t="str">
            <v>ARVG52257</v>
          </cell>
          <cell r="D1162">
            <v>0</v>
          </cell>
          <cell r="E1162">
            <v>753399</v>
          </cell>
          <cell r="F1162" t="str">
            <v>Ultra Struts</v>
          </cell>
          <cell r="G1162" t="str">
            <v>07-08 Hyundai Entourage, 06-11 Kia Sedona</v>
          </cell>
          <cell r="H1162" t="str">
            <v>Del Izq</v>
          </cell>
          <cell r="I1162">
            <v>1</v>
          </cell>
          <cell r="J1162">
            <v>3650</v>
          </cell>
        </row>
        <row r="1163">
          <cell r="C1163" t="str">
            <v>ARVG52258</v>
          </cell>
          <cell r="D1163">
            <v>0</v>
          </cell>
          <cell r="E1163">
            <v>753400</v>
          </cell>
          <cell r="F1163" t="str">
            <v>Ultra Struts</v>
          </cell>
          <cell r="G1163" t="str">
            <v>07-08 Hyundai Entourage, 06-11 Kia Sedona</v>
          </cell>
          <cell r="H1163" t="str">
            <v>Del Der</v>
          </cell>
          <cell r="I1163">
            <v>1</v>
          </cell>
          <cell r="J1163">
            <v>3650</v>
          </cell>
        </row>
        <row r="1164">
          <cell r="C1164" t="str">
            <v>ARVG52260</v>
          </cell>
          <cell r="D1164">
            <v>0</v>
          </cell>
          <cell r="E1164">
            <v>753402</v>
          </cell>
          <cell r="F1164" t="str">
            <v>Ultra Struts</v>
          </cell>
          <cell r="G1164" t="str">
            <v>07-15 Mazda CX-9 4WD</v>
          </cell>
          <cell r="H1164" t="str">
            <v>Del Izq</v>
          </cell>
          <cell r="I1164">
            <v>1</v>
          </cell>
          <cell r="J1164">
            <v>2270</v>
          </cell>
        </row>
        <row r="1165">
          <cell r="C1165" t="str">
            <v>ARVG52261</v>
          </cell>
          <cell r="D1165">
            <v>0</v>
          </cell>
          <cell r="E1165">
            <v>753403</v>
          </cell>
          <cell r="F1165" t="str">
            <v>Ultra Struts</v>
          </cell>
          <cell r="G1165" t="str">
            <v>07-15 Mazda CX-9 4WD</v>
          </cell>
          <cell r="H1165" t="str">
            <v>Del Der</v>
          </cell>
          <cell r="I1165">
            <v>1</v>
          </cell>
          <cell r="J1165">
            <v>2270</v>
          </cell>
        </row>
        <row r="1166">
          <cell r="C1166" t="str">
            <v>ARVG52262</v>
          </cell>
          <cell r="D1166">
            <v>0</v>
          </cell>
          <cell r="E1166">
            <v>753404</v>
          </cell>
          <cell r="F1166" t="str">
            <v>Ultra Struts</v>
          </cell>
          <cell r="G1166" t="str">
            <v>08-10 Mitsubishi Lancer DE, ES</v>
          </cell>
          <cell r="H1166" t="str">
            <v>Del Izq</v>
          </cell>
          <cell r="I1166">
            <v>1</v>
          </cell>
          <cell r="J1166">
            <v>1904</v>
          </cell>
        </row>
        <row r="1167">
          <cell r="C1167" t="str">
            <v>ARVG52263</v>
          </cell>
          <cell r="D1167">
            <v>0</v>
          </cell>
          <cell r="E1167">
            <v>753405</v>
          </cell>
          <cell r="F1167" t="str">
            <v>Ultra Struts</v>
          </cell>
          <cell r="G1167" t="str">
            <v>08-10 Mitsubishi Lancer DE, ES</v>
          </cell>
          <cell r="H1167" t="str">
            <v>Del Der</v>
          </cell>
          <cell r="I1167">
            <v>1</v>
          </cell>
          <cell r="J1167">
            <v>1904</v>
          </cell>
        </row>
        <row r="1168">
          <cell r="C1168" t="str">
            <v>ARVG52264</v>
          </cell>
          <cell r="D1168">
            <v>0</v>
          </cell>
          <cell r="E1168">
            <v>753406</v>
          </cell>
          <cell r="F1168" t="str">
            <v>Ultra Struts</v>
          </cell>
          <cell r="G1168" t="str">
            <v>08-15 Scion xB</v>
          </cell>
          <cell r="H1168" t="str">
            <v>Del Izq</v>
          </cell>
          <cell r="I1168">
            <v>1</v>
          </cell>
          <cell r="J1168">
            <v>1783</v>
          </cell>
        </row>
        <row r="1169">
          <cell r="C1169" t="str">
            <v>ARVG52265</v>
          </cell>
          <cell r="D1169">
            <v>0</v>
          </cell>
          <cell r="E1169">
            <v>753407</v>
          </cell>
          <cell r="F1169" t="str">
            <v>Ultra Struts</v>
          </cell>
          <cell r="G1169" t="str">
            <v>08-15 Scion xB</v>
          </cell>
          <cell r="H1169" t="str">
            <v>Del Der</v>
          </cell>
          <cell r="I1169">
            <v>1</v>
          </cell>
          <cell r="J1169">
            <v>1783</v>
          </cell>
        </row>
        <row r="1170">
          <cell r="C1170" t="str">
            <v>ARVG52268</v>
          </cell>
          <cell r="D1170">
            <v>0</v>
          </cell>
          <cell r="E1170">
            <v>753410</v>
          </cell>
          <cell r="F1170" t="str">
            <v>Ultra Struts</v>
          </cell>
          <cell r="G1170" t="str">
            <v>08-14 Scion xD</v>
          </cell>
          <cell r="H1170" t="str">
            <v>Del Izq</v>
          </cell>
          <cell r="I1170">
            <v>1</v>
          </cell>
          <cell r="J1170">
            <v>2495</v>
          </cell>
        </row>
        <row r="1171">
          <cell r="C1171" t="str">
            <v>ARVG52269</v>
          </cell>
          <cell r="D1171">
            <v>0</v>
          </cell>
          <cell r="E1171">
            <v>753411</v>
          </cell>
          <cell r="F1171" t="str">
            <v>Ultra Struts</v>
          </cell>
          <cell r="G1171" t="str">
            <v>08-14 Scion xD</v>
          </cell>
          <cell r="H1171" t="str">
            <v>Del Der</v>
          </cell>
          <cell r="I1171">
            <v>1</v>
          </cell>
          <cell r="J1171">
            <v>2495</v>
          </cell>
        </row>
        <row r="1172">
          <cell r="C1172" t="str">
            <v>ARVG52270</v>
          </cell>
          <cell r="D1172">
            <v>0</v>
          </cell>
          <cell r="E1172">
            <v>753412</v>
          </cell>
          <cell r="F1172" t="str">
            <v>Ultra Struts</v>
          </cell>
          <cell r="G1172" t="str">
            <v>06-07 Subaru B9 Tribeca; 08-14 Subaru Tribeca</v>
          </cell>
          <cell r="H1172" t="str">
            <v>Del Izq</v>
          </cell>
          <cell r="I1172">
            <v>1</v>
          </cell>
          <cell r="J1172">
            <v>2323</v>
          </cell>
        </row>
        <row r="1173">
          <cell r="C1173" t="str">
            <v>ARVG52271</v>
          </cell>
          <cell r="D1173">
            <v>0</v>
          </cell>
          <cell r="E1173">
            <v>753413</v>
          </cell>
          <cell r="F1173" t="str">
            <v>Ultra Struts</v>
          </cell>
          <cell r="G1173" t="str">
            <v>06-07 Subaru B9 Tribeca; 08-14 Subaru Tribeca</v>
          </cell>
          <cell r="H1173" t="str">
            <v>Del Der</v>
          </cell>
          <cell r="I1173">
            <v>1</v>
          </cell>
          <cell r="J1173">
            <v>2323</v>
          </cell>
        </row>
        <row r="1174">
          <cell r="C1174" t="str">
            <v>ARVG52272</v>
          </cell>
          <cell r="D1174">
            <v>0</v>
          </cell>
          <cell r="E1174">
            <v>753414</v>
          </cell>
          <cell r="F1174" t="str">
            <v>Ultra Struts</v>
          </cell>
          <cell r="G1174" t="str">
            <v>05-12 Subaru Outback</v>
          </cell>
          <cell r="H1174" t="str">
            <v>Del Izq</v>
          </cell>
          <cell r="I1174">
            <v>1</v>
          </cell>
          <cell r="J1174">
            <v>1652</v>
          </cell>
        </row>
        <row r="1175">
          <cell r="C1175" t="str">
            <v>ARVG52273</v>
          </cell>
          <cell r="D1175">
            <v>0</v>
          </cell>
          <cell r="E1175">
            <v>753415</v>
          </cell>
          <cell r="F1175" t="str">
            <v>Ultra Struts</v>
          </cell>
          <cell r="G1175" t="str">
            <v>05-12 Subaru Outback</v>
          </cell>
          <cell r="H1175" t="str">
            <v>Del Der</v>
          </cell>
          <cell r="I1175">
            <v>1</v>
          </cell>
          <cell r="J1175">
            <v>1652</v>
          </cell>
        </row>
        <row r="1176">
          <cell r="C1176" t="str">
            <v>ARVG52274</v>
          </cell>
          <cell r="D1176">
            <v>0</v>
          </cell>
          <cell r="E1176">
            <v>753416</v>
          </cell>
          <cell r="F1176" t="str">
            <v>Ultra Struts</v>
          </cell>
          <cell r="G1176" t="str">
            <v>04-12 Volvo S40, 04-12 Volvo V50, 07-13 Volvo C30, 08-13 Volvo C70</v>
          </cell>
          <cell r="H1176" t="str">
            <v>Del Izq</v>
          </cell>
          <cell r="I1176">
            <v>1</v>
          </cell>
          <cell r="J1176">
            <v>1851</v>
          </cell>
        </row>
        <row r="1177">
          <cell r="C1177" t="str">
            <v>ARVG52275</v>
          </cell>
          <cell r="D1177">
            <v>0</v>
          </cell>
          <cell r="E1177">
            <v>753417</v>
          </cell>
          <cell r="F1177" t="str">
            <v>Ultra Struts</v>
          </cell>
          <cell r="G1177" t="str">
            <v>04-12 Volvo S40, 04-12 Volvo V50, 07-13 Volvo C30, 08-13 Volvo C70</v>
          </cell>
          <cell r="H1177" t="str">
            <v>Del Der</v>
          </cell>
          <cell r="I1177">
            <v>1</v>
          </cell>
          <cell r="J1177">
            <v>1851</v>
          </cell>
        </row>
        <row r="1178">
          <cell r="C1178" t="str">
            <v>ARVG52276</v>
          </cell>
          <cell r="D1178">
            <v>0</v>
          </cell>
          <cell r="E1178">
            <v>753418</v>
          </cell>
          <cell r="F1178" t="str">
            <v>Ultra Struts</v>
          </cell>
          <cell r="G1178" t="str">
            <v>02-08 Jaguar X-Type Exc. CATS (Computer Active Technology Suspension)</v>
          </cell>
          <cell r="H1178" t="str">
            <v>Del</v>
          </cell>
          <cell r="I1178">
            <v>1</v>
          </cell>
          <cell r="J1178">
            <v>2129</v>
          </cell>
        </row>
        <row r="1179">
          <cell r="C1179" t="str">
            <v>ARVG52278</v>
          </cell>
          <cell r="D1179">
            <v>0</v>
          </cell>
          <cell r="E1179">
            <v>753420</v>
          </cell>
          <cell r="F1179" t="str">
            <v>Ultra Struts</v>
          </cell>
          <cell r="G1179" t="str">
            <v>10-16 Buick LaCrosse FWD exc. Electronic Suspension, 10 Buick Allure FWD exc. Electronic Suspension</v>
          </cell>
          <cell r="H1179" t="str">
            <v>Del Izq</v>
          </cell>
          <cell r="I1179">
            <v>1</v>
          </cell>
          <cell r="J1179">
            <v>1440</v>
          </cell>
        </row>
        <row r="1180">
          <cell r="C1180" t="str">
            <v>ARVG52279</v>
          </cell>
          <cell r="D1180">
            <v>0</v>
          </cell>
          <cell r="E1180">
            <v>753421</v>
          </cell>
          <cell r="F1180" t="str">
            <v>Ultra Struts</v>
          </cell>
          <cell r="G1180" t="str">
            <v>10-16 Buick LaCrosse FWD exc. Electronic Suspension, 10 Buick Allure FWD exc. Electronic Suspension</v>
          </cell>
          <cell r="H1180" t="str">
            <v>Del Der</v>
          </cell>
          <cell r="I1180">
            <v>1</v>
          </cell>
          <cell r="J1180">
            <v>1440</v>
          </cell>
        </row>
        <row r="1181">
          <cell r="C1181" t="str">
            <v>ARVG52280</v>
          </cell>
          <cell r="D1181">
            <v>0</v>
          </cell>
          <cell r="E1181">
            <v>753422</v>
          </cell>
          <cell r="F1181" t="str">
            <v>Ultra Struts</v>
          </cell>
          <cell r="G1181" t="str">
            <v>10-13 Chevrolet Camaro 3.6L V6</v>
          </cell>
          <cell r="H1181" t="str">
            <v>Del Izq</v>
          </cell>
          <cell r="I1181">
            <v>1</v>
          </cell>
          <cell r="J1181">
            <v>2176</v>
          </cell>
        </row>
        <row r="1182">
          <cell r="C1182" t="str">
            <v>ARVG52281</v>
          </cell>
          <cell r="D1182">
            <v>0</v>
          </cell>
          <cell r="E1182">
            <v>753423</v>
          </cell>
          <cell r="F1182" t="str">
            <v>Ultra Struts</v>
          </cell>
          <cell r="G1182" t="str">
            <v>10-13 Chevrolet Camaro 3.6L V6</v>
          </cell>
          <cell r="H1182" t="str">
            <v>Del Der</v>
          </cell>
          <cell r="I1182">
            <v>1</v>
          </cell>
          <cell r="J1182">
            <v>2176</v>
          </cell>
        </row>
        <row r="1183">
          <cell r="C1183" t="str">
            <v>ARVG52282</v>
          </cell>
          <cell r="D1183">
            <v>0</v>
          </cell>
          <cell r="E1183">
            <v>753424</v>
          </cell>
          <cell r="F1183" t="str">
            <v>Ultra Struts</v>
          </cell>
          <cell r="G1183" t="str">
            <v>07-08 Honda Fit Modelo Americano</v>
          </cell>
          <cell r="H1183" t="str">
            <v>Del Izq</v>
          </cell>
          <cell r="I1183">
            <v>1</v>
          </cell>
          <cell r="J1183">
            <v>1590</v>
          </cell>
        </row>
        <row r="1184">
          <cell r="C1184" t="str">
            <v>ARVG52283</v>
          </cell>
          <cell r="D1184">
            <v>0</v>
          </cell>
          <cell r="E1184">
            <v>753425</v>
          </cell>
          <cell r="F1184" t="str">
            <v>Ultra Struts</v>
          </cell>
          <cell r="G1184" t="str">
            <v>07-08 Honda Fit Modelo Americano</v>
          </cell>
          <cell r="H1184" t="str">
            <v>Del Der</v>
          </cell>
          <cell r="I1184">
            <v>1</v>
          </cell>
          <cell r="J1184">
            <v>1590</v>
          </cell>
        </row>
        <row r="1185">
          <cell r="C1185" t="str">
            <v>ARVG52293</v>
          </cell>
          <cell r="D1185">
            <v>0</v>
          </cell>
          <cell r="E1185">
            <v>753435</v>
          </cell>
          <cell r="F1185" t="str">
            <v>Ultra Shocks</v>
          </cell>
          <cell r="G1185" t="str">
            <v>04-11 Mitsubishi Endeavor</v>
          </cell>
          <cell r="H1185" t="str">
            <v>Del Izq</v>
          </cell>
          <cell r="I1185">
            <v>1</v>
          </cell>
          <cell r="J1185">
            <v>2717</v>
          </cell>
        </row>
        <row r="1186">
          <cell r="C1186" t="str">
            <v>ARVG52294</v>
          </cell>
          <cell r="D1186">
            <v>0</v>
          </cell>
          <cell r="E1186">
            <v>753436</v>
          </cell>
          <cell r="F1186" t="str">
            <v>Ultra Shocks</v>
          </cell>
          <cell r="G1186" t="str">
            <v>04-11 Mitsubishi Endeavor</v>
          </cell>
          <cell r="H1186" t="str">
            <v>Del Der</v>
          </cell>
          <cell r="I1186">
            <v>1</v>
          </cell>
          <cell r="J1186">
            <v>2717</v>
          </cell>
        </row>
        <row r="1187">
          <cell r="C1187" t="str">
            <v>ARVG52297</v>
          </cell>
          <cell r="D1187">
            <v>0</v>
          </cell>
          <cell r="E1187">
            <v>753439</v>
          </cell>
          <cell r="F1187" t="str">
            <v>Ultra Struts</v>
          </cell>
          <cell r="G1187" t="str">
            <v>07-13 Mini Cooper</v>
          </cell>
          <cell r="H1187" t="str">
            <v>Del Izq</v>
          </cell>
          <cell r="I1187">
            <v>1</v>
          </cell>
          <cell r="J1187">
            <v>2000</v>
          </cell>
        </row>
        <row r="1188">
          <cell r="C1188" t="str">
            <v>ARVG52298</v>
          </cell>
          <cell r="D1188">
            <v>0</v>
          </cell>
          <cell r="E1188">
            <v>753440</v>
          </cell>
          <cell r="F1188" t="str">
            <v>Ultra Struts</v>
          </cell>
          <cell r="G1188" t="str">
            <v>07-13 Mini Cooper</v>
          </cell>
          <cell r="H1188" t="str">
            <v>Del Der</v>
          </cell>
          <cell r="I1188">
            <v>1</v>
          </cell>
          <cell r="J1188">
            <v>2000</v>
          </cell>
        </row>
        <row r="1189">
          <cell r="C1189" t="str">
            <v>ARVG52299</v>
          </cell>
          <cell r="D1189">
            <v>0</v>
          </cell>
          <cell r="E1189">
            <v>753441</v>
          </cell>
          <cell r="F1189" t="str">
            <v>Ultra Struts</v>
          </cell>
          <cell r="G1189" t="str">
            <v>07-13 Mitsubishi Outlander SE, XLS &amp; GT Models w/ 3rd Row Seating; 13-15 Mitsubishi ASX</v>
          </cell>
          <cell r="H1189" t="str">
            <v>Del Izq</v>
          </cell>
          <cell r="I1189">
            <v>1</v>
          </cell>
          <cell r="J1189">
            <v>1777</v>
          </cell>
        </row>
        <row r="1190">
          <cell r="C1190" t="str">
            <v>ARVG52300</v>
          </cell>
          <cell r="D1190">
            <v>0</v>
          </cell>
          <cell r="E1190">
            <v>753442</v>
          </cell>
          <cell r="F1190" t="str">
            <v>Ultra Struts</v>
          </cell>
          <cell r="G1190" t="str">
            <v>07-13 Mitsubishi Outlander SE, XLS &amp; GT Models w/ 3rd Row Seating; 13-15 Mitsubishi ASX</v>
          </cell>
          <cell r="H1190" t="str">
            <v>Del Der</v>
          </cell>
          <cell r="I1190">
            <v>1</v>
          </cell>
          <cell r="J1190">
            <v>1777</v>
          </cell>
        </row>
        <row r="1191">
          <cell r="C1191" t="str">
            <v>ARVG52301</v>
          </cell>
          <cell r="D1191">
            <v>0</v>
          </cell>
          <cell r="E1191">
            <v>753443</v>
          </cell>
          <cell r="F1191" t="str">
            <v>Ultra Struts</v>
          </cell>
          <cell r="G1191" t="str">
            <v>09-11 Volkswagen Tiguan</v>
          </cell>
          <cell r="H1191" t="str">
            <v>Del</v>
          </cell>
          <cell r="I1191">
            <v>1</v>
          </cell>
          <cell r="J1191">
            <v>1483</v>
          </cell>
        </row>
        <row r="1192">
          <cell r="C1192" t="str">
            <v>ARVG5231102J</v>
          </cell>
          <cell r="D1192" t="str">
            <v>Cobertura Adicional</v>
          </cell>
          <cell r="E1192">
            <v>753453</v>
          </cell>
          <cell r="F1192" t="str">
            <v>Ultra Struts</v>
          </cell>
          <cell r="G1192" t="str">
            <v>11-17 VW Jetta, 14-17 VW Caddy Pasajeros, 06-11 Volkswagen Bora con diámetro ext. 50mm</v>
          </cell>
          <cell r="H1192" t="str">
            <v>Del</v>
          </cell>
          <cell r="I1192">
            <v>1</v>
          </cell>
          <cell r="J1192">
            <v>1742</v>
          </cell>
        </row>
        <row r="1193">
          <cell r="C1193" t="str">
            <v>ARVG52312</v>
          </cell>
          <cell r="D1193">
            <v>0</v>
          </cell>
          <cell r="E1193">
            <v>753454</v>
          </cell>
          <cell r="F1193" t="str">
            <v>Ultra Struts</v>
          </cell>
          <cell r="G1193" t="str">
            <v>12-15 Chevrolet Spark; 18-19 Chevrolet Beat; 16-17 Chevrolet Spark Classic</v>
          </cell>
          <cell r="H1193" t="str">
            <v>Del Izq</v>
          </cell>
          <cell r="I1193">
            <v>1</v>
          </cell>
          <cell r="J1193">
            <v>1228</v>
          </cell>
        </row>
        <row r="1194">
          <cell r="C1194" t="str">
            <v>ARVG52313</v>
          </cell>
          <cell r="D1194">
            <v>0</v>
          </cell>
          <cell r="E1194">
            <v>753455</v>
          </cell>
          <cell r="F1194" t="str">
            <v>Ultra Struts</v>
          </cell>
          <cell r="G1194" t="str">
            <v>12-15 Chevrolet Spark; 18-19 Chevrolet Beat; 16-17 Chevrolet Spark Classic</v>
          </cell>
          <cell r="H1194" t="str">
            <v>Del Der</v>
          </cell>
          <cell r="I1194">
            <v>1</v>
          </cell>
          <cell r="J1194">
            <v>1228</v>
          </cell>
        </row>
        <row r="1195">
          <cell r="C1195" t="str">
            <v>ARVG52314</v>
          </cell>
          <cell r="D1195">
            <v>0</v>
          </cell>
          <cell r="E1195">
            <v>753456</v>
          </cell>
          <cell r="F1195" t="str">
            <v>Ultra Struts</v>
          </cell>
          <cell r="G1195" t="str">
            <v>04-07 BMW 525i,  08-10 BMW 528i, 04-07 BMW 530i,  08-10 BMW 535i, 04-05 BMW 545i, 06-10 BMW 550i</v>
          </cell>
          <cell r="H1195" t="str">
            <v>Del</v>
          </cell>
          <cell r="I1195">
            <v>1</v>
          </cell>
          <cell r="J1195">
            <v>3146</v>
          </cell>
        </row>
        <row r="1196">
          <cell r="C1196" t="str">
            <v>ARVG52316</v>
          </cell>
          <cell r="D1196">
            <v>0</v>
          </cell>
          <cell r="E1196">
            <v>753458</v>
          </cell>
          <cell r="F1196" t="str">
            <v>Ultra Struts</v>
          </cell>
          <cell r="G1196" t="str">
            <v>04-11 Ford Ecosport con Trans. Automática</v>
          </cell>
          <cell r="H1196" t="str">
            <v>Del</v>
          </cell>
          <cell r="I1196">
            <v>1</v>
          </cell>
          <cell r="J1196">
            <v>1524</v>
          </cell>
        </row>
        <row r="1197">
          <cell r="C1197" t="str">
            <v>ARVG52333</v>
          </cell>
          <cell r="D1197">
            <v>0</v>
          </cell>
          <cell r="E1197">
            <v>753475</v>
          </cell>
          <cell r="F1197" t="str">
            <v>Ultra Struts</v>
          </cell>
          <cell r="G1197" t="str">
            <v>97-05 Hyundai Accent</v>
          </cell>
          <cell r="H1197" t="str">
            <v>Tras Izq</v>
          </cell>
          <cell r="I1197">
            <v>1</v>
          </cell>
          <cell r="J1197">
            <v>1596</v>
          </cell>
        </row>
        <row r="1198">
          <cell r="C1198" t="str">
            <v>ARVG52334</v>
          </cell>
          <cell r="D1198">
            <v>0</v>
          </cell>
          <cell r="E1198">
            <v>753476</v>
          </cell>
          <cell r="F1198" t="str">
            <v>Ultra Struts</v>
          </cell>
          <cell r="G1198" t="str">
            <v>97-05 Hyundai Accent</v>
          </cell>
          <cell r="H1198" t="str">
            <v>Tras Der</v>
          </cell>
          <cell r="I1198">
            <v>1</v>
          </cell>
          <cell r="J1198">
            <v>1596</v>
          </cell>
        </row>
        <row r="1199">
          <cell r="C1199" t="str">
            <v>ARVG52335</v>
          </cell>
          <cell r="D1199">
            <v>0</v>
          </cell>
          <cell r="E1199">
            <v>753477</v>
          </cell>
          <cell r="F1199" t="str">
            <v>Ultra Struts</v>
          </cell>
          <cell r="G1199" t="str">
            <v>96-99 Hyundai Elantra</v>
          </cell>
          <cell r="H1199" t="str">
            <v>Tras Izq</v>
          </cell>
          <cell r="I1199">
            <v>1</v>
          </cell>
          <cell r="J1199">
            <v>1207</v>
          </cell>
        </row>
        <row r="1200">
          <cell r="C1200" t="str">
            <v>ARVG52336</v>
          </cell>
          <cell r="D1200">
            <v>0</v>
          </cell>
          <cell r="E1200">
            <v>753478</v>
          </cell>
          <cell r="F1200" t="str">
            <v>Ultra Struts</v>
          </cell>
          <cell r="G1200" t="str">
            <v>96-99 Hyundai Elantra</v>
          </cell>
          <cell r="H1200" t="str">
            <v>Tras Der</v>
          </cell>
          <cell r="I1200">
            <v>1</v>
          </cell>
          <cell r="J1200">
            <v>1207</v>
          </cell>
        </row>
        <row r="1201">
          <cell r="C1201" t="str">
            <v>ARVG52339</v>
          </cell>
          <cell r="D1201">
            <v>0</v>
          </cell>
          <cell r="E1201">
            <v>753481</v>
          </cell>
          <cell r="F1201" t="str">
            <v>Ultra Struts</v>
          </cell>
          <cell r="G1201" t="str">
            <v>11-19 Nissan March sin tornillo estabilizador</v>
          </cell>
          <cell r="H1201" t="str">
            <v>Del Izq</v>
          </cell>
          <cell r="I1201">
            <v>1</v>
          </cell>
          <cell r="J1201">
            <v>1418</v>
          </cell>
        </row>
        <row r="1202">
          <cell r="C1202" t="str">
            <v>ARVG52340</v>
          </cell>
          <cell r="D1202">
            <v>0</v>
          </cell>
          <cell r="E1202">
            <v>753482</v>
          </cell>
          <cell r="F1202" t="str">
            <v>Ultra Struts</v>
          </cell>
          <cell r="G1202" t="str">
            <v>11-19 Nissan March sin tornillo estabilizador</v>
          </cell>
          <cell r="H1202" t="str">
            <v>Del Der</v>
          </cell>
          <cell r="I1202">
            <v>1</v>
          </cell>
          <cell r="J1202">
            <v>1418</v>
          </cell>
        </row>
        <row r="1203">
          <cell r="C1203" t="str">
            <v>ARVG52341</v>
          </cell>
          <cell r="D1203">
            <v>0</v>
          </cell>
          <cell r="E1203">
            <v>753483</v>
          </cell>
          <cell r="F1203" t="str">
            <v>Ultra Struts</v>
          </cell>
          <cell r="G1203" t="str">
            <v>07-12 Mercedes Benz Sprinter 415, 515 TDI; 08-13 VW Crafter 50</v>
          </cell>
          <cell r="H1203" t="str">
            <v>Del</v>
          </cell>
          <cell r="I1203">
            <v>1</v>
          </cell>
          <cell r="J1203">
            <v>2037</v>
          </cell>
        </row>
        <row r="1204">
          <cell r="C1204" t="str">
            <v>ARVG52342</v>
          </cell>
          <cell r="D1204">
            <v>0</v>
          </cell>
          <cell r="E1204">
            <v>753484</v>
          </cell>
          <cell r="F1204" t="str">
            <v>Ultra Struts</v>
          </cell>
          <cell r="G1204" t="str">
            <v>05-15 VW Eurovan TDI, 10-19 VW Transporter TDI</v>
          </cell>
          <cell r="H1204" t="str">
            <v>Del</v>
          </cell>
          <cell r="I1204">
            <v>1</v>
          </cell>
          <cell r="J1204">
            <v>1853</v>
          </cell>
        </row>
        <row r="1205">
          <cell r="C1205" t="str">
            <v>ARVG52344</v>
          </cell>
          <cell r="D1205">
            <v>0</v>
          </cell>
          <cell r="E1205">
            <v>753486</v>
          </cell>
          <cell r="F1205" t="str">
            <v>Ultra Struts</v>
          </cell>
          <cell r="G1205" t="str">
            <v>07-11 Toyota Avanza</v>
          </cell>
          <cell r="H1205" t="str">
            <v>Del Izq</v>
          </cell>
          <cell r="I1205">
            <v>1</v>
          </cell>
          <cell r="J1205">
            <v>1653</v>
          </cell>
        </row>
        <row r="1206">
          <cell r="C1206" t="str">
            <v>ARVG52345</v>
          </cell>
          <cell r="D1206">
            <v>0</v>
          </cell>
          <cell r="E1206">
            <v>753487</v>
          </cell>
          <cell r="F1206" t="str">
            <v>Ultra Struts</v>
          </cell>
          <cell r="G1206" t="str">
            <v>07-11 Toyota Avanza</v>
          </cell>
          <cell r="H1206" t="str">
            <v>Del Der</v>
          </cell>
          <cell r="I1206">
            <v>1</v>
          </cell>
          <cell r="J1206">
            <v>1653</v>
          </cell>
        </row>
        <row r="1207">
          <cell r="C1207" t="str">
            <v>ARVG52346</v>
          </cell>
          <cell r="D1207">
            <v>0</v>
          </cell>
          <cell r="E1207">
            <v>753488</v>
          </cell>
          <cell r="F1207" t="str">
            <v>Ultra Struts</v>
          </cell>
          <cell r="G1207" t="str">
            <v>05-06 Acura RSX</v>
          </cell>
          <cell r="H1207" t="str">
            <v>Del Izq</v>
          </cell>
          <cell r="I1207">
            <v>1</v>
          </cell>
          <cell r="J1207">
            <v>2789</v>
          </cell>
        </row>
        <row r="1208">
          <cell r="C1208" t="str">
            <v>ARVG52347</v>
          </cell>
          <cell r="D1208">
            <v>0</v>
          </cell>
          <cell r="E1208">
            <v>753489</v>
          </cell>
          <cell r="F1208" t="str">
            <v>Ultra Struts</v>
          </cell>
          <cell r="G1208" t="str">
            <v>05-06 Acura RSX</v>
          </cell>
          <cell r="H1208" t="str">
            <v>Del Der</v>
          </cell>
          <cell r="I1208">
            <v>1</v>
          </cell>
          <cell r="J1208">
            <v>2789</v>
          </cell>
        </row>
        <row r="1209">
          <cell r="C1209" t="str">
            <v>ARVG52348</v>
          </cell>
          <cell r="D1209">
            <v>0</v>
          </cell>
          <cell r="E1209">
            <v>753490</v>
          </cell>
          <cell r="F1209" t="str">
            <v>Ultra Struts</v>
          </cell>
          <cell r="G1209" t="str">
            <v>04-10 Volkswagen Touareg; 03-10 Porsche Cayenne</v>
          </cell>
          <cell r="H1209" t="str">
            <v>Del Izq</v>
          </cell>
          <cell r="I1209">
            <v>1</v>
          </cell>
          <cell r="J1209">
            <v>2490</v>
          </cell>
        </row>
        <row r="1210">
          <cell r="C1210" t="str">
            <v>ARVG52349</v>
          </cell>
          <cell r="D1210">
            <v>0</v>
          </cell>
          <cell r="E1210">
            <v>753491</v>
          </cell>
          <cell r="F1210" t="str">
            <v>Ultra Struts</v>
          </cell>
          <cell r="G1210" t="str">
            <v>04-10 Volkswagen Touareg; 03-10 Porsche Cayenne</v>
          </cell>
          <cell r="H1210" t="str">
            <v>Del Der</v>
          </cell>
          <cell r="I1210">
            <v>1</v>
          </cell>
          <cell r="J1210">
            <v>2490</v>
          </cell>
        </row>
        <row r="1211">
          <cell r="C1211" t="str">
            <v>ARVG52351</v>
          </cell>
          <cell r="D1211">
            <v>0</v>
          </cell>
          <cell r="E1211">
            <v>753493</v>
          </cell>
          <cell r="F1211" t="str">
            <v>Ultra Struts</v>
          </cell>
          <cell r="G1211" t="str">
            <v>11-14 Ford Edge; 11-14 Lincoln MKX</v>
          </cell>
          <cell r="H1211" t="str">
            <v>Del Izq</v>
          </cell>
          <cell r="I1211">
            <v>1</v>
          </cell>
          <cell r="J1211">
            <v>2400</v>
          </cell>
        </row>
        <row r="1212">
          <cell r="C1212" t="str">
            <v>ARVG52352</v>
          </cell>
          <cell r="D1212">
            <v>0</v>
          </cell>
          <cell r="E1212">
            <v>753494</v>
          </cell>
          <cell r="F1212" t="str">
            <v>Ultra Struts</v>
          </cell>
          <cell r="G1212" t="str">
            <v>11-14 Ford Edge; 11-14 Lincoln MKX</v>
          </cell>
          <cell r="H1212" t="str">
            <v>Del Der</v>
          </cell>
          <cell r="I1212">
            <v>1</v>
          </cell>
          <cell r="J1212">
            <v>2400</v>
          </cell>
        </row>
        <row r="1213">
          <cell r="C1213" t="str">
            <v>ARVG52353</v>
          </cell>
          <cell r="D1213">
            <v>0</v>
          </cell>
          <cell r="E1213">
            <v>753495</v>
          </cell>
          <cell r="F1213" t="str">
            <v>Ultra Struts</v>
          </cell>
          <cell r="G1213" t="str">
            <v>12-14 Dodge Attitude, 12-17 Hyundai Accent, 12-17 Kia Rio</v>
          </cell>
          <cell r="H1213" t="str">
            <v>Del Izq</v>
          </cell>
          <cell r="I1213">
            <v>1</v>
          </cell>
          <cell r="J1213">
            <v>1794</v>
          </cell>
        </row>
        <row r="1214">
          <cell r="C1214" t="str">
            <v>ARVG52354</v>
          </cell>
          <cell r="D1214">
            <v>0</v>
          </cell>
          <cell r="E1214">
            <v>753496</v>
          </cell>
          <cell r="F1214" t="str">
            <v>Ultra Struts</v>
          </cell>
          <cell r="G1214" t="str">
            <v>12-14 Dodge Attitude, 12-17 Hyundai Accent, 12-17 Kia Rio</v>
          </cell>
          <cell r="H1214" t="str">
            <v>Del Der</v>
          </cell>
          <cell r="I1214">
            <v>1</v>
          </cell>
          <cell r="J1214">
            <v>1794</v>
          </cell>
        </row>
        <row r="1215">
          <cell r="C1215" t="str">
            <v>ARVG52355</v>
          </cell>
          <cell r="D1215">
            <v>0</v>
          </cell>
          <cell r="E1215">
            <v>753497</v>
          </cell>
          <cell r="F1215" t="str">
            <v>Ultra Struts</v>
          </cell>
          <cell r="G1215" t="str">
            <v>11-13 Nissan Quest</v>
          </cell>
          <cell r="H1215" t="str">
            <v>Del Izq</v>
          </cell>
          <cell r="I1215">
            <v>1</v>
          </cell>
          <cell r="J1215">
            <v>1875</v>
          </cell>
        </row>
        <row r="1216">
          <cell r="C1216" t="str">
            <v>ARVG52356</v>
          </cell>
          <cell r="D1216">
            <v>0</v>
          </cell>
          <cell r="E1216">
            <v>753498</v>
          </cell>
          <cell r="F1216" t="str">
            <v>Ultra Struts</v>
          </cell>
          <cell r="G1216" t="str">
            <v>11-13 Nissan Quest</v>
          </cell>
          <cell r="H1216" t="str">
            <v>Del Der</v>
          </cell>
          <cell r="I1216">
            <v>1</v>
          </cell>
          <cell r="J1216">
            <v>1875</v>
          </cell>
        </row>
        <row r="1217">
          <cell r="C1217" t="str">
            <v>ARVG5235802J</v>
          </cell>
          <cell r="D1217" t="str">
            <v>Nuevo</v>
          </cell>
          <cell r="E1217">
            <v>754358</v>
          </cell>
          <cell r="F1217" t="str">
            <v>Ultra Struts</v>
          </cell>
          <cell r="G1217" t="str">
            <v xml:space="preserve">13-15 Ford Explorer </v>
          </cell>
          <cell r="H1217" t="str">
            <v>Del Izq</v>
          </cell>
          <cell r="I1217">
            <v>1</v>
          </cell>
          <cell r="J1217">
            <v>2554</v>
          </cell>
        </row>
        <row r="1218">
          <cell r="C1218" t="str">
            <v>ARVG5235902J</v>
          </cell>
          <cell r="D1218" t="str">
            <v>Nuevo</v>
          </cell>
          <cell r="E1218">
            <v>754359</v>
          </cell>
          <cell r="F1218" t="str">
            <v>Ultra Struts</v>
          </cell>
          <cell r="G1218" t="str">
            <v xml:space="preserve">13-15 Ford Explorer </v>
          </cell>
          <cell r="H1218" t="str">
            <v>Del Der</v>
          </cell>
          <cell r="I1218">
            <v>1</v>
          </cell>
          <cell r="J1218">
            <v>2554</v>
          </cell>
        </row>
        <row r="1219">
          <cell r="C1219" t="str">
            <v>ARVG52360</v>
          </cell>
          <cell r="D1219">
            <v>0</v>
          </cell>
          <cell r="E1219">
            <v>754360</v>
          </cell>
          <cell r="F1219" t="str">
            <v>Ultra Struts</v>
          </cell>
          <cell r="G1219" t="str">
            <v>09-15 Honda Pilot</v>
          </cell>
          <cell r="H1219" t="str">
            <v>Del Izq</v>
          </cell>
          <cell r="I1219">
            <v>1</v>
          </cell>
          <cell r="J1219">
            <v>1809</v>
          </cell>
        </row>
        <row r="1220">
          <cell r="C1220" t="str">
            <v>ARVG52361</v>
          </cell>
          <cell r="D1220">
            <v>0</v>
          </cell>
          <cell r="E1220">
            <v>754361</v>
          </cell>
          <cell r="F1220" t="str">
            <v>Ultra Struts</v>
          </cell>
          <cell r="G1220" t="str">
            <v>09-15 Honda Pilot</v>
          </cell>
          <cell r="H1220" t="str">
            <v>Del Der</v>
          </cell>
          <cell r="I1220">
            <v>1</v>
          </cell>
          <cell r="J1220">
            <v>1809</v>
          </cell>
        </row>
        <row r="1221">
          <cell r="C1221" t="str">
            <v>ARVG5236202J</v>
          </cell>
          <cell r="D1221">
            <v>0</v>
          </cell>
          <cell r="E1221">
            <v>754362</v>
          </cell>
          <cell r="F1221" t="str">
            <v>Ultra Struts</v>
          </cell>
          <cell r="G1221" t="str">
            <v>04-06 Mitsubishi Galant LS</v>
          </cell>
          <cell r="H1221" t="str">
            <v>Del Izq</v>
          </cell>
          <cell r="I1221">
            <v>1</v>
          </cell>
          <cell r="J1221">
            <v>2244</v>
          </cell>
        </row>
        <row r="1222">
          <cell r="C1222" t="str">
            <v>ARVG5236302J</v>
          </cell>
          <cell r="D1222">
            <v>0</v>
          </cell>
          <cell r="E1222">
            <v>754363</v>
          </cell>
          <cell r="F1222" t="str">
            <v>Ultra Struts</v>
          </cell>
          <cell r="G1222" t="str">
            <v>04-06 Mitsubishi Galant LS</v>
          </cell>
          <cell r="H1222" t="str">
            <v>Del Der</v>
          </cell>
          <cell r="I1222">
            <v>1</v>
          </cell>
          <cell r="J1222">
            <v>2244</v>
          </cell>
        </row>
        <row r="1223">
          <cell r="C1223" t="str">
            <v>ARVG5236902J</v>
          </cell>
          <cell r="D1223">
            <v>0</v>
          </cell>
          <cell r="E1223">
            <v>754369</v>
          </cell>
          <cell r="F1223" t="str">
            <v>Ultra Struts</v>
          </cell>
          <cell r="G1223" t="str">
            <v>10-13 Ford Transit Connect</v>
          </cell>
          <cell r="H1223" t="str">
            <v>Del Izq</v>
          </cell>
          <cell r="I1223">
            <v>1</v>
          </cell>
          <cell r="J1223">
            <v>2675</v>
          </cell>
        </row>
        <row r="1224">
          <cell r="C1224" t="str">
            <v>ARVG5237002J</v>
          </cell>
          <cell r="D1224">
            <v>0</v>
          </cell>
          <cell r="E1224">
            <v>754370</v>
          </cell>
          <cell r="F1224" t="str">
            <v>Ultra Struts</v>
          </cell>
          <cell r="G1224" t="str">
            <v>10-13 Ford Transit Connect</v>
          </cell>
          <cell r="H1224" t="str">
            <v>Del Der</v>
          </cell>
          <cell r="I1224">
            <v>1</v>
          </cell>
          <cell r="J1224">
            <v>2675</v>
          </cell>
        </row>
        <row r="1225">
          <cell r="C1225" t="str">
            <v>ARVG5237402J</v>
          </cell>
          <cell r="D1225">
            <v>0</v>
          </cell>
          <cell r="E1225">
            <v>754374</v>
          </cell>
          <cell r="F1225" t="str">
            <v>Ultra Struts</v>
          </cell>
          <cell r="G1225" t="str">
            <v>09-13 Subaru Forester</v>
          </cell>
          <cell r="H1225" t="str">
            <v>Del Izq</v>
          </cell>
          <cell r="I1225">
            <v>1</v>
          </cell>
          <cell r="J1225">
            <v>2300</v>
          </cell>
        </row>
        <row r="1226">
          <cell r="C1226" t="str">
            <v>ARVG5237502J</v>
          </cell>
          <cell r="D1226">
            <v>0</v>
          </cell>
          <cell r="E1226">
            <v>754375</v>
          </cell>
          <cell r="F1226" t="str">
            <v>Ultra Struts</v>
          </cell>
          <cell r="G1226" t="str">
            <v>09-13 Subaru Forester</v>
          </cell>
          <cell r="H1226" t="str">
            <v>Del Der</v>
          </cell>
          <cell r="I1226">
            <v>1</v>
          </cell>
          <cell r="J1226">
            <v>2300</v>
          </cell>
        </row>
        <row r="1227">
          <cell r="C1227" t="str">
            <v>ARVG5238002J</v>
          </cell>
          <cell r="D1227">
            <v>0</v>
          </cell>
          <cell r="E1227">
            <v>754380</v>
          </cell>
          <cell r="F1227" t="str">
            <v>Ultra Struts</v>
          </cell>
          <cell r="G1227" t="str">
            <v>08-13 Toyota Highlander AWD</v>
          </cell>
          <cell r="H1227" t="str">
            <v>Tras Izq</v>
          </cell>
          <cell r="I1227">
            <v>1</v>
          </cell>
          <cell r="J1227">
            <v>2766</v>
          </cell>
        </row>
        <row r="1228">
          <cell r="C1228" t="str">
            <v>ARVG5238102J</v>
          </cell>
          <cell r="D1228">
            <v>0</v>
          </cell>
          <cell r="E1228">
            <v>754381</v>
          </cell>
          <cell r="F1228" t="str">
            <v>Ultra Struts</v>
          </cell>
          <cell r="G1228" t="str">
            <v>08-13 Toyota Highlander AWD</v>
          </cell>
          <cell r="H1228" t="str">
            <v>Tras Der</v>
          </cell>
          <cell r="I1228">
            <v>1</v>
          </cell>
          <cell r="J1228">
            <v>2766</v>
          </cell>
        </row>
        <row r="1229">
          <cell r="C1229" t="str">
            <v>ARVG5238202J</v>
          </cell>
          <cell r="D1229">
            <v>0</v>
          </cell>
          <cell r="E1229">
            <v>754382</v>
          </cell>
          <cell r="F1229" t="str">
            <v>Ultra Struts</v>
          </cell>
          <cell r="G1229" t="str">
            <v>09-14 Nissan Maxima</v>
          </cell>
          <cell r="H1229" t="str">
            <v>Del Izq</v>
          </cell>
          <cell r="I1229">
            <v>1</v>
          </cell>
          <cell r="J1229">
            <v>1795</v>
          </cell>
        </row>
        <row r="1230">
          <cell r="C1230" t="str">
            <v>ARVG5238302J</v>
          </cell>
          <cell r="D1230">
            <v>0</v>
          </cell>
          <cell r="E1230">
            <v>754383</v>
          </cell>
          <cell r="F1230" t="str">
            <v>Ultra Struts</v>
          </cell>
          <cell r="G1230" t="str">
            <v>09-14 Nissan Maxima</v>
          </cell>
          <cell r="H1230" t="str">
            <v>Del Der</v>
          </cell>
          <cell r="I1230">
            <v>1</v>
          </cell>
          <cell r="J1230">
            <v>1795</v>
          </cell>
        </row>
        <row r="1231">
          <cell r="C1231" t="str">
            <v>ARVG5238402J</v>
          </cell>
          <cell r="D1231">
            <v>0</v>
          </cell>
          <cell r="E1231">
            <v>754384</v>
          </cell>
          <cell r="F1231" t="str">
            <v>Ultra Struts</v>
          </cell>
          <cell r="G1231" t="str">
            <v>10-12 Ford Flex; 10-12 Lincoln MKT</v>
          </cell>
          <cell r="H1231" t="str">
            <v>Del Izq</v>
          </cell>
          <cell r="I1231">
            <v>1</v>
          </cell>
          <cell r="J1231">
            <v>2251</v>
          </cell>
        </row>
        <row r="1232">
          <cell r="C1232" t="str">
            <v>ARVG5238502J</v>
          </cell>
          <cell r="D1232">
            <v>0</v>
          </cell>
          <cell r="E1232">
            <v>754385</v>
          </cell>
          <cell r="F1232" t="str">
            <v>Ultra Struts</v>
          </cell>
          <cell r="G1232" t="str">
            <v>10-12 Ford Flex; 10-12 Lincoln MKT</v>
          </cell>
          <cell r="H1232" t="str">
            <v>Del Der</v>
          </cell>
          <cell r="I1232">
            <v>1</v>
          </cell>
          <cell r="J1232">
            <v>2251</v>
          </cell>
        </row>
        <row r="1233">
          <cell r="C1233" t="str">
            <v>ARVG5238602J</v>
          </cell>
          <cell r="D1233">
            <v>0</v>
          </cell>
          <cell r="E1233">
            <v>754386</v>
          </cell>
          <cell r="F1233" t="str">
            <v>Ultra Struts</v>
          </cell>
          <cell r="G1233" t="str">
            <v>02-03 Subaru Impreza Wagon</v>
          </cell>
          <cell r="H1233" t="str">
            <v>Del Izq</v>
          </cell>
          <cell r="I1233">
            <v>1</v>
          </cell>
          <cell r="J1233">
            <v>2481</v>
          </cell>
        </row>
        <row r="1234">
          <cell r="C1234" t="str">
            <v>ARVG5238702J</v>
          </cell>
          <cell r="D1234">
            <v>0</v>
          </cell>
          <cell r="E1234">
            <v>754387</v>
          </cell>
          <cell r="F1234" t="str">
            <v>Ultra Struts</v>
          </cell>
          <cell r="G1234" t="str">
            <v>02-03 Subaru Impreza Wagon</v>
          </cell>
          <cell r="H1234" t="str">
            <v>Del Der</v>
          </cell>
          <cell r="I1234">
            <v>1</v>
          </cell>
          <cell r="J1234">
            <v>2481</v>
          </cell>
        </row>
        <row r="1235">
          <cell r="C1235" t="str">
            <v>ARVG52388</v>
          </cell>
          <cell r="D1235">
            <v>0</v>
          </cell>
          <cell r="E1235">
            <v>754388</v>
          </cell>
          <cell r="F1235" t="str">
            <v>Ultra Struts</v>
          </cell>
          <cell r="G1235" t="str">
            <v>00-02 Dodge Neon SRT</v>
          </cell>
          <cell r="H1235" t="str">
            <v>Del</v>
          </cell>
          <cell r="I1235">
            <v>1</v>
          </cell>
          <cell r="J1235">
            <v>2357</v>
          </cell>
        </row>
        <row r="1236">
          <cell r="C1236" t="str">
            <v>ARVG5238902J</v>
          </cell>
          <cell r="D1236">
            <v>0</v>
          </cell>
          <cell r="E1236">
            <v>754389</v>
          </cell>
          <cell r="F1236" t="str">
            <v>Ultra Struts</v>
          </cell>
          <cell r="G1236" t="str">
            <v>04-06 Suzuki Verona</v>
          </cell>
          <cell r="H1236" t="str">
            <v>Del Izq</v>
          </cell>
          <cell r="I1236">
            <v>1</v>
          </cell>
          <cell r="J1236">
            <v>2230</v>
          </cell>
        </row>
        <row r="1237">
          <cell r="C1237" t="str">
            <v>ARVG5239002J</v>
          </cell>
          <cell r="D1237">
            <v>0</v>
          </cell>
          <cell r="E1237">
            <v>754390</v>
          </cell>
          <cell r="F1237" t="str">
            <v>Ultra Struts</v>
          </cell>
          <cell r="G1237" t="str">
            <v>04-06 Suzuki Verona</v>
          </cell>
          <cell r="H1237" t="str">
            <v>Del Der</v>
          </cell>
          <cell r="I1237">
            <v>1</v>
          </cell>
          <cell r="J1237">
            <v>2230</v>
          </cell>
        </row>
        <row r="1238">
          <cell r="C1238" t="str">
            <v>ARVG5239502J</v>
          </cell>
          <cell r="D1238">
            <v>0</v>
          </cell>
          <cell r="E1238">
            <v>754395</v>
          </cell>
          <cell r="F1238" t="str">
            <v>Ultra Struts</v>
          </cell>
          <cell r="G1238" t="str">
            <v>10-15 Chevrolet Camaro SS</v>
          </cell>
          <cell r="H1238" t="str">
            <v>Del Izq</v>
          </cell>
          <cell r="I1238">
            <v>1</v>
          </cell>
          <cell r="J1238">
            <v>2529</v>
          </cell>
        </row>
        <row r="1239">
          <cell r="C1239" t="str">
            <v>ARVG5239602J</v>
          </cell>
          <cell r="D1239">
            <v>0</v>
          </cell>
          <cell r="E1239">
            <v>754396</v>
          </cell>
          <cell r="F1239" t="str">
            <v>Ultra Struts</v>
          </cell>
          <cell r="G1239" t="str">
            <v>10-15 Chevrolet Camaro SS</v>
          </cell>
          <cell r="H1239" t="str">
            <v>Del Der</v>
          </cell>
          <cell r="I1239">
            <v>1</v>
          </cell>
          <cell r="J1239">
            <v>2529</v>
          </cell>
        </row>
        <row r="1240">
          <cell r="C1240" t="str">
            <v>ARVG5239802J</v>
          </cell>
          <cell r="D1240">
            <v>0</v>
          </cell>
          <cell r="E1240">
            <v>754398</v>
          </cell>
          <cell r="F1240" t="str">
            <v>Ultra Struts</v>
          </cell>
          <cell r="G1240" t="str">
            <v>10-12 Ford Taurus; 09-12 Lincoln MKS</v>
          </cell>
          <cell r="H1240" t="str">
            <v>Del Izq</v>
          </cell>
          <cell r="I1240">
            <v>1</v>
          </cell>
          <cell r="J1240">
            <v>3051</v>
          </cell>
        </row>
        <row r="1241">
          <cell r="C1241" t="str">
            <v>ARVG5239902J</v>
          </cell>
          <cell r="D1241">
            <v>0</v>
          </cell>
          <cell r="E1241">
            <v>754399</v>
          </cell>
          <cell r="F1241" t="str">
            <v>Ultra Struts</v>
          </cell>
          <cell r="G1241" t="str">
            <v>10-12 Ford Taurus; 09-12 Lincoln MKS</v>
          </cell>
          <cell r="H1241" t="str">
            <v>Del Der</v>
          </cell>
          <cell r="I1241">
            <v>1</v>
          </cell>
          <cell r="J1241">
            <v>3051</v>
          </cell>
        </row>
        <row r="1242">
          <cell r="C1242" t="str">
            <v>ARVG5240002J</v>
          </cell>
          <cell r="D1242">
            <v>0</v>
          </cell>
          <cell r="E1242">
            <v>754400</v>
          </cell>
          <cell r="F1242" t="str">
            <v>Ultra Struts</v>
          </cell>
          <cell r="G1242" t="str">
            <v>08-09 Ford Taurus X</v>
          </cell>
          <cell r="H1242" t="str">
            <v>Del Izq</v>
          </cell>
          <cell r="I1242">
            <v>1</v>
          </cell>
          <cell r="J1242">
            <v>2250</v>
          </cell>
        </row>
        <row r="1243">
          <cell r="C1243" t="str">
            <v>ARVG5240102J</v>
          </cell>
          <cell r="D1243">
            <v>0</v>
          </cell>
          <cell r="E1243">
            <v>754401</v>
          </cell>
          <cell r="F1243" t="str">
            <v>Ultra Struts</v>
          </cell>
          <cell r="G1243" t="str">
            <v>08-09 Ford Taurus X</v>
          </cell>
          <cell r="H1243" t="str">
            <v>Del Der</v>
          </cell>
          <cell r="I1243">
            <v>1</v>
          </cell>
          <cell r="J1243">
            <v>2250</v>
          </cell>
        </row>
        <row r="1244">
          <cell r="C1244" t="str">
            <v>ARVG52406</v>
          </cell>
          <cell r="D1244">
            <v>0</v>
          </cell>
          <cell r="E1244">
            <v>754406</v>
          </cell>
          <cell r="F1244" t="str">
            <v>Ultra Struts</v>
          </cell>
          <cell r="G1244" t="str">
            <v>11-14 Ford Mustang</v>
          </cell>
          <cell r="H1244" t="str">
            <v>Del</v>
          </cell>
          <cell r="I1244">
            <v>1</v>
          </cell>
          <cell r="J1244">
            <v>2329</v>
          </cell>
        </row>
        <row r="1245">
          <cell r="C1245" t="str">
            <v>ARVG5241002J</v>
          </cell>
          <cell r="D1245" t="str">
            <v>Nuevo</v>
          </cell>
          <cell r="E1245">
            <v>754410</v>
          </cell>
          <cell r="F1245" t="str">
            <v>Ultra Struts</v>
          </cell>
          <cell r="G1245" t="str">
            <v>15-19 Nissan X-Trail</v>
          </cell>
          <cell r="H1245" t="str">
            <v>Del Izq</v>
          </cell>
          <cell r="I1245">
            <v>1</v>
          </cell>
          <cell r="J1245">
            <v>2000</v>
          </cell>
        </row>
        <row r="1246">
          <cell r="C1246" t="str">
            <v>ARVG5241102J</v>
          </cell>
          <cell r="D1246" t="str">
            <v>Nuevo</v>
          </cell>
          <cell r="E1246">
            <v>754411</v>
          </cell>
          <cell r="F1246" t="str">
            <v>Ultra Struts</v>
          </cell>
          <cell r="G1246" t="str">
            <v>15-19 Nissan X-Trail</v>
          </cell>
          <cell r="H1246" t="str">
            <v>Del Der</v>
          </cell>
          <cell r="I1246">
            <v>1</v>
          </cell>
          <cell r="J1246">
            <v>2000</v>
          </cell>
        </row>
        <row r="1247">
          <cell r="C1247" t="str">
            <v>ARVG5242002J</v>
          </cell>
          <cell r="D1247">
            <v>0</v>
          </cell>
          <cell r="E1247">
            <v>754420</v>
          </cell>
          <cell r="F1247" t="str">
            <v>Ultra Struts</v>
          </cell>
          <cell r="G1247" t="str">
            <v>13 Ford Escape</v>
          </cell>
          <cell r="H1247" t="str">
            <v>Del Izq</v>
          </cell>
          <cell r="I1247">
            <v>1</v>
          </cell>
          <cell r="J1247">
            <v>2048</v>
          </cell>
        </row>
        <row r="1248">
          <cell r="C1248" t="str">
            <v>ARVG5242102J</v>
          </cell>
          <cell r="D1248">
            <v>0</v>
          </cell>
          <cell r="E1248">
            <v>754421</v>
          </cell>
          <cell r="F1248" t="str">
            <v>Ultra Struts</v>
          </cell>
          <cell r="G1248" t="str">
            <v>13 Ford Escape</v>
          </cell>
          <cell r="H1248" t="str">
            <v>Del Der</v>
          </cell>
          <cell r="I1248">
            <v>1</v>
          </cell>
          <cell r="J1248">
            <v>2048</v>
          </cell>
        </row>
        <row r="1249">
          <cell r="C1249" t="str">
            <v>ARVG5242202J</v>
          </cell>
          <cell r="D1249" t="str">
            <v>Nuevo</v>
          </cell>
          <cell r="E1249">
            <v>754422</v>
          </cell>
          <cell r="F1249" t="str">
            <v>Ultra Struts</v>
          </cell>
          <cell r="G1249" t="str">
            <v>12-13 Ford Focus</v>
          </cell>
          <cell r="H1249" t="str">
            <v>Del Izq</v>
          </cell>
          <cell r="I1249">
            <v>1</v>
          </cell>
          <cell r="J1249">
            <v>2050</v>
          </cell>
        </row>
        <row r="1250">
          <cell r="C1250" t="str">
            <v>ARVG5242302J</v>
          </cell>
          <cell r="D1250" t="str">
            <v>Nuevo</v>
          </cell>
          <cell r="E1250">
            <v>754423</v>
          </cell>
          <cell r="F1250" t="str">
            <v>Ultra Struts</v>
          </cell>
          <cell r="G1250" t="str">
            <v>12-13 Ford Focus</v>
          </cell>
          <cell r="H1250" t="str">
            <v>Del Der</v>
          </cell>
          <cell r="I1250">
            <v>1</v>
          </cell>
          <cell r="J1250">
            <v>2050</v>
          </cell>
        </row>
        <row r="1251">
          <cell r="C1251" t="str">
            <v>ARVG5242502J</v>
          </cell>
          <cell r="D1251">
            <v>0</v>
          </cell>
          <cell r="E1251">
            <v>754425</v>
          </cell>
          <cell r="F1251" t="str">
            <v>Ultra Struts</v>
          </cell>
          <cell r="G1251" t="str">
            <v>12-17 Toyota Camry SE; 14 Toyota Camry SE Sport</v>
          </cell>
          <cell r="H1251" t="str">
            <v>Del Izq</v>
          </cell>
          <cell r="I1251">
            <v>1</v>
          </cell>
          <cell r="J1251">
            <v>2403</v>
          </cell>
        </row>
        <row r="1252">
          <cell r="C1252" t="str">
            <v>ARVG5242602J</v>
          </cell>
          <cell r="D1252">
            <v>0</v>
          </cell>
          <cell r="E1252">
            <v>754426</v>
          </cell>
          <cell r="F1252" t="str">
            <v>Ultra Struts</v>
          </cell>
          <cell r="G1252" t="str">
            <v>12-17 Toyota Camry SE; 14 Toyota Camry SE Sport</v>
          </cell>
          <cell r="H1252" t="str">
            <v>Del Der</v>
          </cell>
          <cell r="I1252">
            <v>1</v>
          </cell>
          <cell r="J1252">
            <v>2403</v>
          </cell>
        </row>
        <row r="1253">
          <cell r="C1253" t="str">
            <v>ARVG52432</v>
          </cell>
          <cell r="D1253">
            <v>0</v>
          </cell>
          <cell r="E1253">
            <v>754432</v>
          </cell>
          <cell r="F1253" t="str">
            <v>Ultra Struts</v>
          </cell>
          <cell r="G1253" t="str">
            <v>11-15 Chevrolet Cruze, 16 Chevrolet Cruze Limited; 12-16 Buick Verano</v>
          </cell>
          <cell r="H1253" t="str">
            <v>Del Izq</v>
          </cell>
          <cell r="I1253">
            <v>1</v>
          </cell>
          <cell r="J1253">
            <v>2351</v>
          </cell>
        </row>
        <row r="1254">
          <cell r="C1254" t="str">
            <v>ARVG52433</v>
          </cell>
          <cell r="D1254">
            <v>0</v>
          </cell>
          <cell r="E1254">
            <v>754433</v>
          </cell>
          <cell r="F1254" t="str">
            <v>Ultra Struts</v>
          </cell>
          <cell r="G1254" t="str">
            <v>11-15 Chevrolet Cruze, 16 Chevrolet Cruze Limited; 12-16 Buick Verano</v>
          </cell>
          <cell r="H1254" t="str">
            <v>Del Der</v>
          </cell>
          <cell r="I1254">
            <v>1</v>
          </cell>
          <cell r="J1254">
            <v>2351</v>
          </cell>
        </row>
        <row r="1255">
          <cell r="C1255" t="str">
            <v>ARVG5243502J</v>
          </cell>
          <cell r="D1255">
            <v>0</v>
          </cell>
          <cell r="E1255">
            <v>754435</v>
          </cell>
          <cell r="F1255" t="str">
            <v>Ultra Struts</v>
          </cell>
          <cell r="G1255" t="str">
            <v>11-13 Buick Regal Exc. Active Suspension</v>
          </cell>
          <cell r="H1255" t="str">
            <v>Del Izq</v>
          </cell>
          <cell r="I1255">
            <v>1</v>
          </cell>
          <cell r="J1255">
            <v>1902</v>
          </cell>
        </row>
        <row r="1256">
          <cell r="C1256" t="str">
            <v>ARVG5243602J</v>
          </cell>
          <cell r="D1256">
            <v>0</v>
          </cell>
          <cell r="E1256">
            <v>754436</v>
          </cell>
          <cell r="F1256" t="str">
            <v>Ultra Struts</v>
          </cell>
          <cell r="G1256" t="str">
            <v>11-13 Buick Regal Exc. Active Suspension</v>
          </cell>
          <cell r="H1256" t="str">
            <v>Del Der</v>
          </cell>
          <cell r="I1256">
            <v>1</v>
          </cell>
          <cell r="J1256">
            <v>1902</v>
          </cell>
        </row>
        <row r="1257">
          <cell r="C1257" t="str">
            <v>ARVG5243702J</v>
          </cell>
          <cell r="D1257">
            <v>0</v>
          </cell>
          <cell r="E1257">
            <v>754437</v>
          </cell>
          <cell r="F1257" t="str">
            <v>Ultra Struts</v>
          </cell>
          <cell r="G1257" t="str">
            <v>12-17 Hyundai Azera</v>
          </cell>
          <cell r="H1257" t="str">
            <v>Del Izq</v>
          </cell>
          <cell r="I1257">
            <v>1</v>
          </cell>
          <cell r="J1257">
            <v>2386</v>
          </cell>
        </row>
        <row r="1258">
          <cell r="C1258" t="str">
            <v>ARVG5243802J</v>
          </cell>
          <cell r="D1258">
            <v>0</v>
          </cell>
          <cell r="E1258">
            <v>754438</v>
          </cell>
          <cell r="F1258" t="str">
            <v>Ultra Struts</v>
          </cell>
          <cell r="G1258" t="str">
            <v>12-17 Hyundai Azera</v>
          </cell>
          <cell r="H1258" t="str">
            <v>Del Der</v>
          </cell>
          <cell r="I1258">
            <v>1</v>
          </cell>
          <cell r="J1258">
            <v>2386</v>
          </cell>
        </row>
        <row r="1259">
          <cell r="C1259" t="str">
            <v>ARVG5243902J</v>
          </cell>
          <cell r="D1259">
            <v>0</v>
          </cell>
          <cell r="E1259">
            <v>754439</v>
          </cell>
          <cell r="F1259" t="str">
            <v>Ultra Struts</v>
          </cell>
          <cell r="G1259" t="str">
            <v>12-13 Hyundai Elantra; 13 Hyundai Elantra Coupe</v>
          </cell>
          <cell r="H1259" t="str">
            <v>Del Izq</v>
          </cell>
          <cell r="I1259">
            <v>1</v>
          </cell>
          <cell r="J1259">
            <v>2258</v>
          </cell>
        </row>
        <row r="1260">
          <cell r="C1260" t="str">
            <v>ARVG5244002J</v>
          </cell>
          <cell r="D1260">
            <v>0</v>
          </cell>
          <cell r="E1260">
            <v>754440</v>
          </cell>
          <cell r="F1260" t="str">
            <v>Ultra Struts</v>
          </cell>
          <cell r="G1260" t="str">
            <v>12-13 Hyundai Elantra; 13 Hyundai Elantra Coupe</v>
          </cell>
          <cell r="H1260" t="str">
            <v>Del Der</v>
          </cell>
          <cell r="I1260">
            <v>1</v>
          </cell>
          <cell r="J1260">
            <v>2258</v>
          </cell>
        </row>
        <row r="1261">
          <cell r="C1261" t="str">
            <v>ARVG5244702J</v>
          </cell>
          <cell r="D1261">
            <v>0</v>
          </cell>
          <cell r="E1261">
            <v>754447</v>
          </cell>
          <cell r="F1261" t="str">
            <v>Ultra Struts</v>
          </cell>
          <cell r="G1261" t="str">
            <v>10-15 Lexus RX350</v>
          </cell>
          <cell r="H1261" t="str">
            <v>Del Izq</v>
          </cell>
          <cell r="I1261">
            <v>1</v>
          </cell>
          <cell r="J1261">
            <v>2976</v>
          </cell>
        </row>
        <row r="1262">
          <cell r="C1262" t="str">
            <v>ARVG5244802J</v>
          </cell>
          <cell r="D1262">
            <v>0</v>
          </cell>
          <cell r="E1262">
            <v>754448</v>
          </cell>
          <cell r="F1262" t="str">
            <v>Ultra Struts</v>
          </cell>
          <cell r="G1262" t="str">
            <v>10-15 Lexus RX350</v>
          </cell>
          <cell r="H1262" t="str">
            <v>Del Der</v>
          </cell>
          <cell r="I1262">
            <v>1</v>
          </cell>
          <cell r="J1262">
            <v>2976</v>
          </cell>
        </row>
        <row r="1263">
          <cell r="C1263" t="str">
            <v>ARVG5244902J</v>
          </cell>
          <cell r="D1263">
            <v>0</v>
          </cell>
          <cell r="E1263">
            <v>754449</v>
          </cell>
          <cell r="F1263" t="str">
            <v>Ultra Struts</v>
          </cell>
          <cell r="G1263" t="str">
            <v>07-13 Mazda 3 Mazdaspeed</v>
          </cell>
          <cell r="H1263" t="str">
            <v>Del Izq</v>
          </cell>
          <cell r="I1263">
            <v>1</v>
          </cell>
          <cell r="J1263">
            <v>2126</v>
          </cell>
        </row>
        <row r="1264">
          <cell r="C1264" t="str">
            <v>ARVG5245002J</v>
          </cell>
          <cell r="D1264">
            <v>0</v>
          </cell>
          <cell r="E1264">
            <v>754450</v>
          </cell>
          <cell r="F1264" t="str">
            <v>Ultra Struts</v>
          </cell>
          <cell r="G1264" t="str">
            <v>07-13 Mazda 3 Mazdaspeed</v>
          </cell>
          <cell r="H1264" t="str">
            <v>Del Der</v>
          </cell>
          <cell r="I1264">
            <v>1</v>
          </cell>
          <cell r="J1264">
            <v>2126</v>
          </cell>
        </row>
        <row r="1265">
          <cell r="C1265" t="str">
            <v>ARVG52453</v>
          </cell>
          <cell r="D1265">
            <v>0</v>
          </cell>
          <cell r="E1265">
            <v>754453</v>
          </cell>
          <cell r="F1265" t="str">
            <v>Ultra Struts</v>
          </cell>
          <cell r="G1265" t="str">
            <v>12-18 Nissan Versa; 11-18 Nissan March con tornillo estabilizador</v>
          </cell>
          <cell r="H1265" t="str">
            <v>Del Izq</v>
          </cell>
          <cell r="I1265">
            <v>1</v>
          </cell>
          <cell r="J1265">
            <v>1666</v>
          </cell>
        </row>
        <row r="1266">
          <cell r="C1266" t="str">
            <v>ARVG52454</v>
          </cell>
          <cell r="D1266">
            <v>0</v>
          </cell>
          <cell r="E1266">
            <v>754454</v>
          </cell>
          <cell r="F1266" t="str">
            <v>Ultra Struts</v>
          </cell>
          <cell r="G1266" t="str">
            <v>12-18 Nissan Versa; 11-18 Nissan March con tornillo estabilizador</v>
          </cell>
          <cell r="H1266" t="str">
            <v>Del Der</v>
          </cell>
          <cell r="I1266">
            <v>1</v>
          </cell>
          <cell r="J1266">
            <v>1666</v>
          </cell>
        </row>
        <row r="1267">
          <cell r="C1267" t="str">
            <v>ARVG5245902J</v>
          </cell>
          <cell r="D1267">
            <v>0</v>
          </cell>
          <cell r="E1267">
            <v>754459</v>
          </cell>
          <cell r="F1267" t="str">
            <v>Ultra Struts</v>
          </cell>
          <cell r="G1267" t="str">
            <v>08-13 Dodge H100 Van, Pickup</v>
          </cell>
          <cell r="H1267" t="str">
            <v>Del Izq</v>
          </cell>
          <cell r="I1267">
            <v>1</v>
          </cell>
          <cell r="J1267">
            <v>2712</v>
          </cell>
        </row>
        <row r="1268">
          <cell r="C1268" t="str">
            <v>ARVG5246002J</v>
          </cell>
          <cell r="D1268">
            <v>0</v>
          </cell>
          <cell r="E1268">
            <v>754460</v>
          </cell>
          <cell r="F1268" t="str">
            <v>Ultra Struts</v>
          </cell>
          <cell r="G1268" t="str">
            <v>08-13 Dodge H100 Van, Pickup</v>
          </cell>
          <cell r="H1268" t="str">
            <v>Del Der</v>
          </cell>
          <cell r="I1268">
            <v>1</v>
          </cell>
          <cell r="J1268">
            <v>2712</v>
          </cell>
        </row>
        <row r="1269">
          <cell r="C1269" t="str">
            <v>ARVG5248502J</v>
          </cell>
          <cell r="D1269">
            <v>0</v>
          </cell>
          <cell r="E1269">
            <v>754485</v>
          </cell>
          <cell r="F1269" t="str">
            <v>Ultra Struts</v>
          </cell>
          <cell r="G1269" t="str">
            <v>12-17 Toyota Camry Hybrid SE</v>
          </cell>
          <cell r="H1269" t="str">
            <v>Tras Izq</v>
          </cell>
          <cell r="I1269">
            <v>1</v>
          </cell>
          <cell r="J1269">
            <v>2334</v>
          </cell>
        </row>
        <row r="1270">
          <cell r="C1270" t="str">
            <v>ARVG5248602J</v>
          </cell>
          <cell r="D1270">
            <v>0</v>
          </cell>
          <cell r="E1270">
            <v>754486</v>
          </cell>
          <cell r="F1270" t="str">
            <v>Ultra Struts</v>
          </cell>
          <cell r="G1270" t="str">
            <v>12-17 Toyota Camry Hybrid SE</v>
          </cell>
          <cell r="H1270" t="str">
            <v>Tras Der</v>
          </cell>
          <cell r="I1270">
            <v>1</v>
          </cell>
          <cell r="J1270">
            <v>2334</v>
          </cell>
        </row>
        <row r="1271">
          <cell r="C1271" t="str">
            <v>ARVG5249102J</v>
          </cell>
          <cell r="D1271">
            <v>0</v>
          </cell>
          <cell r="E1271">
            <v>754491</v>
          </cell>
          <cell r="F1271" t="str">
            <v>Ultra Struts</v>
          </cell>
          <cell r="G1271" t="str">
            <v>09-11 Fiat 500; 12-17 Fiat 500 1.4L</v>
          </cell>
          <cell r="H1271" t="str">
            <v>Del Izq</v>
          </cell>
          <cell r="I1271">
            <v>1</v>
          </cell>
          <cell r="J1271">
            <v>2444</v>
          </cell>
        </row>
        <row r="1272">
          <cell r="C1272" t="str">
            <v>ARVG5249202J</v>
          </cell>
          <cell r="D1272">
            <v>0</v>
          </cell>
          <cell r="E1272">
            <v>754492</v>
          </cell>
          <cell r="F1272" t="str">
            <v>Ultra Struts</v>
          </cell>
          <cell r="G1272" t="str">
            <v>09-11 Fiat 500; 12-17 Fiat 500 1.4L</v>
          </cell>
          <cell r="H1272" t="str">
            <v>Del Der</v>
          </cell>
          <cell r="I1272">
            <v>1</v>
          </cell>
          <cell r="J1272">
            <v>2444</v>
          </cell>
        </row>
        <row r="1273">
          <cell r="C1273" t="str">
            <v>ARVG5249402J</v>
          </cell>
          <cell r="D1273">
            <v>0</v>
          </cell>
          <cell r="E1273">
            <v>754494</v>
          </cell>
          <cell r="F1273" t="str">
            <v>Ultra Struts</v>
          </cell>
          <cell r="G1273" t="str">
            <v>13-18 Chevrolet Trax; 13-18 Buick Encore</v>
          </cell>
          <cell r="H1273" t="str">
            <v>Del Izq</v>
          </cell>
          <cell r="I1273">
            <v>1</v>
          </cell>
          <cell r="J1273">
            <v>1516</v>
          </cell>
        </row>
        <row r="1274">
          <cell r="C1274" t="str">
            <v>ARVG5249502J</v>
          </cell>
          <cell r="D1274">
            <v>0</v>
          </cell>
          <cell r="E1274">
            <v>754495</v>
          </cell>
          <cell r="F1274" t="str">
            <v>Ultra Struts</v>
          </cell>
          <cell r="G1274" t="str">
            <v>13-18 Chevrolet Trax; 13-18 Buick Encore</v>
          </cell>
          <cell r="H1274" t="str">
            <v>Del Der</v>
          </cell>
          <cell r="I1274">
            <v>1</v>
          </cell>
          <cell r="J1274">
            <v>1516</v>
          </cell>
        </row>
        <row r="1275">
          <cell r="C1275" t="str">
            <v>ARVG5250202J</v>
          </cell>
          <cell r="D1275">
            <v>0</v>
          </cell>
          <cell r="E1275">
            <v>754502</v>
          </cell>
          <cell r="F1275" t="str">
            <v>Ultra Struts</v>
          </cell>
          <cell r="G1275" t="str">
            <v>13-16 Dodge Dart</v>
          </cell>
          <cell r="H1275" t="str">
            <v>Del Izq</v>
          </cell>
          <cell r="I1275">
            <v>1</v>
          </cell>
          <cell r="J1275">
            <v>2208</v>
          </cell>
        </row>
        <row r="1276">
          <cell r="C1276" t="str">
            <v>ARVG5250302J</v>
          </cell>
          <cell r="D1276">
            <v>0</v>
          </cell>
          <cell r="E1276">
            <v>754503</v>
          </cell>
          <cell r="F1276" t="str">
            <v>Ultra Struts</v>
          </cell>
          <cell r="G1276" t="str">
            <v>13-16 Dodge Dart</v>
          </cell>
          <cell r="H1276" t="str">
            <v>Del Der</v>
          </cell>
          <cell r="I1276">
            <v>1</v>
          </cell>
          <cell r="J1276">
            <v>2208</v>
          </cell>
        </row>
        <row r="1277">
          <cell r="C1277" t="str">
            <v>ARVG5252402J</v>
          </cell>
          <cell r="D1277">
            <v>0</v>
          </cell>
          <cell r="E1277">
            <v>754524</v>
          </cell>
          <cell r="F1277" t="str">
            <v>Ultra Struts</v>
          </cell>
          <cell r="G1277" t="str">
            <v>13-16 Nissan Pathfinder</v>
          </cell>
          <cell r="H1277" t="str">
            <v>Del Izq</v>
          </cell>
          <cell r="I1277">
            <v>1</v>
          </cell>
          <cell r="J1277">
            <v>2180</v>
          </cell>
        </row>
        <row r="1278">
          <cell r="C1278" t="str">
            <v>ARVG5252502J</v>
          </cell>
          <cell r="D1278">
            <v>0</v>
          </cell>
          <cell r="E1278">
            <v>754525</v>
          </cell>
          <cell r="F1278" t="str">
            <v>Ultra Struts</v>
          </cell>
          <cell r="G1278" t="str">
            <v>13-16 Nissan Pathfinder</v>
          </cell>
          <cell r="H1278" t="str">
            <v>Del Der</v>
          </cell>
          <cell r="I1278">
            <v>1</v>
          </cell>
          <cell r="J1278">
            <v>2180</v>
          </cell>
        </row>
        <row r="1279">
          <cell r="C1279" t="str">
            <v>ARVG5252802J</v>
          </cell>
          <cell r="D1279">
            <v>0</v>
          </cell>
          <cell r="E1279">
            <v>754528</v>
          </cell>
          <cell r="F1279" t="str">
            <v>Ultra Struts</v>
          </cell>
          <cell r="G1279" t="str">
            <v>13-19 Nissan Sentra</v>
          </cell>
          <cell r="H1279" t="str">
            <v>Del Izq</v>
          </cell>
          <cell r="I1279">
            <v>1</v>
          </cell>
          <cell r="J1279">
            <v>1853</v>
          </cell>
        </row>
        <row r="1280">
          <cell r="C1280" t="str">
            <v>ARVG5252902J</v>
          </cell>
          <cell r="D1280">
            <v>0</v>
          </cell>
          <cell r="E1280">
            <v>754529</v>
          </cell>
          <cell r="F1280" t="str">
            <v>Ultra Struts</v>
          </cell>
          <cell r="G1280" t="str">
            <v>13-19 Nissan Sentra</v>
          </cell>
          <cell r="H1280" t="str">
            <v>Del Der</v>
          </cell>
          <cell r="I1280">
            <v>1</v>
          </cell>
          <cell r="J1280">
            <v>1853</v>
          </cell>
        </row>
        <row r="1281">
          <cell r="C1281" t="str">
            <v>ARVG5258502J</v>
          </cell>
          <cell r="D1281">
            <v>0</v>
          </cell>
          <cell r="E1281">
            <v>754585</v>
          </cell>
          <cell r="F1281" t="str">
            <v>Ultra Struts</v>
          </cell>
          <cell r="G1281" t="str">
            <v>14-17 VW Vento; 08-14 Seat Ibiza; 10-18 Audi A1; 13-18 Seat Toledo; 13-19 VW Polo</v>
          </cell>
          <cell r="H1281" t="str">
            <v>Del</v>
          </cell>
          <cell r="I1281">
            <v>1</v>
          </cell>
          <cell r="J1281">
            <v>1890</v>
          </cell>
        </row>
        <row r="1282">
          <cell r="C1282" t="str">
            <v>ARVG5258602J</v>
          </cell>
          <cell r="D1282">
            <v>0</v>
          </cell>
          <cell r="E1282">
            <v>754586</v>
          </cell>
          <cell r="F1282" t="str">
            <v>Ultra Struts</v>
          </cell>
          <cell r="G1282" t="str">
            <v>06-11 Suzuki Swift</v>
          </cell>
          <cell r="H1282" t="str">
            <v>Del Izq</v>
          </cell>
          <cell r="I1282">
            <v>1</v>
          </cell>
          <cell r="J1282">
            <v>1825</v>
          </cell>
        </row>
        <row r="1283">
          <cell r="C1283" t="str">
            <v>ARVG5258702J</v>
          </cell>
          <cell r="D1283">
            <v>0</v>
          </cell>
          <cell r="E1283">
            <v>754587</v>
          </cell>
          <cell r="F1283" t="str">
            <v>Ultra Struts</v>
          </cell>
          <cell r="G1283" t="str">
            <v>06-11 Suzuki Swift</v>
          </cell>
          <cell r="H1283" t="str">
            <v>Del Der</v>
          </cell>
          <cell r="I1283">
            <v>1</v>
          </cell>
          <cell r="J1283">
            <v>1825</v>
          </cell>
        </row>
        <row r="1284">
          <cell r="C1284" t="str">
            <v>ARVG5259102J</v>
          </cell>
          <cell r="D1284">
            <v>0</v>
          </cell>
          <cell r="E1284">
            <v>754591</v>
          </cell>
          <cell r="F1284" t="str">
            <v>Ultra Struts</v>
          </cell>
          <cell r="G1284" t="str">
            <v>13-17 Nissan NV200; 15-17 Chevrolet City Express</v>
          </cell>
          <cell r="H1284" t="str">
            <v>Del Izq</v>
          </cell>
          <cell r="I1284">
            <v>1</v>
          </cell>
          <cell r="J1284">
            <v>1707</v>
          </cell>
        </row>
        <row r="1285">
          <cell r="C1285" t="str">
            <v>ARVG5259202J</v>
          </cell>
          <cell r="D1285">
            <v>0</v>
          </cell>
          <cell r="E1285">
            <v>754592</v>
          </cell>
          <cell r="F1285" t="str">
            <v>Ultra Struts</v>
          </cell>
          <cell r="G1285" t="str">
            <v>13-17 Nissan NV200; 15-17 Chevrolet City Express</v>
          </cell>
          <cell r="H1285" t="str">
            <v>Del Der</v>
          </cell>
          <cell r="I1285">
            <v>1</v>
          </cell>
          <cell r="J1285">
            <v>1707</v>
          </cell>
        </row>
        <row r="1286">
          <cell r="C1286" t="str">
            <v>ARVG5259402J</v>
          </cell>
          <cell r="D1286" t="str">
            <v>Nuevo</v>
          </cell>
          <cell r="E1286">
            <v>754594</v>
          </cell>
          <cell r="F1286" t="str">
            <v>Ultra Struts</v>
          </cell>
          <cell r="G1286" t="str">
            <v xml:space="preserve">08-14 Subaru Impreza </v>
          </cell>
          <cell r="H1286" t="str">
            <v>Del Izq</v>
          </cell>
          <cell r="I1286">
            <v>1</v>
          </cell>
          <cell r="J1286">
            <v>2311</v>
          </cell>
        </row>
        <row r="1287">
          <cell r="C1287" t="str">
            <v>ARVG5259502J</v>
          </cell>
          <cell r="D1287" t="str">
            <v>Nuevo</v>
          </cell>
          <cell r="E1287">
            <v>754595</v>
          </cell>
          <cell r="F1287" t="str">
            <v>Ultra Struts</v>
          </cell>
          <cell r="G1287" t="str">
            <v xml:space="preserve">08-14 Subaru Impreza </v>
          </cell>
          <cell r="H1287" t="str">
            <v>Del Der</v>
          </cell>
          <cell r="I1287">
            <v>1</v>
          </cell>
          <cell r="J1287">
            <v>2311</v>
          </cell>
        </row>
        <row r="1288">
          <cell r="C1288" t="str">
            <v>ARVG5259602J</v>
          </cell>
          <cell r="D1288" t="str">
            <v>Nuevo</v>
          </cell>
          <cell r="E1288">
            <v>754596</v>
          </cell>
          <cell r="F1288" t="str">
            <v>Ultra Struts</v>
          </cell>
          <cell r="G1288" t="str">
            <v xml:space="preserve">08-14 Subaru Impreza </v>
          </cell>
          <cell r="H1288" t="str">
            <v>Tras</v>
          </cell>
          <cell r="I1288">
            <v>1</v>
          </cell>
          <cell r="J1288">
            <v>1372</v>
          </cell>
        </row>
        <row r="1289">
          <cell r="C1289" t="str">
            <v>ARVG5262702J</v>
          </cell>
          <cell r="D1289" t="str">
            <v>Nuevo</v>
          </cell>
          <cell r="E1289">
            <v>754627</v>
          </cell>
          <cell r="F1289" t="str">
            <v>Ultra Struts</v>
          </cell>
          <cell r="G1289" t="str">
            <v>09-13 Audi A4, A4Quattro  Exc. Electronic Suspension</v>
          </cell>
          <cell r="H1289" t="str">
            <v>Del</v>
          </cell>
          <cell r="I1289">
            <v>1</v>
          </cell>
          <cell r="J1289">
            <v>2071</v>
          </cell>
        </row>
        <row r="1290">
          <cell r="C1290" t="str">
            <v>ARVG5266702J</v>
          </cell>
          <cell r="D1290" t="str">
            <v>Nuevo</v>
          </cell>
          <cell r="E1290">
            <v>754667</v>
          </cell>
          <cell r="F1290" t="str">
            <v>Ultra Struts</v>
          </cell>
          <cell r="G1290" t="str">
            <v>12-18 Chevrolet Sonic</v>
          </cell>
          <cell r="H1290" t="str">
            <v>Del Der</v>
          </cell>
          <cell r="I1290">
            <v>1</v>
          </cell>
          <cell r="J1290">
            <v>2576</v>
          </cell>
        </row>
        <row r="1291">
          <cell r="C1291" t="str">
            <v>ARVG5266802J</v>
          </cell>
          <cell r="D1291" t="str">
            <v>Nuevo</v>
          </cell>
          <cell r="E1291">
            <v>754668</v>
          </cell>
          <cell r="F1291" t="str">
            <v>Ultra Struts</v>
          </cell>
          <cell r="G1291" t="str">
            <v>12-18 Chevrolet Sonic</v>
          </cell>
          <cell r="H1291" t="str">
            <v>Del Izq</v>
          </cell>
          <cell r="I1291">
            <v>1</v>
          </cell>
          <cell r="J1291">
            <v>2576</v>
          </cell>
        </row>
        <row r="1292">
          <cell r="C1292" t="str">
            <v>ARVG5269802J</v>
          </cell>
          <cell r="D1292" t="str">
            <v>Nuevo</v>
          </cell>
          <cell r="E1292">
            <v>754698</v>
          </cell>
          <cell r="F1292" t="str">
            <v>Ultra Struts</v>
          </cell>
          <cell r="G1292" t="str">
            <v>14-16 Nissan Altima</v>
          </cell>
          <cell r="H1292" t="str">
            <v>Del Izq</v>
          </cell>
          <cell r="I1292">
            <v>1</v>
          </cell>
          <cell r="J1292">
            <v>2420</v>
          </cell>
        </row>
        <row r="1293">
          <cell r="C1293" t="str">
            <v>ARVG5269902J</v>
          </cell>
          <cell r="D1293" t="str">
            <v>Nuevo</v>
          </cell>
          <cell r="E1293">
            <v>754699</v>
          </cell>
          <cell r="F1293" t="str">
            <v>Ultra Struts</v>
          </cell>
          <cell r="G1293" t="str">
            <v>14-16 Nissan Altima</v>
          </cell>
          <cell r="H1293" t="str">
            <v>Del Der</v>
          </cell>
          <cell r="I1293">
            <v>1</v>
          </cell>
          <cell r="J1293">
            <v>2420</v>
          </cell>
        </row>
        <row r="1294">
          <cell r="C1294" t="str">
            <v>ARVG5275402J</v>
          </cell>
          <cell r="D1294" t="str">
            <v>Nuevo</v>
          </cell>
          <cell r="E1294">
            <v>754754</v>
          </cell>
          <cell r="F1294" t="str">
            <v>Ultra Struts</v>
          </cell>
          <cell r="G1294" t="str">
            <v xml:space="preserve">13-19 Ford Taurus </v>
          </cell>
          <cell r="H1294" t="str">
            <v>Del Izq</v>
          </cell>
          <cell r="I1294">
            <v>1</v>
          </cell>
          <cell r="J1294">
            <v>3297</v>
          </cell>
        </row>
        <row r="1295">
          <cell r="C1295" t="str">
            <v>ARVG5275502J</v>
          </cell>
          <cell r="D1295" t="str">
            <v>Nuevo</v>
          </cell>
          <cell r="E1295">
            <v>754755</v>
          </cell>
          <cell r="F1295" t="str">
            <v>Ultra Struts</v>
          </cell>
          <cell r="G1295" t="str">
            <v xml:space="preserve">13-19 Ford Taurus </v>
          </cell>
          <cell r="H1295" t="str">
            <v>Del Der</v>
          </cell>
          <cell r="I1295">
            <v>1</v>
          </cell>
          <cell r="J1295">
            <v>3297</v>
          </cell>
        </row>
        <row r="1296">
          <cell r="C1296" t="str">
            <v>ARVG5277102J</v>
          </cell>
          <cell r="D1296" t="str">
            <v>Nuevo</v>
          </cell>
          <cell r="E1296">
            <v>754771</v>
          </cell>
          <cell r="F1296" t="str">
            <v>Ultra Struts</v>
          </cell>
          <cell r="G1296" t="str">
            <v xml:space="preserve">16-19 Ford Explorer </v>
          </cell>
          <cell r="H1296" t="str">
            <v>Del Izq</v>
          </cell>
          <cell r="I1296">
            <v>1</v>
          </cell>
          <cell r="J1296">
            <v>3150</v>
          </cell>
        </row>
        <row r="1297">
          <cell r="C1297" t="str">
            <v>ARVG5277202J</v>
          </cell>
          <cell r="D1297" t="str">
            <v>Nuevo</v>
          </cell>
          <cell r="E1297">
            <v>754772</v>
          </cell>
          <cell r="F1297" t="str">
            <v>Ultra Struts</v>
          </cell>
          <cell r="G1297" t="str">
            <v xml:space="preserve">16-19 Ford Explorer </v>
          </cell>
          <cell r="H1297" t="str">
            <v>Del Der</v>
          </cell>
          <cell r="I1297">
            <v>1</v>
          </cell>
          <cell r="J1297">
            <v>3150</v>
          </cell>
        </row>
        <row r="1298">
          <cell r="C1298" t="str">
            <v>ARVG5283502J</v>
          </cell>
          <cell r="D1298" t="str">
            <v>Nuevo</v>
          </cell>
          <cell r="E1298">
            <v>754835</v>
          </cell>
          <cell r="F1298" t="str">
            <v>Ultra Struts</v>
          </cell>
          <cell r="G1298" t="str">
            <v>13-16 Dodge Dart Sport Suspension</v>
          </cell>
          <cell r="H1298" t="str">
            <v>Del Izq</v>
          </cell>
          <cell r="I1298">
            <v>1</v>
          </cell>
          <cell r="J1298">
            <v>2150</v>
          </cell>
        </row>
        <row r="1299">
          <cell r="C1299" t="str">
            <v>ARVG5283602J</v>
          </cell>
          <cell r="D1299" t="str">
            <v>Nuevo</v>
          </cell>
          <cell r="E1299">
            <v>754836</v>
          </cell>
          <cell r="F1299" t="str">
            <v>Ultra Struts</v>
          </cell>
          <cell r="G1299" t="str">
            <v>13-16 Dodge Dart Sport Suspension</v>
          </cell>
          <cell r="H1299" t="str">
            <v>Del Der</v>
          </cell>
          <cell r="I1299">
            <v>1</v>
          </cell>
          <cell r="J1299">
            <v>2150</v>
          </cell>
        </row>
        <row r="1300">
          <cell r="C1300" t="str">
            <v>ARVG5285502J</v>
          </cell>
          <cell r="D1300">
            <v>0</v>
          </cell>
          <cell r="E1300">
            <v>754855</v>
          </cell>
          <cell r="F1300" t="str">
            <v>Ultra Struts</v>
          </cell>
          <cell r="G1300" t="str">
            <v>12-14 Hyundai i10</v>
          </cell>
          <cell r="H1300" t="str">
            <v>Del Izq</v>
          </cell>
          <cell r="I1300">
            <v>1</v>
          </cell>
          <cell r="J1300">
            <v>2007</v>
          </cell>
        </row>
        <row r="1301">
          <cell r="C1301" t="str">
            <v>ARVG5285602J</v>
          </cell>
          <cell r="D1301">
            <v>0</v>
          </cell>
          <cell r="E1301">
            <v>754856</v>
          </cell>
          <cell r="F1301" t="str">
            <v>Ultra Struts</v>
          </cell>
          <cell r="G1301" t="str">
            <v>12-14 Hyundai i10</v>
          </cell>
          <cell r="H1301" t="str">
            <v>Del Der</v>
          </cell>
          <cell r="I1301">
            <v>1</v>
          </cell>
          <cell r="J1301">
            <v>2007</v>
          </cell>
        </row>
        <row r="1302">
          <cell r="C1302" t="str">
            <v>ARVG5288602J</v>
          </cell>
          <cell r="D1302">
            <v>0</v>
          </cell>
          <cell r="E1302">
            <v>754886</v>
          </cell>
          <cell r="F1302" t="str">
            <v>Ultra Struts</v>
          </cell>
          <cell r="G1302" t="str">
            <v>02-08 VW Sharan; 02-08 SEAT Alhambra</v>
          </cell>
          <cell r="H1302" t="str">
            <v>Del</v>
          </cell>
          <cell r="I1302">
            <v>1</v>
          </cell>
          <cell r="J1302">
            <v>2694</v>
          </cell>
        </row>
        <row r="1303">
          <cell r="C1303" t="str">
            <v>ARVG5288702J</v>
          </cell>
          <cell r="D1303">
            <v>0</v>
          </cell>
          <cell r="E1303">
            <v>754887</v>
          </cell>
          <cell r="F1303" t="str">
            <v>Ultra Struts</v>
          </cell>
          <cell r="G1303" t="str">
            <v>07-11 Ford Focus Europa</v>
          </cell>
          <cell r="H1303" t="str">
            <v>Del Izq</v>
          </cell>
          <cell r="I1303">
            <v>1</v>
          </cell>
          <cell r="J1303">
            <v>2717</v>
          </cell>
        </row>
        <row r="1304">
          <cell r="C1304" t="str">
            <v>ARVG5288802J</v>
          </cell>
          <cell r="D1304">
            <v>0</v>
          </cell>
          <cell r="E1304">
            <v>754888</v>
          </cell>
          <cell r="F1304" t="str">
            <v>Ultra Struts</v>
          </cell>
          <cell r="G1304" t="str">
            <v>07-11 Ford Focus Europa</v>
          </cell>
          <cell r="H1304" t="str">
            <v>Del Der</v>
          </cell>
          <cell r="I1304">
            <v>1</v>
          </cell>
          <cell r="J1304">
            <v>2717</v>
          </cell>
        </row>
        <row r="1305">
          <cell r="C1305" t="str">
            <v>ARVG5290602J</v>
          </cell>
          <cell r="D1305" t="str">
            <v>Nuevo</v>
          </cell>
          <cell r="E1305">
            <v>754906</v>
          </cell>
          <cell r="F1305" t="str">
            <v>Ultra Struts</v>
          </cell>
          <cell r="G1305" t="str">
            <v>13-17 Nissan Quest</v>
          </cell>
          <cell r="H1305" t="str">
            <v>Del Izq</v>
          </cell>
          <cell r="I1305">
            <v>1</v>
          </cell>
          <cell r="J1305">
            <v>2950</v>
          </cell>
        </row>
        <row r="1306">
          <cell r="C1306" t="str">
            <v>ARVG5290702J</v>
          </cell>
          <cell r="D1306" t="str">
            <v>Nuevo</v>
          </cell>
          <cell r="E1306">
            <v>754907</v>
          </cell>
          <cell r="F1306" t="str">
            <v>Ultra Struts</v>
          </cell>
          <cell r="G1306" t="str">
            <v>13-17 Nissan Quest</v>
          </cell>
          <cell r="H1306" t="str">
            <v>Del Der</v>
          </cell>
          <cell r="I1306">
            <v>1</v>
          </cell>
          <cell r="J1306">
            <v>2950</v>
          </cell>
        </row>
        <row r="1307">
          <cell r="C1307" t="str">
            <v>ARVG55514</v>
          </cell>
          <cell r="D1307">
            <v>0</v>
          </cell>
          <cell r="E1307">
            <v>746767</v>
          </cell>
          <cell r="F1307" t="str">
            <v>Ultra Struts</v>
          </cell>
          <cell r="G1307" t="str">
            <v xml:space="preserve">84-90 Chevrolet Celebrity, Citation II, 84-96 Buick Century, Skylark, 84-96 Oldsmobile Cutlass Ciera, Omega, Cutlass Cruiser, 84-91 Pontiac 6000, Phoenix </v>
          </cell>
          <cell r="H1307" t="str">
            <v>Del</v>
          </cell>
          <cell r="I1307">
            <v>1</v>
          </cell>
          <cell r="J1307">
            <v>1425</v>
          </cell>
        </row>
        <row r="1308">
          <cell r="C1308" t="str">
            <v>ARVG55518</v>
          </cell>
          <cell r="D1308">
            <v>0</v>
          </cell>
          <cell r="E1308">
            <v>747001</v>
          </cell>
          <cell r="F1308" t="str">
            <v>Ultra Struts</v>
          </cell>
          <cell r="G1308" t="str">
            <v xml:space="preserve">86-93 Ford Taurus Sedan, 86-93 Mercury Sable Sedan, </v>
          </cell>
          <cell r="H1308" t="str">
            <v>Tras</v>
          </cell>
          <cell r="I1308">
            <v>1</v>
          </cell>
          <cell r="J1308">
            <v>1548</v>
          </cell>
        </row>
        <row r="1309">
          <cell r="C1309" t="str">
            <v>ARVG55521</v>
          </cell>
          <cell r="D1309">
            <v>0</v>
          </cell>
          <cell r="E1309">
            <v>736762</v>
          </cell>
          <cell r="F1309" t="str">
            <v>Ultra Struts</v>
          </cell>
          <cell r="G1309" t="str">
            <v>86-89 Nissan Maxima, Stanza Sedan</v>
          </cell>
          <cell r="H1309" t="str">
            <v>Del</v>
          </cell>
          <cell r="I1309">
            <v>1</v>
          </cell>
          <cell r="J1309">
            <v>1548</v>
          </cell>
        </row>
        <row r="1310">
          <cell r="C1310" t="str">
            <v>ARVG55525</v>
          </cell>
          <cell r="D1310">
            <v>0</v>
          </cell>
          <cell r="E1310">
            <v>746612</v>
          </cell>
          <cell r="F1310" t="str">
            <v>Ultra Struts</v>
          </cell>
          <cell r="G1310" t="str">
            <v xml:space="preserve">90-95 Chrysler Town &amp; Country 86-95 Dodge Caravan, Grand Caravan 86-95 Plymouth Voyager, Grand Voyager </v>
          </cell>
          <cell r="H1310" t="str">
            <v>Del</v>
          </cell>
          <cell r="I1310">
            <v>1</v>
          </cell>
          <cell r="J1310">
            <v>1503</v>
          </cell>
        </row>
        <row r="1311">
          <cell r="C1311" t="str">
            <v>ARVG55526</v>
          </cell>
          <cell r="D1311">
            <v>0</v>
          </cell>
          <cell r="E1311">
            <v>746816</v>
          </cell>
          <cell r="F1311" t="str">
            <v>Ultra Struts</v>
          </cell>
          <cell r="G1311" t="str">
            <v>86-95 Chrysler Laser, LeBaron, New Yorker, Town &amp; Country, Imperial, 87 Chrysler Daytona Base, CAN, 86-93 Chrysler Daytona, Dynasty CAN, 87 Chrysler Daytona Pacifica, CAN, 86-95 Dodge 600, Aries, Daytona, Lancer, Shadow, Dynasty, Spirit, 89-90 Dodge Daytona, 86-89 Chrysler LeBaron K</v>
          </cell>
          <cell r="H1311" t="str">
            <v>Del</v>
          </cell>
          <cell r="I1311">
            <v>1</v>
          </cell>
          <cell r="J1311">
            <v>1404</v>
          </cell>
        </row>
        <row r="1312">
          <cell r="C1312" t="str">
            <v>ARVG55544</v>
          </cell>
          <cell r="D1312">
            <v>0</v>
          </cell>
          <cell r="E1312">
            <v>736782</v>
          </cell>
          <cell r="F1312" t="str">
            <v>Ultra Struts</v>
          </cell>
          <cell r="G1312" t="str">
            <v>86-89 Mazda 323 FWD, 87-89 Mercury Tracer, 84-85 Mazda GLC, 81-83 Mazda GLC Hatchback, 81-83 Mazda GLC Sedan</v>
          </cell>
          <cell r="H1312" t="str">
            <v>Tras</v>
          </cell>
          <cell r="I1312">
            <v>1</v>
          </cell>
          <cell r="J1312">
            <v>1679</v>
          </cell>
        </row>
        <row r="1313">
          <cell r="C1313" t="str">
            <v>ARVG55551</v>
          </cell>
          <cell r="D1313">
            <v>0</v>
          </cell>
          <cell r="E1313">
            <v>736770</v>
          </cell>
          <cell r="F1313" t="str">
            <v>Ultra Struts</v>
          </cell>
          <cell r="G1313" t="str">
            <v xml:space="preserve">87-92 Ford Mustang 5.0L 8Cyl V (302), 93 Ford Mustang GT, 5.0L 8Cyl V (302), 93 Ford Mustang LX, 5.0L 8Cyl V (302), </v>
          </cell>
          <cell r="H1313" t="str">
            <v>Del</v>
          </cell>
          <cell r="I1313">
            <v>1</v>
          </cell>
          <cell r="J1313">
            <v>1486</v>
          </cell>
        </row>
        <row r="1314">
          <cell r="C1314" t="str">
            <v>ARVG55557</v>
          </cell>
          <cell r="D1314">
            <v>0</v>
          </cell>
          <cell r="E1314">
            <v>736795</v>
          </cell>
          <cell r="F1314" t="str">
            <v>Ultra Struts</v>
          </cell>
          <cell r="G1314" t="str">
            <v>88-92 Toyota Corolla, 89-92 Geo Prizm</v>
          </cell>
          <cell r="H1314" t="str">
            <v>Tras</v>
          </cell>
          <cell r="I1314">
            <v>1</v>
          </cell>
          <cell r="J1314">
            <v>1706</v>
          </cell>
        </row>
        <row r="1315">
          <cell r="C1315" t="str">
            <v>ARVG55561</v>
          </cell>
          <cell r="D1315">
            <v>0</v>
          </cell>
          <cell r="E1315">
            <v>736789</v>
          </cell>
          <cell r="F1315" t="str">
            <v>Ultra Struts</v>
          </cell>
          <cell r="G1315" t="str">
            <v>90 Dodge Colt 100 DL, Hatchback, 90 Dodge Colt 100 E,Hatchback, 90 Dodge Colt 100 LX,Hatchback, 90 Dodge Colt 200 DL,Hatchback, 90 Dodge Colt Base,Hatchback, 90 Dodge Colt GT,Hatchback, 91 Dodge Colt Hatchback, 87-89 Dodge Colt Hatchback, 87-91 Dodge Colt Sedan, 89 Eagle Vista CAN, 90-91 Eagle Vista Hatchback,CAN, 90-92 Eagle Vista Sedan,CAN, 87-88 Mitsubishi Mirage, 90 Plymouth Colt Base,Wagon,FWD, 88-90 Plymouth Colt DL,Wagon,FWD, 87 Plymouth Colt Hatchback,FWD, 87-88 Plymouth Colt Sedan,FWD</v>
          </cell>
          <cell r="H1315" t="str">
            <v>Del</v>
          </cell>
          <cell r="I1315">
            <v>1</v>
          </cell>
          <cell r="J1315">
            <v>1537</v>
          </cell>
        </row>
        <row r="1316">
          <cell r="C1316" t="str">
            <v>ARVG55579</v>
          </cell>
          <cell r="D1316">
            <v>0</v>
          </cell>
          <cell r="E1316">
            <v>736797</v>
          </cell>
          <cell r="F1316" t="str">
            <v>Ultra Struts</v>
          </cell>
          <cell r="G1316" t="str">
            <v>89-97 Ford Thunderbird, 89-97 Mercury Cougar</v>
          </cell>
          <cell r="H1316" t="str">
            <v>Del</v>
          </cell>
          <cell r="I1316">
            <v>1</v>
          </cell>
          <cell r="J1316">
            <v>1601</v>
          </cell>
        </row>
        <row r="1317">
          <cell r="C1317" t="str">
            <v>ARVG55586</v>
          </cell>
          <cell r="D1317">
            <v>0</v>
          </cell>
          <cell r="E1317">
            <v>746705</v>
          </cell>
          <cell r="F1317" t="str">
            <v>Ultra Struts</v>
          </cell>
          <cell r="G1317" t="str">
            <v>90-95 Hyundai Excel, Scoupe, 90-94 Mitsubishi Precis</v>
          </cell>
          <cell r="H1317" t="str">
            <v>Del</v>
          </cell>
          <cell r="I1317">
            <v>1</v>
          </cell>
          <cell r="J1317">
            <v>1929</v>
          </cell>
        </row>
        <row r="1318">
          <cell r="C1318" t="str">
            <v>ARVG55587</v>
          </cell>
          <cell r="D1318">
            <v>0</v>
          </cell>
          <cell r="E1318">
            <v>746708</v>
          </cell>
          <cell r="F1318" t="str">
            <v>Ultra Struts</v>
          </cell>
          <cell r="G1318" t="str">
            <v>90 Mitsubishi Eclipse, 90 Eagle Talon 4WD, 90 Eagle Talon FWD, 90-94 Plymouth Laser FWD</v>
          </cell>
          <cell r="H1318" t="str">
            <v>Del</v>
          </cell>
          <cell r="I1318">
            <v>1</v>
          </cell>
          <cell r="J1318">
            <v>1558</v>
          </cell>
        </row>
        <row r="1319">
          <cell r="C1319" t="str">
            <v>ARVG55588</v>
          </cell>
          <cell r="D1319">
            <v>0</v>
          </cell>
          <cell r="E1319">
            <v>746709</v>
          </cell>
          <cell r="F1319" t="str">
            <v>Ultra Struts</v>
          </cell>
          <cell r="G1319" t="str">
            <v>87-91 Toyota Camry Wagon</v>
          </cell>
          <cell r="H1319" t="str">
            <v>Tras</v>
          </cell>
          <cell r="I1319">
            <v>1</v>
          </cell>
          <cell r="J1319">
            <v>1609</v>
          </cell>
        </row>
        <row r="1320">
          <cell r="C1320" t="str">
            <v>ARVG55589</v>
          </cell>
          <cell r="D1320">
            <v>0</v>
          </cell>
          <cell r="E1320">
            <v>746710</v>
          </cell>
          <cell r="F1320" t="str">
            <v>Ultra Struts</v>
          </cell>
          <cell r="G1320" t="str">
            <v>87-91 Toyota Camry Sedan, 90-91 Lexus ES250</v>
          </cell>
          <cell r="H1320" t="str">
            <v>Tras</v>
          </cell>
          <cell r="I1320">
            <v>1</v>
          </cell>
          <cell r="J1320">
            <v>1679</v>
          </cell>
        </row>
        <row r="1321">
          <cell r="C1321" t="str">
            <v>ARVG55590</v>
          </cell>
          <cell r="D1321">
            <v>0</v>
          </cell>
          <cell r="E1321">
            <v>746711</v>
          </cell>
          <cell r="F1321" t="str">
            <v>Ultra Struts</v>
          </cell>
          <cell r="G1321" t="str">
            <v>87-91 Toyota Camry, 90-91 Lexus ES250</v>
          </cell>
          <cell r="H1321" t="str">
            <v>Del</v>
          </cell>
          <cell r="I1321">
            <v>1</v>
          </cell>
          <cell r="J1321">
            <v>1792</v>
          </cell>
        </row>
        <row r="1322">
          <cell r="C1322" t="str">
            <v>ARVG55591</v>
          </cell>
          <cell r="D1322">
            <v>0</v>
          </cell>
          <cell r="E1322">
            <v>746712</v>
          </cell>
          <cell r="F1322" t="str">
            <v>Ultra Struts</v>
          </cell>
          <cell r="G1322" t="str">
            <v>88-92 Toyota Corolla, 89-92 Geo Prizm</v>
          </cell>
          <cell r="H1322" t="str">
            <v>Del</v>
          </cell>
          <cell r="I1322">
            <v>1</v>
          </cell>
          <cell r="J1322">
            <v>1817</v>
          </cell>
        </row>
        <row r="1323">
          <cell r="C1323" t="str">
            <v>ARVG55592</v>
          </cell>
          <cell r="D1323">
            <v>0</v>
          </cell>
          <cell r="E1323">
            <v>746713</v>
          </cell>
          <cell r="F1323" t="str">
            <v>Ultra Struts</v>
          </cell>
          <cell r="G1323" t="str">
            <v>89-92 Mitsubishi Mirage, 92-95 Hyundai Elantra Non-ABS, 90-91 Dodge Colt GL, Hatchback, 89-92 Dodge Colt Hatchback, 89-90 Eagle Summit 91-92 Eagle Summit Sedan, 89 Plymouth Colt Hatchback, 90-91 Plymouth Colt Hatchback, FWD</v>
          </cell>
          <cell r="H1323" t="str">
            <v>Del</v>
          </cell>
          <cell r="I1323">
            <v>1</v>
          </cell>
          <cell r="J1323">
            <v>1648</v>
          </cell>
        </row>
        <row r="1324">
          <cell r="C1324" t="str">
            <v>ARVG55600</v>
          </cell>
          <cell r="D1324">
            <v>0</v>
          </cell>
          <cell r="E1324">
            <v>746724</v>
          </cell>
          <cell r="F1324" t="str">
            <v>Ultra Struts</v>
          </cell>
          <cell r="G1324" t="str">
            <v>89-92 Ford Probe, 88-92 Mazda 626, MX-6</v>
          </cell>
          <cell r="H1324" t="str">
            <v>Del</v>
          </cell>
          <cell r="I1324">
            <v>1</v>
          </cell>
          <cell r="J1324">
            <v>1824</v>
          </cell>
        </row>
        <row r="1325">
          <cell r="C1325" t="str">
            <v>ARVG55606</v>
          </cell>
          <cell r="D1325">
            <v>0</v>
          </cell>
          <cell r="E1325">
            <v>746756</v>
          </cell>
          <cell r="F1325" t="str">
            <v>Ultra Struts</v>
          </cell>
          <cell r="G1325" t="str">
            <v>90-93 Toyota Celica FWD</v>
          </cell>
          <cell r="H1325" t="str">
            <v>Tras</v>
          </cell>
          <cell r="I1325">
            <v>1</v>
          </cell>
          <cell r="J1325">
            <v>1946</v>
          </cell>
        </row>
        <row r="1326">
          <cell r="C1326" t="str">
            <v>ARVG55607</v>
          </cell>
          <cell r="D1326">
            <v>0</v>
          </cell>
          <cell r="E1326">
            <v>746762</v>
          </cell>
          <cell r="F1326" t="str">
            <v>Ultra Struts</v>
          </cell>
          <cell r="G1326" t="str">
            <v>89-94 Nissan Maxima, Axxess, 90 Nissan Axxess FWD</v>
          </cell>
          <cell r="H1326" t="str">
            <v>Del Izq</v>
          </cell>
          <cell r="I1326">
            <v>1</v>
          </cell>
          <cell r="J1326">
            <v>1776</v>
          </cell>
        </row>
        <row r="1327">
          <cell r="C1327" t="str">
            <v>ARVG55608</v>
          </cell>
          <cell r="D1327">
            <v>0</v>
          </cell>
          <cell r="E1327">
            <v>746763</v>
          </cell>
          <cell r="F1327" t="str">
            <v>Ultra Struts</v>
          </cell>
          <cell r="G1327" t="str">
            <v>89-94 Nissan Maxima, Axxess, 90 Nissan Axxess FWD</v>
          </cell>
          <cell r="H1327" t="str">
            <v>Del Der</v>
          </cell>
          <cell r="I1327">
            <v>1</v>
          </cell>
          <cell r="J1327">
            <v>1776</v>
          </cell>
        </row>
        <row r="1328">
          <cell r="C1328" t="str">
            <v>ARVG55615</v>
          </cell>
          <cell r="D1328">
            <v>0</v>
          </cell>
          <cell r="E1328">
            <v>746781</v>
          </cell>
          <cell r="F1328" t="str">
            <v>Ultra Struts</v>
          </cell>
          <cell r="G1328" t="str">
            <v>88-93 Ford Festiva, 94-97 Ford Aspire Non-ABS</v>
          </cell>
          <cell r="H1328" t="str">
            <v>Del</v>
          </cell>
          <cell r="I1328">
            <v>1</v>
          </cell>
          <cell r="J1328">
            <v>1624</v>
          </cell>
        </row>
        <row r="1329">
          <cell r="C1329" t="str">
            <v>ARVG55616</v>
          </cell>
          <cell r="D1329">
            <v>0</v>
          </cell>
          <cell r="E1329">
            <v>746782</v>
          </cell>
          <cell r="F1329" t="str">
            <v>Ultra Struts</v>
          </cell>
          <cell r="G1329" t="str">
            <v>86-95 Ford Taurus, 86-95 Mercury Sable</v>
          </cell>
          <cell r="H1329" t="str">
            <v>Del</v>
          </cell>
          <cell r="I1329">
            <v>1</v>
          </cell>
          <cell r="J1329">
            <v>1566</v>
          </cell>
        </row>
        <row r="1330">
          <cell r="C1330" t="str">
            <v>ARVG55652</v>
          </cell>
          <cell r="D1330">
            <v>0</v>
          </cell>
          <cell r="E1330">
            <v>746874</v>
          </cell>
          <cell r="F1330" t="str">
            <v>Ultra Struts</v>
          </cell>
          <cell r="G1330" t="str">
            <v xml:space="preserve">91-97 Toyota Previa </v>
          </cell>
          <cell r="H1330" t="str">
            <v>Del Izq</v>
          </cell>
          <cell r="I1330">
            <v>1</v>
          </cell>
          <cell r="J1330">
            <v>1697</v>
          </cell>
        </row>
        <row r="1331">
          <cell r="C1331" t="str">
            <v>ARVG55653</v>
          </cell>
          <cell r="D1331">
            <v>0</v>
          </cell>
          <cell r="E1331">
            <v>746875</v>
          </cell>
          <cell r="F1331" t="str">
            <v>Ultra Struts</v>
          </cell>
          <cell r="G1331" t="str">
            <v xml:space="preserve">91-97 Toyota Previa </v>
          </cell>
          <cell r="H1331" t="str">
            <v>Del Der</v>
          </cell>
          <cell r="I1331">
            <v>1</v>
          </cell>
          <cell r="J1331">
            <v>1697</v>
          </cell>
        </row>
        <row r="1332">
          <cell r="C1332" t="str">
            <v>ARVG55657</v>
          </cell>
          <cell r="D1332">
            <v>0</v>
          </cell>
          <cell r="E1332">
            <v>750825</v>
          </cell>
          <cell r="F1332" t="str">
            <v>Ultra Struts</v>
          </cell>
          <cell r="G1332" t="str">
            <v>92-18 Nissan Tsuru III y GS, 93-94 Nissan Sentra, 92-05 Nissan Tsubame</v>
          </cell>
          <cell r="H1332" t="str">
            <v>Del Izq</v>
          </cell>
          <cell r="I1332">
            <v>1</v>
          </cell>
          <cell r="J1332">
            <v>832</v>
          </cell>
        </row>
        <row r="1333">
          <cell r="C1333" t="str">
            <v>ARVG55658</v>
          </cell>
          <cell r="D1333">
            <v>0</v>
          </cell>
          <cell r="E1333">
            <v>750817</v>
          </cell>
          <cell r="F1333" t="str">
            <v>Ultra Struts</v>
          </cell>
          <cell r="G1333" t="str">
            <v>92-18 Nissan Tsuru III y GS, 93-94 Nissan Sentra, 92-05 Nissan Tsubame</v>
          </cell>
          <cell r="H1333" t="str">
            <v>Del Der</v>
          </cell>
          <cell r="I1333">
            <v>1</v>
          </cell>
          <cell r="J1333">
            <v>832</v>
          </cell>
        </row>
        <row r="1334">
          <cell r="C1334" t="str">
            <v>ARVG55661</v>
          </cell>
          <cell r="D1334">
            <v>0</v>
          </cell>
          <cell r="E1334">
            <v>746950</v>
          </cell>
          <cell r="F1334" t="str">
            <v>Ultra Struts</v>
          </cell>
          <cell r="G1334" t="str">
            <v>93-02 Toyota Corolla, 98-02 Chevrolet Prizm 93-97 Geo Prizm</v>
          </cell>
          <cell r="H1334" t="str">
            <v>Tras Izq</v>
          </cell>
          <cell r="I1334">
            <v>1</v>
          </cell>
          <cell r="J1334">
            <v>2313</v>
          </cell>
        </row>
        <row r="1335">
          <cell r="C1335" t="str">
            <v>ARVG55662</v>
          </cell>
          <cell r="D1335">
            <v>0</v>
          </cell>
          <cell r="E1335">
            <v>746951</v>
          </cell>
          <cell r="F1335" t="str">
            <v>Ultra Struts</v>
          </cell>
          <cell r="G1335" t="str">
            <v>93-02 Toyota Corolla, 98-02 Chevrolet Prizm 93-97 Geo Prizm</v>
          </cell>
          <cell r="H1335" t="str">
            <v>Tras Der</v>
          </cell>
          <cell r="I1335">
            <v>1</v>
          </cell>
          <cell r="J1335">
            <v>2313</v>
          </cell>
        </row>
        <row r="1336">
          <cell r="C1336" t="str">
            <v>ARVG55663</v>
          </cell>
          <cell r="D1336">
            <v>0</v>
          </cell>
          <cell r="E1336">
            <v>746952</v>
          </cell>
          <cell r="F1336" t="str">
            <v>Ultra Struts</v>
          </cell>
          <cell r="G1336" t="str">
            <v xml:space="preserve">93-04 Chrysler Concorde, LHS, New Yorker, 300M 93-04 Chrysler Intrepid CAN, 93-04 Dodge Intrepid 93-97 Eagle Vision </v>
          </cell>
          <cell r="H1336" t="str">
            <v>Del Izq</v>
          </cell>
          <cell r="I1336">
            <v>1</v>
          </cell>
          <cell r="J1336">
            <v>1963</v>
          </cell>
        </row>
        <row r="1337">
          <cell r="C1337" t="str">
            <v>ARVG55664</v>
          </cell>
          <cell r="D1337">
            <v>0</v>
          </cell>
          <cell r="E1337">
            <v>746953</v>
          </cell>
          <cell r="F1337" t="str">
            <v>Ultra Struts</v>
          </cell>
          <cell r="G1337" t="str">
            <v xml:space="preserve">93-04 Chrysler Concorde, LHS, New Yorker, 300M 93-04 Chrysler Intrepid CAN, 93-04 Dodge Intrepid 93-97 Eagle Vision </v>
          </cell>
          <cell r="H1337" t="str">
            <v>Del Der</v>
          </cell>
          <cell r="I1337">
            <v>1</v>
          </cell>
          <cell r="J1337">
            <v>1963</v>
          </cell>
        </row>
        <row r="1338">
          <cell r="C1338" t="str">
            <v>ARVG55665</v>
          </cell>
          <cell r="D1338">
            <v>0</v>
          </cell>
          <cell r="E1338">
            <v>746954</v>
          </cell>
          <cell r="F1338" t="str">
            <v>Ultra Struts</v>
          </cell>
          <cell r="G1338" t="str">
            <v xml:space="preserve">93-97 Chrysler Concorde, LHS, New Yorker 93-97 Chrysler Intrepid CAN, 93-97 Dodge Intrepid 93-97 Eagle Vision </v>
          </cell>
          <cell r="H1338" t="str">
            <v>Tras</v>
          </cell>
          <cell r="I1338">
            <v>1</v>
          </cell>
          <cell r="J1338">
            <v>1707</v>
          </cell>
        </row>
        <row r="1339">
          <cell r="C1339" t="str">
            <v>ARVG55666</v>
          </cell>
          <cell r="D1339">
            <v>0</v>
          </cell>
          <cell r="E1339">
            <v>746955</v>
          </cell>
          <cell r="F1339" t="str">
            <v>Ultra Struts</v>
          </cell>
          <cell r="G1339" t="str">
            <v xml:space="preserve">93-99 Nissan Altima </v>
          </cell>
          <cell r="H1339" t="str">
            <v>Del Der</v>
          </cell>
          <cell r="I1339">
            <v>1</v>
          </cell>
          <cell r="J1339">
            <v>1741</v>
          </cell>
        </row>
        <row r="1340">
          <cell r="C1340" t="str">
            <v>ARVG55667</v>
          </cell>
          <cell r="D1340">
            <v>0</v>
          </cell>
          <cell r="E1340">
            <v>746956</v>
          </cell>
          <cell r="F1340" t="str">
            <v>Ultra Struts</v>
          </cell>
          <cell r="G1340" t="str">
            <v xml:space="preserve">93-99 Nissan Altima </v>
          </cell>
          <cell r="H1340" t="str">
            <v>Del Izq</v>
          </cell>
          <cell r="I1340">
            <v>1</v>
          </cell>
          <cell r="J1340">
            <v>1741</v>
          </cell>
        </row>
        <row r="1341">
          <cell r="C1341" t="str">
            <v>ARVG55668</v>
          </cell>
          <cell r="D1341">
            <v>0</v>
          </cell>
          <cell r="E1341">
            <v>747328</v>
          </cell>
          <cell r="F1341" t="str">
            <v>Ultra Struts</v>
          </cell>
          <cell r="G1341" t="str">
            <v xml:space="preserve">93-01 Nissan Altima </v>
          </cell>
          <cell r="H1341" t="str">
            <v>Tras Der</v>
          </cell>
          <cell r="I1341">
            <v>1</v>
          </cell>
          <cell r="J1341">
            <v>1798</v>
          </cell>
        </row>
        <row r="1342">
          <cell r="C1342" t="str">
            <v>ARVG55669</v>
          </cell>
          <cell r="D1342">
            <v>0</v>
          </cell>
          <cell r="E1342">
            <v>747329</v>
          </cell>
          <cell r="F1342" t="str">
            <v>Ultra Struts</v>
          </cell>
          <cell r="G1342" t="str">
            <v xml:space="preserve">93-01 Nissan Altima </v>
          </cell>
          <cell r="H1342" t="str">
            <v>Tras Izq</v>
          </cell>
          <cell r="I1342">
            <v>1</v>
          </cell>
          <cell r="J1342">
            <v>1798</v>
          </cell>
        </row>
        <row r="1343">
          <cell r="C1343" t="str">
            <v>ARVG55672</v>
          </cell>
          <cell r="D1343">
            <v>0</v>
          </cell>
          <cell r="E1343">
            <v>746961</v>
          </cell>
          <cell r="F1343" t="str">
            <v>Ultra Struts</v>
          </cell>
          <cell r="G1343" t="str">
            <v>93-97 Ford Probe, 93-97 Mazda 626, MX-6</v>
          </cell>
          <cell r="H1343" t="str">
            <v>Tras</v>
          </cell>
          <cell r="I1343">
            <v>1</v>
          </cell>
          <cell r="J1343">
            <v>2376</v>
          </cell>
        </row>
        <row r="1344">
          <cell r="C1344" t="str">
            <v>ARVG55675</v>
          </cell>
          <cell r="D1344">
            <v>0</v>
          </cell>
          <cell r="E1344">
            <v>746987</v>
          </cell>
          <cell r="F1344" t="str">
            <v>Ultra Struts</v>
          </cell>
          <cell r="G1344" t="str">
            <v>92-02 Lexus ES300; 95-03 Toyota Avalon; 92-01 Toyota Camry; 99-03 Toyota Solara</v>
          </cell>
          <cell r="H1344" t="str">
            <v>Tras Izq</v>
          </cell>
          <cell r="I1344">
            <v>1</v>
          </cell>
          <cell r="J1344">
            <v>1700</v>
          </cell>
        </row>
        <row r="1345">
          <cell r="C1345" t="str">
            <v>ARVG55676</v>
          </cell>
          <cell r="D1345">
            <v>0</v>
          </cell>
          <cell r="E1345">
            <v>746988</v>
          </cell>
          <cell r="F1345" t="str">
            <v>Ultra Struts</v>
          </cell>
          <cell r="G1345" t="str">
            <v>92-02 Lexus ES300; 95-03 Toyota Avalon; 92-01 Toyota Camry; 99-03 Toyota Solara</v>
          </cell>
          <cell r="H1345" t="str">
            <v>Tras Der</v>
          </cell>
          <cell r="I1345">
            <v>1</v>
          </cell>
          <cell r="J1345">
            <v>1700</v>
          </cell>
        </row>
        <row r="1346">
          <cell r="C1346" t="str">
            <v>ARVG55679</v>
          </cell>
          <cell r="D1346">
            <v>0</v>
          </cell>
          <cell r="E1346">
            <v>746994</v>
          </cell>
          <cell r="F1346" t="str">
            <v>Ultra Struts</v>
          </cell>
          <cell r="G1346" t="str">
            <v>95-99 Dodge Neon, 95-99 Plymouth Neon</v>
          </cell>
          <cell r="H1346" t="str">
            <v>Del</v>
          </cell>
          <cell r="I1346">
            <v>1</v>
          </cell>
          <cell r="J1346">
            <v>1320</v>
          </cell>
        </row>
        <row r="1347">
          <cell r="C1347" t="str">
            <v>ARVG55680</v>
          </cell>
          <cell r="D1347">
            <v>0</v>
          </cell>
          <cell r="E1347">
            <v>746995</v>
          </cell>
          <cell r="F1347" t="str">
            <v>Ultra Struts</v>
          </cell>
          <cell r="G1347" t="str">
            <v>95-99 Dodge Neon, 95-99 Plymouth Neon</v>
          </cell>
          <cell r="H1347" t="str">
            <v>Tras</v>
          </cell>
          <cell r="I1347">
            <v>1</v>
          </cell>
          <cell r="J1347">
            <v>1320</v>
          </cell>
        </row>
        <row r="1348">
          <cell r="C1348" t="str">
            <v>ARVG55681</v>
          </cell>
          <cell r="D1348">
            <v>0</v>
          </cell>
          <cell r="E1348">
            <v>747019</v>
          </cell>
          <cell r="F1348" t="str">
            <v>Ultra Struts</v>
          </cell>
          <cell r="G1348" t="str">
            <v>94-04 Ford Mustang Base, 94-04 Ford Mustang GT, 95 Ford Mustang GTS</v>
          </cell>
          <cell r="H1348" t="str">
            <v>Del</v>
          </cell>
          <cell r="I1348">
            <v>1</v>
          </cell>
          <cell r="J1348">
            <v>2168</v>
          </cell>
        </row>
        <row r="1349">
          <cell r="C1349" t="str">
            <v>ARVG55685</v>
          </cell>
          <cell r="D1349">
            <v>0</v>
          </cell>
          <cell r="E1349">
            <v>747048</v>
          </cell>
          <cell r="F1349" t="str">
            <v>Ultra Struts</v>
          </cell>
          <cell r="G1349" t="str">
            <v xml:space="preserve">95-03 Ford Windstar </v>
          </cell>
          <cell r="H1349" t="str">
            <v>Del</v>
          </cell>
          <cell r="I1349">
            <v>1</v>
          </cell>
          <cell r="J1349">
            <v>1704</v>
          </cell>
        </row>
        <row r="1350">
          <cell r="C1350" t="str">
            <v>ARVG55692</v>
          </cell>
          <cell r="D1350">
            <v>0</v>
          </cell>
          <cell r="E1350">
            <v>747068</v>
          </cell>
          <cell r="F1350" t="str">
            <v>Ultra Struts</v>
          </cell>
          <cell r="G1350" t="str">
            <v>95-97 Ford Contour, 95-97 Mercury Mystique</v>
          </cell>
          <cell r="H1350" t="str">
            <v>Del</v>
          </cell>
          <cell r="I1350">
            <v>1</v>
          </cell>
          <cell r="J1350">
            <v>1679</v>
          </cell>
        </row>
        <row r="1351">
          <cell r="C1351" t="str">
            <v>ARVG55693</v>
          </cell>
          <cell r="D1351">
            <v>0</v>
          </cell>
          <cell r="E1351">
            <v>747069</v>
          </cell>
          <cell r="F1351" t="str">
            <v>Ultra Struts</v>
          </cell>
          <cell r="G1351" t="str">
            <v>95-00 Ford Contour, 95-02 Mercury Mystique, Cougar</v>
          </cell>
          <cell r="H1351" t="str">
            <v>Tras</v>
          </cell>
          <cell r="I1351">
            <v>1</v>
          </cell>
          <cell r="J1351">
            <v>1872</v>
          </cell>
        </row>
        <row r="1352">
          <cell r="C1352" t="str">
            <v>ARVG55697</v>
          </cell>
          <cell r="D1352">
            <v>0</v>
          </cell>
          <cell r="E1352">
            <v>747110</v>
          </cell>
          <cell r="F1352" t="str">
            <v>Ultra Struts</v>
          </cell>
          <cell r="G1352" t="str">
            <v xml:space="preserve">96-00 Chrysler Town &amp; Country, Grand Voyager 00 Chrysler Voyager Non-ABS, 96-00 Dodge Caravan, Grand Caravan 96-00 Plymouth Grand Voyager, Voyager </v>
          </cell>
          <cell r="H1352" t="str">
            <v>Del</v>
          </cell>
          <cell r="I1352">
            <v>1</v>
          </cell>
          <cell r="J1352">
            <v>1507</v>
          </cell>
        </row>
        <row r="1353">
          <cell r="C1353" t="str">
            <v>ARVG55698</v>
          </cell>
          <cell r="D1353">
            <v>0</v>
          </cell>
          <cell r="E1353">
            <v>747111</v>
          </cell>
          <cell r="F1353" t="str">
            <v>Ultra Struts</v>
          </cell>
          <cell r="G1353" t="str">
            <v xml:space="preserve">95-05 Chevrolet Cavalier 95-05 Pontiac Sunfire </v>
          </cell>
          <cell r="H1353" t="str">
            <v>Del</v>
          </cell>
          <cell r="I1353">
            <v>1</v>
          </cell>
          <cell r="J1353">
            <v>1443</v>
          </cell>
        </row>
        <row r="1354">
          <cell r="C1354" t="str">
            <v>ARVG55705</v>
          </cell>
          <cell r="D1354">
            <v>0</v>
          </cell>
          <cell r="E1354">
            <v>736752</v>
          </cell>
          <cell r="F1354" t="str">
            <v>Ultra Struts</v>
          </cell>
          <cell r="G1354" t="str">
            <v xml:space="preserve">81-90 Ford Escort, EXP 81-87 Mercury Lynx, LN7 </v>
          </cell>
          <cell r="H1354" t="str">
            <v>Tras</v>
          </cell>
          <cell r="I1354">
            <v>1</v>
          </cell>
          <cell r="J1354">
            <v>1329</v>
          </cell>
        </row>
        <row r="1355">
          <cell r="C1355" t="str">
            <v>ARVG55707</v>
          </cell>
          <cell r="D1355">
            <v>0</v>
          </cell>
          <cell r="E1355">
            <v>750874</v>
          </cell>
          <cell r="F1355" t="str">
            <v>Ultra Struts</v>
          </cell>
          <cell r="G1355" t="str">
            <v>80-83 Honda Civic Hatchback, 81-83 Honda Civic Sedan</v>
          </cell>
          <cell r="H1355" t="str">
            <v>Tras</v>
          </cell>
          <cell r="I1355">
            <v>1</v>
          </cell>
          <cell r="J1355">
            <v>1627</v>
          </cell>
        </row>
        <row r="1356">
          <cell r="C1356" t="str">
            <v>ARVG55708</v>
          </cell>
          <cell r="D1356">
            <v>0</v>
          </cell>
          <cell r="E1356">
            <v>750877</v>
          </cell>
          <cell r="F1356" t="str">
            <v>Ultra Struts</v>
          </cell>
          <cell r="G1356" t="str">
            <v>84-85 Mercury Topaz, 84-85 Ford Tempo</v>
          </cell>
          <cell r="H1356" t="str">
            <v>Del</v>
          </cell>
          <cell r="I1356">
            <v>1</v>
          </cell>
          <cell r="J1356">
            <v>1079</v>
          </cell>
        </row>
        <row r="1357">
          <cell r="C1357" t="str">
            <v>ARVG55710</v>
          </cell>
          <cell r="D1357">
            <v>0</v>
          </cell>
          <cell r="E1357">
            <v>750834</v>
          </cell>
          <cell r="F1357" t="str">
            <v>Ultra Struts</v>
          </cell>
          <cell r="G1357" t="str">
            <v>84-89 Mazda 323, GLC, 87-89 Mercury Tracer, 81-82 Mazda GLC Hatchback, 81-83 Mazda GLC Sedan</v>
          </cell>
          <cell r="H1357" t="str">
            <v>Del</v>
          </cell>
          <cell r="I1357">
            <v>1</v>
          </cell>
          <cell r="J1357">
            <v>1670</v>
          </cell>
        </row>
        <row r="1358">
          <cell r="C1358" t="str">
            <v>ARVG55713</v>
          </cell>
          <cell r="D1358">
            <v>0</v>
          </cell>
          <cell r="E1358">
            <v>736790</v>
          </cell>
          <cell r="F1358" t="str">
            <v>Ultra Struts</v>
          </cell>
          <cell r="G1358" t="str">
            <v xml:space="preserve">82-86 Nissan Sentra, Pulsar, Pulsar NX </v>
          </cell>
          <cell r="H1358" t="str">
            <v>Del</v>
          </cell>
          <cell r="I1358">
            <v>1</v>
          </cell>
          <cell r="J1358">
            <v>1215</v>
          </cell>
        </row>
        <row r="1359">
          <cell r="C1359" t="str">
            <v>ARVG55714</v>
          </cell>
          <cell r="D1359">
            <v>0</v>
          </cell>
          <cell r="E1359">
            <v>746765</v>
          </cell>
          <cell r="F1359" t="str">
            <v>Ultra Struts</v>
          </cell>
          <cell r="G1359" t="str">
            <v>85-94 Ford Escort, EXP, Tempo 85-94 Mercury Lynx, Topaz</v>
          </cell>
          <cell r="H1359" t="str">
            <v>Del</v>
          </cell>
          <cell r="I1359">
            <v>1</v>
          </cell>
          <cell r="J1359">
            <v>964</v>
          </cell>
        </row>
        <row r="1360">
          <cell r="C1360" t="str">
            <v>ARVG55715</v>
          </cell>
          <cell r="D1360">
            <v>0</v>
          </cell>
          <cell r="E1360">
            <v>750906</v>
          </cell>
          <cell r="F1360" t="str">
            <v>Ultra Struts</v>
          </cell>
          <cell r="G1360" t="str">
            <v xml:space="preserve">86-87 Toyota Corolla FWD, 88 Toyota Corolla FX, 88 Toyota Corolla FX16, 84-85 Toyota Corolla GAS, 85-88 Chevrolet Nova </v>
          </cell>
          <cell r="H1360" t="str">
            <v>Del</v>
          </cell>
          <cell r="I1360">
            <v>1</v>
          </cell>
          <cell r="J1360">
            <v>1546</v>
          </cell>
        </row>
        <row r="1361">
          <cell r="C1361" t="str">
            <v>ARVG55725</v>
          </cell>
          <cell r="D1361">
            <v>0</v>
          </cell>
          <cell r="E1361">
            <v>750914</v>
          </cell>
          <cell r="F1361" t="str">
            <v>Ultra Struts</v>
          </cell>
          <cell r="G1361" t="str">
            <v>84-87 Honda Civic Hatchback, 84-87 Honda Civic Sedan</v>
          </cell>
          <cell r="H1361" t="str">
            <v>Del</v>
          </cell>
          <cell r="I1361">
            <v>1</v>
          </cell>
          <cell r="J1361">
            <v>1374</v>
          </cell>
        </row>
        <row r="1362">
          <cell r="C1362" t="str">
            <v>ARVG55729</v>
          </cell>
          <cell r="D1362">
            <v>0</v>
          </cell>
          <cell r="E1362">
            <v>750908</v>
          </cell>
          <cell r="F1362" t="str">
            <v>Ultra Struts</v>
          </cell>
          <cell r="G1362" t="str">
            <v xml:space="preserve">83-87 Mazda 626 </v>
          </cell>
          <cell r="H1362" t="str">
            <v>Tras</v>
          </cell>
          <cell r="I1362">
            <v>1</v>
          </cell>
          <cell r="J1362">
            <v>1433</v>
          </cell>
        </row>
        <row r="1363">
          <cell r="C1363" t="str">
            <v>ARVG55731</v>
          </cell>
          <cell r="D1363">
            <v>0</v>
          </cell>
          <cell r="E1363">
            <v>750888</v>
          </cell>
          <cell r="F1363" t="str">
            <v>Ultra Struts</v>
          </cell>
          <cell r="G1363" t="str">
            <v xml:space="preserve">86-89 Acura Integra </v>
          </cell>
          <cell r="H1363" t="str">
            <v>Del</v>
          </cell>
          <cell r="I1363">
            <v>1</v>
          </cell>
          <cell r="J1363">
            <v>1374</v>
          </cell>
        </row>
        <row r="1364">
          <cell r="C1364" t="str">
            <v>ARVG55733</v>
          </cell>
          <cell r="D1364">
            <v>0</v>
          </cell>
          <cell r="E1364">
            <v>750852</v>
          </cell>
          <cell r="F1364" t="str">
            <v>Ultra Struts</v>
          </cell>
          <cell r="G1364" t="str">
            <v>84-94 Ford Tempo, 87-91 Ford Tempo FWD, 84-86 Mercury Topaz 87-94 Mercury Topaz FWD</v>
          </cell>
          <cell r="H1364" t="str">
            <v>Tras</v>
          </cell>
          <cell r="I1364">
            <v>1</v>
          </cell>
          <cell r="J1364">
            <v>915</v>
          </cell>
        </row>
        <row r="1365">
          <cell r="C1365" t="str">
            <v>ARVG55745</v>
          </cell>
          <cell r="D1365">
            <v>0</v>
          </cell>
          <cell r="E1365">
            <v>750809</v>
          </cell>
          <cell r="F1365" t="str">
            <v>Ultra Struts</v>
          </cell>
          <cell r="G1365" t="str">
            <v>87-90 Nissan Sentra FWD, 86-93 Nissan Pulsar NX, NX 91-92 Nissan Sentra CAN, 91-92 Nissan Sentra Non-ABS</v>
          </cell>
          <cell r="H1365" t="str">
            <v>Del</v>
          </cell>
          <cell r="I1365">
            <v>1</v>
          </cell>
          <cell r="J1365">
            <v>1172</v>
          </cell>
        </row>
        <row r="1366">
          <cell r="C1366" t="str">
            <v>ARVG55746</v>
          </cell>
          <cell r="D1366">
            <v>0</v>
          </cell>
          <cell r="E1366">
            <v>750829</v>
          </cell>
          <cell r="F1366" t="str">
            <v>Ultra Struts</v>
          </cell>
          <cell r="G1366" t="str">
            <v>86-90 Nissan Pulsar NX, 91-92 Nissan Sentra CAN, 87-90 Nissan Sentra FWD</v>
          </cell>
          <cell r="H1366" t="str">
            <v>Tras</v>
          </cell>
          <cell r="I1366">
            <v>1</v>
          </cell>
          <cell r="J1366">
            <v>1160</v>
          </cell>
        </row>
        <row r="1367">
          <cell r="C1367" t="str">
            <v>ARVG55752</v>
          </cell>
          <cell r="D1367">
            <v>0</v>
          </cell>
          <cell r="E1367">
            <v>750844</v>
          </cell>
          <cell r="F1367" t="str">
            <v>Ultra Struts</v>
          </cell>
          <cell r="G1367" t="str">
            <v xml:space="preserve">86-87 Toyota Corolla FWD, 84-85 Toyota Corolla FWD, GAS, 87 Toyota Tercel Wagon, FWD, 85-88 Chevrolet Nova, 83-86 Toyota Tercel </v>
          </cell>
          <cell r="H1367" t="str">
            <v>Tras</v>
          </cell>
          <cell r="I1367">
            <v>1</v>
          </cell>
          <cell r="J1367">
            <v>1546</v>
          </cell>
        </row>
        <row r="1368">
          <cell r="C1368" t="str">
            <v>ARVG55766</v>
          </cell>
          <cell r="D1368">
            <v>0</v>
          </cell>
          <cell r="E1368">
            <v>733308</v>
          </cell>
          <cell r="F1368" t="str">
            <v>Ultra Struts</v>
          </cell>
          <cell r="G1368" t="str">
            <v>88 Honda Civic Hatchback, 88 Honda Civic Sedan, 88 Honda CRX</v>
          </cell>
          <cell r="H1368" t="str">
            <v>Tras</v>
          </cell>
          <cell r="I1368">
            <v>1</v>
          </cell>
          <cell r="J1368">
            <v>1463</v>
          </cell>
        </row>
        <row r="1369">
          <cell r="C1369" t="str">
            <v>ARVG55771</v>
          </cell>
          <cell r="D1369">
            <v>0</v>
          </cell>
          <cell r="E1369">
            <v>733311</v>
          </cell>
          <cell r="F1369" t="str">
            <v>Ultra Struts</v>
          </cell>
          <cell r="G1369" t="str">
            <v>89-91 Honda Civic Hatchback, 89-91 Honda Civic Sedan</v>
          </cell>
          <cell r="H1369" t="str">
            <v>Tras</v>
          </cell>
          <cell r="I1369">
            <v>1</v>
          </cell>
          <cell r="J1369">
            <v>1225</v>
          </cell>
        </row>
        <row r="1370">
          <cell r="C1370" t="str">
            <v>ARVG55772</v>
          </cell>
          <cell r="D1370">
            <v>0</v>
          </cell>
          <cell r="E1370">
            <v>750800</v>
          </cell>
          <cell r="F1370" t="str">
            <v>Ultra Struts</v>
          </cell>
          <cell r="G1370" t="str">
            <v>89-01 Suzuki Swift, 89-91 Chevrolet Sprint 98-01 Chevrolet Metro Non-ABS, 89-94 Geo Metro 95-97 Geo Metro Non-ABS, 89-99 Pontiac Firefly CAN</v>
          </cell>
          <cell r="H1370" t="str">
            <v>Tras</v>
          </cell>
          <cell r="I1370">
            <v>1</v>
          </cell>
          <cell r="J1370">
            <v>1693</v>
          </cell>
        </row>
        <row r="1371">
          <cell r="C1371" t="str">
            <v>ARVG55773</v>
          </cell>
          <cell r="D1371">
            <v>0</v>
          </cell>
          <cell r="E1371">
            <v>733312</v>
          </cell>
          <cell r="F1371" t="str">
            <v>Ultra Struts</v>
          </cell>
          <cell r="G1371" t="str">
            <v>89-91 Honda Civic Hatchback, 89-91 Honda Civic Sedan</v>
          </cell>
          <cell r="H1371" t="str">
            <v>Del</v>
          </cell>
          <cell r="I1371">
            <v>1</v>
          </cell>
          <cell r="J1371">
            <v>1530</v>
          </cell>
        </row>
        <row r="1372">
          <cell r="C1372" t="str">
            <v>ARVG55774</v>
          </cell>
          <cell r="D1372">
            <v>0</v>
          </cell>
          <cell r="E1372">
            <v>733313</v>
          </cell>
          <cell r="F1372" t="str">
            <v>Ultra Struts</v>
          </cell>
          <cell r="G1372" t="str">
            <v xml:space="preserve">90-93 Honda Accord </v>
          </cell>
          <cell r="H1372" t="str">
            <v>Del</v>
          </cell>
          <cell r="I1372">
            <v>1</v>
          </cell>
          <cell r="J1372">
            <v>1597</v>
          </cell>
        </row>
        <row r="1373">
          <cell r="C1373" t="str">
            <v>ARVG55781</v>
          </cell>
          <cell r="D1373">
            <v>0</v>
          </cell>
          <cell r="E1373">
            <v>733315</v>
          </cell>
          <cell r="F1373" t="str">
            <v>Ultra Struts</v>
          </cell>
          <cell r="G1373" t="str">
            <v>89-91 Honda Civic Wagon</v>
          </cell>
          <cell r="H1373" t="str">
            <v>Del</v>
          </cell>
          <cell r="I1373">
            <v>1</v>
          </cell>
          <cell r="J1373">
            <v>1687</v>
          </cell>
        </row>
        <row r="1374">
          <cell r="C1374" t="str">
            <v>ARVG55786</v>
          </cell>
          <cell r="D1374">
            <v>0</v>
          </cell>
          <cell r="E1374">
            <v>733317</v>
          </cell>
          <cell r="F1374" t="str">
            <v>Ultra Struts</v>
          </cell>
          <cell r="G1374" t="str">
            <v>90-97 Honda Accord, 97-99 Acura CL</v>
          </cell>
          <cell r="H1374" t="str">
            <v>Tras</v>
          </cell>
          <cell r="I1374">
            <v>1</v>
          </cell>
          <cell r="J1374">
            <v>1355</v>
          </cell>
        </row>
        <row r="1375">
          <cell r="C1375" t="str">
            <v>ARVG55787</v>
          </cell>
          <cell r="D1375">
            <v>0</v>
          </cell>
          <cell r="E1375">
            <v>733318</v>
          </cell>
          <cell r="F1375" t="str">
            <v>Ultra Struts</v>
          </cell>
          <cell r="G1375" t="str">
            <v xml:space="preserve">90-93 Acura Integra, 89-91 Honda CRX </v>
          </cell>
          <cell r="H1375" t="str">
            <v>Del</v>
          </cell>
          <cell r="I1375">
            <v>1</v>
          </cell>
          <cell r="J1375">
            <v>1520</v>
          </cell>
        </row>
        <row r="1376">
          <cell r="C1376" t="str">
            <v>ARVG55800</v>
          </cell>
          <cell r="D1376">
            <v>0</v>
          </cell>
          <cell r="E1376">
            <v>753196</v>
          </cell>
          <cell r="F1376" t="str">
            <v>Ultra Struts</v>
          </cell>
          <cell r="G1376" t="str">
            <v xml:space="preserve">91-02 Saturn SC, SL, SL1, SL2, SC1, SC2, SW1, SW2 </v>
          </cell>
          <cell r="H1376" t="str">
            <v>Tras</v>
          </cell>
          <cell r="I1376">
            <v>1</v>
          </cell>
          <cell r="J1376">
            <v>1668</v>
          </cell>
        </row>
        <row r="1377">
          <cell r="C1377" t="str">
            <v>ARVG55801</v>
          </cell>
          <cell r="D1377">
            <v>0</v>
          </cell>
          <cell r="E1377">
            <v>753195</v>
          </cell>
          <cell r="F1377" t="str">
            <v>Ultra Struts</v>
          </cell>
          <cell r="G1377" t="str">
            <v xml:space="preserve">91-02 Saturn SC, SL, SL1, SL2, SC1, SC2, SW1, SW2 </v>
          </cell>
          <cell r="H1377" t="str">
            <v>Del</v>
          </cell>
          <cell r="I1377">
            <v>1</v>
          </cell>
          <cell r="J1377">
            <v>1409</v>
          </cell>
        </row>
        <row r="1378">
          <cell r="C1378" t="str">
            <v>ARVG55802</v>
          </cell>
          <cell r="D1378">
            <v>0</v>
          </cell>
          <cell r="E1378">
            <v>733338</v>
          </cell>
          <cell r="F1378" t="str">
            <v>Ultra Struts</v>
          </cell>
          <cell r="G1378" t="str">
            <v>92-97 Honda Civic, Civic del Sol, 94-99 Acura Integra, 97-01 Acura Integra GS, 97-01 Acura Integra GS-R, 97-01 Acura Integra LS, 97-98 Acura Integra RS</v>
          </cell>
          <cell r="H1378" t="str">
            <v>Del</v>
          </cell>
          <cell r="I1378">
            <v>1</v>
          </cell>
          <cell r="J1378">
            <v>1688</v>
          </cell>
        </row>
        <row r="1379">
          <cell r="C1379" t="str">
            <v>ARVG55803</v>
          </cell>
          <cell r="D1379">
            <v>0</v>
          </cell>
          <cell r="E1379">
            <v>733339</v>
          </cell>
          <cell r="F1379" t="str">
            <v>Ultra Struts</v>
          </cell>
          <cell r="G1379" t="str">
            <v>89-97 Honda CRX, Civic, Civic del Sol, 94-99 Acura Integra, 97-01 Acura Integra GS, 97-01 Acura Integra GS-R, 97-01 Acura Integra LS, 97-98 Acura Integra RS</v>
          </cell>
          <cell r="H1379" t="str">
            <v>Tras</v>
          </cell>
          <cell r="I1379">
            <v>1</v>
          </cell>
          <cell r="J1379">
            <v>1368</v>
          </cell>
        </row>
        <row r="1380">
          <cell r="C1380" t="str">
            <v>ARVG55804</v>
          </cell>
          <cell r="D1380">
            <v>0</v>
          </cell>
          <cell r="E1380">
            <v>733340</v>
          </cell>
          <cell r="F1380" t="str">
            <v>Ultra Struts</v>
          </cell>
          <cell r="G1380" t="str">
            <v xml:space="preserve">91-94 Toyota Tercel, Paseo </v>
          </cell>
          <cell r="H1380" t="str">
            <v>Tras</v>
          </cell>
          <cell r="I1380">
            <v>1</v>
          </cell>
          <cell r="J1380">
            <v>1136</v>
          </cell>
        </row>
        <row r="1381">
          <cell r="C1381" t="str">
            <v>ARVG55805</v>
          </cell>
          <cell r="D1381">
            <v>0</v>
          </cell>
          <cell r="E1381">
            <v>733341</v>
          </cell>
          <cell r="F1381" t="str">
            <v>Ultra Struts</v>
          </cell>
          <cell r="G1381" t="str">
            <v xml:space="preserve">92-01 Honda Prelude </v>
          </cell>
          <cell r="H1381" t="str">
            <v>Tras</v>
          </cell>
          <cell r="I1381">
            <v>1</v>
          </cell>
          <cell r="J1381">
            <v>1785</v>
          </cell>
        </row>
        <row r="1382">
          <cell r="C1382" t="str">
            <v>ARVG55817</v>
          </cell>
          <cell r="D1382">
            <v>0</v>
          </cell>
          <cell r="E1382">
            <v>747321</v>
          </cell>
          <cell r="F1382" t="str">
            <v>Ultra Struts</v>
          </cell>
          <cell r="G1382" t="str">
            <v xml:space="preserve">95-96 Chevrolet Lumina, Monte Carlo </v>
          </cell>
          <cell r="H1382" t="str">
            <v>Tras</v>
          </cell>
          <cell r="I1382">
            <v>1</v>
          </cell>
          <cell r="J1382">
            <v>1898</v>
          </cell>
        </row>
        <row r="1383">
          <cell r="C1383" t="str">
            <v>ARVG55818</v>
          </cell>
          <cell r="D1383">
            <v>0</v>
          </cell>
          <cell r="E1383">
            <v>739571</v>
          </cell>
          <cell r="F1383" t="str">
            <v>Ultra Struts</v>
          </cell>
          <cell r="G1383" t="str">
            <v xml:space="preserve">95-96 Chrysler Cirrus, 96 Chrysler Sebring Convertible, 95-96 Dodge Stratus, 96 Plymouth Breeze </v>
          </cell>
          <cell r="H1383" t="str">
            <v>Del</v>
          </cell>
          <cell r="I1383">
            <v>1</v>
          </cell>
          <cell r="J1383">
            <v>1463</v>
          </cell>
        </row>
        <row r="1384">
          <cell r="C1384" t="str">
            <v>ARVG55819</v>
          </cell>
          <cell r="D1384">
            <v>0</v>
          </cell>
          <cell r="E1384">
            <v>739467</v>
          </cell>
          <cell r="F1384" t="str">
            <v>Ultra Struts</v>
          </cell>
          <cell r="G1384" t="str">
            <v>95-99 Mitsubishi Eclipse, 95-98 Eagle Talon</v>
          </cell>
          <cell r="H1384" t="str">
            <v>Del</v>
          </cell>
          <cell r="I1384">
            <v>1</v>
          </cell>
          <cell r="J1384">
            <v>1690</v>
          </cell>
        </row>
        <row r="1385">
          <cell r="C1385" t="str">
            <v>ARVG55820</v>
          </cell>
          <cell r="D1385">
            <v>0</v>
          </cell>
          <cell r="E1385">
            <v>739454</v>
          </cell>
          <cell r="F1385" t="str">
            <v>Ultra Struts</v>
          </cell>
          <cell r="G1385" t="str">
            <v>95-00 Dodge Avenger, 94-98 Mitsubishi Galant, 95 Chrysler Sebring, 96-00 Chrysler Sebring Coupe</v>
          </cell>
          <cell r="H1385" t="str">
            <v>Del</v>
          </cell>
          <cell r="I1385">
            <v>1</v>
          </cell>
          <cell r="J1385">
            <v>1410</v>
          </cell>
        </row>
        <row r="1386">
          <cell r="C1386" t="str">
            <v>ARVG55821</v>
          </cell>
          <cell r="D1386">
            <v>0</v>
          </cell>
          <cell r="E1386">
            <v>739403</v>
          </cell>
          <cell r="F1386" t="str">
            <v>Ultra Struts</v>
          </cell>
          <cell r="G1386" t="str">
            <v xml:space="preserve">95-98 Honda Odyssey, 96-99 Isuzu Oasis </v>
          </cell>
          <cell r="H1386" t="str">
            <v>Tras</v>
          </cell>
          <cell r="I1386">
            <v>1</v>
          </cell>
          <cell r="J1386">
            <v>1040</v>
          </cell>
        </row>
        <row r="1387">
          <cell r="C1387" t="str">
            <v>ARVG55825</v>
          </cell>
          <cell r="D1387">
            <v>0</v>
          </cell>
          <cell r="E1387">
            <v>739406</v>
          </cell>
          <cell r="F1387" t="str">
            <v>Ultra Struts</v>
          </cell>
          <cell r="G1387" t="str">
            <v>95-05 Chevrolet Cavalier, 95-05 Pontiac Sunfire</v>
          </cell>
          <cell r="H1387" t="str">
            <v>Tras</v>
          </cell>
          <cell r="I1387">
            <v>1</v>
          </cell>
          <cell r="J1387">
            <v>1050</v>
          </cell>
        </row>
        <row r="1388">
          <cell r="C1388" t="str">
            <v>ARVG55828</v>
          </cell>
          <cell r="D1388">
            <v>0</v>
          </cell>
          <cell r="E1388">
            <v>747324</v>
          </cell>
          <cell r="F1388" t="str">
            <v>Ultra Struts</v>
          </cell>
          <cell r="G1388" t="str">
            <v xml:space="preserve">91-94 Toyota Tercel, Paseo </v>
          </cell>
          <cell r="H1388" t="str">
            <v>Del</v>
          </cell>
          <cell r="I1388">
            <v>1</v>
          </cell>
          <cell r="J1388">
            <v>1648</v>
          </cell>
        </row>
        <row r="1389">
          <cell r="C1389" t="str">
            <v>ARVG55831</v>
          </cell>
          <cell r="D1389">
            <v>0</v>
          </cell>
          <cell r="E1389">
            <v>747330</v>
          </cell>
          <cell r="F1389" t="str">
            <v>Ultra Struts</v>
          </cell>
          <cell r="G1389" t="str">
            <v xml:space="preserve">97-01 Chevrolet Lumina, Monte Carlo </v>
          </cell>
          <cell r="H1389" t="str">
            <v>Tras</v>
          </cell>
          <cell r="I1389">
            <v>1</v>
          </cell>
          <cell r="J1389">
            <v>1948</v>
          </cell>
        </row>
        <row r="1390">
          <cell r="C1390" t="str">
            <v>ARVG55832</v>
          </cell>
          <cell r="D1390">
            <v>0</v>
          </cell>
          <cell r="E1390">
            <v>747331</v>
          </cell>
          <cell r="F1390" t="str">
            <v>Ultra Struts</v>
          </cell>
          <cell r="G1390" t="str">
            <v xml:space="preserve">00-01 Nissan Altima </v>
          </cell>
          <cell r="H1390" t="str">
            <v>Del Izq</v>
          </cell>
          <cell r="I1390">
            <v>1</v>
          </cell>
          <cell r="J1390">
            <v>1682</v>
          </cell>
        </row>
        <row r="1391">
          <cell r="C1391" t="str">
            <v>ARVG55833</v>
          </cell>
          <cell r="D1391">
            <v>0</v>
          </cell>
          <cell r="E1391">
            <v>747332</v>
          </cell>
          <cell r="F1391" t="str">
            <v>Ultra Struts</v>
          </cell>
          <cell r="G1391" t="str">
            <v xml:space="preserve">00-01 Nissan Altima </v>
          </cell>
          <cell r="H1391" t="str">
            <v>Del Der</v>
          </cell>
          <cell r="I1391">
            <v>1</v>
          </cell>
          <cell r="J1391">
            <v>1682</v>
          </cell>
        </row>
        <row r="1392">
          <cell r="C1392" t="str">
            <v>ARVG55834</v>
          </cell>
          <cell r="D1392">
            <v>0</v>
          </cell>
          <cell r="E1392">
            <v>747333</v>
          </cell>
          <cell r="F1392" t="str">
            <v>Ultra Struts</v>
          </cell>
          <cell r="G1392" t="str">
            <v>01-05 Pontiac Aztek, 02-07 Buick Rendezvous</v>
          </cell>
          <cell r="H1392" t="str">
            <v>Del</v>
          </cell>
          <cell r="I1392">
            <v>1</v>
          </cell>
          <cell r="J1392">
            <v>1845</v>
          </cell>
        </row>
        <row r="1393">
          <cell r="C1393" t="str">
            <v>ARVG55847</v>
          </cell>
          <cell r="D1393">
            <v>0</v>
          </cell>
          <cell r="E1393">
            <v>747335</v>
          </cell>
          <cell r="F1393" t="str">
            <v>Ultra Struts</v>
          </cell>
          <cell r="G1393" t="str">
            <v>91-96 Ford Escort 90-94 Mazda 323, Protege, 91-96 Mercury Tracer</v>
          </cell>
          <cell r="H1393" t="str">
            <v>Del</v>
          </cell>
          <cell r="I1393">
            <v>1</v>
          </cell>
          <cell r="J1393">
            <v>1577</v>
          </cell>
        </row>
        <row r="1394">
          <cell r="C1394" t="str">
            <v>ARVG55848</v>
          </cell>
          <cell r="D1394">
            <v>0</v>
          </cell>
          <cell r="E1394">
            <v>747336</v>
          </cell>
          <cell r="F1394" t="str">
            <v>Ultra Struts</v>
          </cell>
          <cell r="G1394" t="str">
            <v xml:space="preserve">91-03 Ford Escort 90-94 Mazda 323 90-94 Mazda Protege FWD, Non-ABS, 91-99 Mercury Tracer </v>
          </cell>
          <cell r="H1394" t="str">
            <v>Tras</v>
          </cell>
          <cell r="I1394">
            <v>1</v>
          </cell>
          <cell r="J1394">
            <v>1652</v>
          </cell>
        </row>
        <row r="1395">
          <cell r="C1395" t="str">
            <v>ARVG55849</v>
          </cell>
          <cell r="D1395">
            <v>0</v>
          </cell>
          <cell r="E1395">
            <v>747337</v>
          </cell>
          <cell r="F1395" t="str">
            <v>Ultra Struts</v>
          </cell>
          <cell r="G1395" t="str">
            <v xml:space="preserve">95-99 Hyundai Accent </v>
          </cell>
          <cell r="H1395" t="str">
            <v>Del</v>
          </cell>
          <cell r="I1395">
            <v>1</v>
          </cell>
          <cell r="J1395">
            <v>1649</v>
          </cell>
        </row>
        <row r="1396">
          <cell r="C1396" t="str">
            <v>ARVG55856</v>
          </cell>
          <cell r="D1396">
            <v>0</v>
          </cell>
          <cell r="E1396">
            <v>746606</v>
          </cell>
          <cell r="F1396" t="str">
            <v>Ultra Struts</v>
          </cell>
          <cell r="G1396" t="str">
            <v>98-04 Dodge Intrepid, 98-04 Chrysler Concorde, 300M, LHS, 98-04 Chrysler Intrepid CAN</v>
          </cell>
          <cell r="H1396" t="str">
            <v>Tras</v>
          </cell>
          <cell r="I1396">
            <v>1</v>
          </cell>
          <cell r="J1396">
            <v>2111</v>
          </cell>
        </row>
        <row r="1397">
          <cell r="C1397" t="str">
            <v>ARVG55857</v>
          </cell>
          <cell r="D1397">
            <v>0</v>
          </cell>
          <cell r="E1397">
            <v>733492</v>
          </cell>
          <cell r="F1397" t="str">
            <v>Ultra Struts</v>
          </cell>
          <cell r="G1397" t="str">
            <v>95-99 Subaru Legacy Exc. Outback</v>
          </cell>
          <cell r="H1397" t="str">
            <v>Del Der</v>
          </cell>
          <cell r="I1397">
            <v>1</v>
          </cell>
          <cell r="J1397">
            <v>2280</v>
          </cell>
        </row>
        <row r="1398">
          <cell r="C1398" t="str">
            <v>ARVG55858</v>
          </cell>
          <cell r="D1398">
            <v>0</v>
          </cell>
          <cell r="E1398">
            <v>733493</v>
          </cell>
          <cell r="F1398" t="str">
            <v>Ultra Struts</v>
          </cell>
          <cell r="G1398" t="str">
            <v>95-99 Subaru Legacy Exc. Outback</v>
          </cell>
          <cell r="H1398" t="str">
            <v>Del Izq</v>
          </cell>
          <cell r="I1398">
            <v>1</v>
          </cell>
          <cell r="J1398">
            <v>2280</v>
          </cell>
        </row>
        <row r="1399">
          <cell r="C1399" t="str">
            <v>ARVG55870</v>
          </cell>
          <cell r="D1399">
            <v>0</v>
          </cell>
          <cell r="E1399">
            <v>733476</v>
          </cell>
          <cell r="F1399" t="str">
            <v>Ultra Struts</v>
          </cell>
          <cell r="G1399" t="str">
            <v>98-02 Honda Accord, 99-03 Acura TL, CL</v>
          </cell>
          <cell r="H1399" t="str">
            <v>Del</v>
          </cell>
          <cell r="I1399">
            <v>1</v>
          </cell>
          <cell r="J1399">
            <v>1765</v>
          </cell>
        </row>
        <row r="1400">
          <cell r="C1400" t="str">
            <v>ARVG55871</v>
          </cell>
          <cell r="D1400">
            <v>0</v>
          </cell>
          <cell r="E1400">
            <v>733477</v>
          </cell>
          <cell r="F1400" t="str">
            <v>Ultra Struts</v>
          </cell>
          <cell r="G1400" t="str">
            <v>98-02 Honda Accord, 99-03 Acura TL, CL</v>
          </cell>
          <cell r="H1400" t="str">
            <v>Tras</v>
          </cell>
          <cell r="I1400">
            <v>1</v>
          </cell>
          <cell r="J1400">
            <v>1765</v>
          </cell>
        </row>
        <row r="1401">
          <cell r="C1401" t="str">
            <v>ARVG55877</v>
          </cell>
          <cell r="D1401">
            <v>0</v>
          </cell>
          <cell r="E1401">
            <v>739455</v>
          </cell>
          <cell r="F1401" t="str">
            <v>Ultra Struts</v>
          </cell>
          <cell r="G1401" t="str">
            <v>94-98 Honda Accord, Odyssey 96-99 Isuzu Oasis, 97-99 Acura CL</v>
          </cell>
          <cell r="H1401" t="str">
            <v>Del</v>
          </cell>
          <cell r="I1401">
            <v>1</v>
          </cell>
          <cell r="J1401">
            <v>1664</v>
          </cell>
        </row>
        <row r="1402">
          <cell r="C1402" t="str">
            <v>ARVG55878</v>
          </cell>
          <cell r="D1402">
            <v>0</v>
          </cell>
          <cell r="E1402">
            <v>746696</v>
          </cell>
          <cell r="F1402" t="str">
            <v>Ultra Struts</v>
          </cell>
          <cell r="G1402" t="str">
            <v xml:space="preserve">97 Buick Park Avenue, Riviera, 97 Oldsmobile Aurora </v>
          </cell>
          <cell r="H1402" t="str">
            <v>Del</v>
          </cell>
          <cell r="I1402">
            <v>1</v>
          </cell>
          <cell r="J1402">
            <v>1923</v>
          </cell>
        </row>
        <row r="1403">
          <cell r="C1403" t="str">
            <v>ARVG55879</v>
          </cell>
          <cell r="D1403">
            <v>0</v>
          </cell>
          <cell r="E1403">
            <v>746697</v>
          </cell>
          <cell r="F1403" t="str">
            <v>Ultra Struts</v>
          </cell>
          <cell r="G1403" t="str">
            <v>95-99 Toyota Tercel, Paseo</v>
          </cell>
          <cell r="H1403" t="str">
            <v>Del</v>
          </cell>
          <cell r="I1403">
            <v>1</v>
          </cell>
          <cell r="J1403">
            <v>1633</v>
          </cell>
        </row>
        <row r="1404">
          <cell r="C1404" t="str">
            <v>ARVG55881</v>
          </cell>
          <cell r="D1404">
            <v>0</v>
          </cell>
          <cell r="E1404">
            <v>750929</v>
          </cell>
          <cell r="F1404" t="str">
            <v>Ultra Struts</v>
          </cell>
          <cell r="G1404" t="str">
            <v xml:space="preserve">95-98 Mazda Protege </v>
          </cell>
          <cell r="H1404" t="str">
            <v>Del Der</v>
          </cell>
          <cell r="I1404">
            <v>1</v>
          </cell>
          <cell r="J1404">
            <v>1668</v>
          </cell>
        </row>
        <row r="1405">
          <cell r="C1405" t="str">
            <v>ARVG55882</v>
          </cell>
          <cell r="D1405">
            <v>0</v>
          </cell>
          <cell r="E1405">
            <v>750930</v>
          </cell>
          <cell r="F1405" t="str">
            <v>Ultra Struts</v>
          </cell>
          <cell r="G1405" t="str">
            <v xml:space="preserve">95-98 Mazda Protege </v>
          </cell>
          <cell r="H1405" t="str">
            <v>Del Izq</v>
          </cell>
          <cell r="I1405">
            <v>1</v>
          </cell>
          <cell r="J1405">
            <v>1668</v>
          </cell>
        </row>
        <row r="1406">
          <cell r="C1406" t="str">
            <v>ARVG55883</v>
          </cell>
          <cell r="D1406">
            <v>0</v>
          </cell>
          <cell r="E1406">
            <v>750931</v>
          </cell>
          <cell r="F1406" t="str">
            <v>Ultra Struts</v>
          </cell>
          <cell r="G1406" t="str">
            <v xml:space="preserve">95-98 Mazda Protege </v>
          </cell>
          <cell r="H1406" t="str">
            <v>Tras Der</v>
          </cell>
          <cell r="I1406">
            <v>1</v>
          </cell>
          <cell r="J1406">
            <v>1668</v>
          </cell>
        </row>
        <row r="1407">
          <cell r="C1407" t="str">
            <v>ARVG55884</v>
          </cell>
          <cell r="D1407">
            <v>0</v>
          </cell>
          <cell r="E1407">
            <v>750932</v>
          </cell>
          <cell r="F1407" t="str">
            <v>Ultra Struts</v>
          </cell>
          <cell r="G1407" t="str">
            <v xml:space="preserve">95-98 Mazda Protege </v>
          </cell>
          <cell r="H1407" t="str">
            <v>Tras Izq</v>
          </cell>
          <cell r="I1407">
            <v>1</v>
          </cell>
          <cell r="J1407">
            <v>1668</v>
          </cell>
        </row>
        <row r="1408">
          <cell r="C1408" t="str">
            <v>ARVG55891</v>
          </cell>
          <cell r="D1408">
            <v>0</v>
          </cell>
          <cell r="E1408">
            <v>750923</v>
          </cell>
          <cell r="F1408" t="str">
            <v>Ultra Struts</v>
          </cell>
          <cell r="G1408" t="str">
            <v>89-01 Suzuki Swift, 89-91 Chevrolet Sprint 98-01 Chevrolet Metro Non-ABS, 89-94 Geo Metro 95-97 Geo Metro Non-ABS, 89-99 Pontiac Firefly CAN</v>
          </cell>
          <cell r="H1408" t="str">
            <v>Del</v>
          </cell>
          <cell r="I1408">
            <v>1</v>
          </cell>
          <cell r="J1408">
            <v>1765</v>
          </cell>
        </row>
        <row r="1409">
          <cell r="C1409" t="str">
            <v>ARVG55892</v>
          </cell>
          <cell r="D1409">
            <v>0</v>
          </cell>
          <cell r="E1409">
            <v>750857</v>
          </cell>
          <cell r="F1409" t="str">
            <v>Ultra Struts</v>
          </cell>
          <cell r="G1409" t="str">
            <v xml:space="preserve">00-05 Dodge Neon, 00-02 Chrysler Neon CAN, 00-01 Plymouth Neon </v>
          </cell>
          <cell r="H1409" t="str">
            <v>Del</v>
          </cell>
          <cell r="I1409">
            <v>1</v>
          </cell>
          <cell r="J1409">
            <v>1582</v>
          </cell>
        </row>
        <row r="1410">
          <cell r="C1410" t="str">
            <v>ARVG55893</v>
          </cell>
          <cell r="D1410">
            <v>0</v>
          </cell>
          <cell r="E1410">
            <v>750858</v>
          </cell>
          <cell r="F1410" t="str">
            <v>Ultra Struts</v>
          </cell>
          <cell r="G1410" t="str">
            <v>00-05 Dodge Neon Exc. SRT4, SE &amp; SXT, 00-02 Chrysler Neon CAN, 00-01 Plymouth Neon</v>
          </cell>
          <cell r="H1410" t="str">
            <v>Tras Der</v>
          </cell>
          <cell r="I1410">
            <v>1</v>
          </cell>
          <cell r="J1410">
            <v>1548</v>
          </cell>
        </row>
        <row r="1411">
          <cell r="C1411" t="str">
            <v>ARVG55894</v>
          </cell>
          <cell r="D1411">
            <v>0</v>
          </cell>
          <cell r="E1411">
            <v>750859</v>
          </cell>
          <cell r="F1411" t="str">
            <v>Ultra Struts</v>
          </cell>
          <cell r="G1411" t="str">
            <v>00-05 Dodge Neon Exc. SRT4, SE &amp; SXT, 00-02 Chrysler Neon CAN, 00-01 Plymouth Neon</v>
          </cell>
          <cell r="H1411" t="str">
            <v>Tras Izq</v>
          </cell>
          <cell r="I1411">
            <v>1</v>
          </cell>
          <cell r="J1411">
            <v>1548</v>
          </cell>
        </row>
        <row r="1412">
          <cell r="C1412" t="str">
            <v>ARVG55896</v>
          </cell>
          <cell r="D1412">
            <v>0</v>
          </cell>
          <cell r="E1412">
            <v>750999</v>
          </cell>
          <cell r="F1412" t="str">
            <v>Ultra Struts</v>
          </cell>
          <cell r="G1412" t="str">
            <v xml:space="preserve">01-10 Chrysler PT Cruiser </v>
          </cell>
          <cell r="H1412" t="str">
            <v>Del</v>
          </cell>
          <cell r="I1412">
            <v>1</v>
          </cell>
          <cell r="J1412">
            <v>1726</v>
          </cell>
        </row>
        <row r="1413">
          <cell r="C1413" t="str">
            <v>ARVG55901</v>
          </cell>
          <cell r="D1413">
            <v>0</v>
          </cell>
          <cell r="E1413">
            <v>747114</v>
          </cell>
          <cell r="F1413" t="str">
            <v>Ultra Struts</v>
          </cell>
          <cell r="G1413" t="str">
            <v>06-07 Ford Taurus, 94-05 Ford Taurus Sedan, 94-05 Mercury Sable Sedan</v>
          </cell>
          <cell r="H1413" t="str">
            <v>Tras</v>
          </cell>
          <cell r="I1413">
            <v>1</v>
          </cell>
          <cell r="J1413">
            <v>1542</v>
          </cell>
        </row>
        <row r="1414">
          <cell r="C1414" t="str">
            <v>ARVG55903</v>
          </cell>
          <cell r="D1414">
            <v>0</v>
          </cell>
          <cell r="E1414">
            <v>747116</v>
          </cell>
          <cell r="F1414" t="str">
            <v>Ultra Struts</v>
          </cell>
          <cell r="G1414" t="str">
            <v xml:space="preserve">89-94 Nissan 240SX </v>
          </cell>
          <cell r="H1414" t="str">
            <v>Del Izq</v>
          </cell>
          <cell r="I1414">
            <v>1</v>
          </cell>
          <cell r="J1414">
            <v>2298</v>
          </cell>
        </row>
        <row r="1415">
          <cell r="C1415" t="str">
            <v>ARVG55904</v>
          </cell>
          <cell r="D1415">
            <v>0</v>
          </cell>
          <cell r="E1415">
            <v>747117</v>
          </cell>
          <cell r="F1415" t="str">
            <v>Ultra Struts</v>
          </cell>
          <cell r="G1415" t="str">
            <v xml:space="preserve">89-94 Nissan 240SX </v>
          </cell>
          <cell r="H1415" t="str">
            <v>Del Der</v>
          </cell>
          <cell r="I1415">
            <v>1</v>
          </cell>
          <cell r="J1415">
            <v>2298</v>
          </cell>
        </row>
        <row r="1416">
          <cell r="C1416" t="str">
            <v>ARVG55909</v>
          </cell>
          <cell r="D1416">
            <v>0</v>
          </cell>
          <cell r="E1416">
            <v>763000</v>
          </cell>
          <cell r="F1416" t="str">
            <v>Ultra Struts</v>
          </cell>
          <cell r="G1416" t="str">
            <v>96-00 Honda Civic, 97-00 Acura EL CAN</v>
          </cell>
          <cell r="H1416" t="str">
            <v>Del</v>
          </cell>
          <cell r="I1416">
            <v>1</v>
          </cell>
          <cell r="J1416">
            <v>1753</v>
          </cell>
        </row>
        <row r="1417">
          <cell r="C1417" t="str">
            <v>ARVG55910</v>
          </cell>
          <cell r="D1417">
            <v>0</v>
          </cell>
          <cell r="E1417">
            <v>747123</v>
          </cell>
          <cell r="F1417" t="str">
            <v>Ultra Struts</v>
          </cell>
          <cell r="G1417" t="str">
            <v>96-00 Honda Civic, 97-00 Acura EL CAN</v>
          </cell>
          <cell r="H1417" t="str">
            <v>Tras</v>
          </cell>
          <cell r="I1417">
            <v>1</v>
          </cell>
          <cell r="J1417">
            <v>1701</v>
          </cell>
        </row>
        <row r="1418">
          <cell r="C1418" t="str">
            <v>ARVG55911</v>
          </cell>
          <cell r="D1418">
            <v>0</v>
          </cell>
          <cell r="E1418">
            <v>747124</v>
          </cell>
          <cell r="F1418" t="str">
            <v>Ultra Struts</v>
          </cell>
          <cell r="G1418" t="str">
            <v>93-96 Mitsubishi Mirage, 95 Mitsubishi Mirage Sedan, 93-95 Dodge Colt, 93-96 Eagle Summit Coupe, 93-96 Eagle Summit Sedan, 93-94 Plymouth Colt</v>
          </cell>
          <cell r="H1418" t="str">
            <v>Del</v>
          </cell>
          <cell r="I1418">
            <v>1</v>
          </cell>
          <cell r="J1418">
            <v>2181</v>
          </cell>
        </row>
        <row r="1419">
          <cell r="C1419" t="str">
            <v>ARVG55912</v>
          </cell>
          <cell r="D1419">
            <v>0</v>
          </cell>
          <cell r="E1419">
            <v>746663</v>
          </cell>
          <cell r="F1419" t="str">
            <v>Ultra Struts</v>
          </cell>
          <cell r="G1419" t="str">
            <v>95-99 Nissan Maxima, 96-99 Infiniti I30</v>
          </cell>
          <cell r="H1419" t="str">
            <v>Del Der</v>
          </cell>
          <cell r="I1419">
            <v>1</v>
          </cell>
          <cell r="J1419">
            <v>1807</v>
          </cell>
        </row>
        <row r="1420">
          <cell r="C1420" t="str">
            <v>ARVG55913</v>
          </cell>
          <cell r="D1420">
            <v>0</v>
          </cell>
          <cell r="E1420">
            <v>746664</v>
          </cell>
          <cell r="F1420" t="str">
            <v>Ultra Struts</v>
          </cell>
          <cell r="G1420" t="str">
            <v>95-99 Nissan Maxima, 96-99 Infiniti I30</v>
          </cell>
          <cell r="H1420" t="str">
            <v>Del Izq</v>
          </cell>
          <cell r="I1420">
            <v>1</v>
          </cell>
          <cell r="J1420">
            <v>1807</v>
          </cell>
        </row>
        <row r="1421">
          <cell r="C1421" t="str">
            <v>ARVG55914</v>
          </cell>
          <cell r="D1421">
            <v>0</v>
          </cell>
          <cell r="E1421">
            <v>747112</v>
          </cell>
          <cell r="F1421" t="str">
            <v>Ultra Struts</v>
          </cell>
          <cell r="G1421" t="str">
            <v>92-94 Toyota Camry, 92-94 Lexus ES300</v>
          </cell>
          <cell r="H1421" t="str">
            <v>Del</v>
          </cell>
          <cell r="I1421">
            <v>1</v>
          </cell>
          <cell r="J1421">
            <v>1933</v>
          </cell>
        </row>
        <row r="1422">
          <cell r="C1422" t="str">
            <v>ARVG55920</v>
          </cell>
          <cell r="D1422">
            <v>0</v>
          </cell>
          <cell r="E1422">
            <v>746675</v>
          </cell>
          <cell r="F1422" t="str">
            <v>Ultra Struts</v>
          </cell>
          <cell r="G1422" t="str">
            <v>93-98 Nissan Quest, 93-96 Mercury Villager 4-Wheel ABS, 97-98 Mercury Villager Non-ABS</v>
          </cell>
          <cell r="H1422" t="str">
            <v>Del Izq</v>
          </cell>
          <cell r="I1422">
            <v>1</v>
          </cell>
          <cell r="J1422">
            <v>1980</v>
          </cell>
        </row>
        <row r="1423">
          <cell r="C1423" t="str">
            <v>ARVG55921</v>
          </cell>
          <cell r="D1423">
            <v>0</v>
          </cell>
          <cell r="E1423">
            <v>746676</v>
          </cell>
          <cell r="F1423" t="str">
            <v>Ultra Struts</v>
          </cell>
          <cell r="G1423" t="str">
            <v>93-98 Nissan Quest, 93-96 Mercury Villager 4-Wheel ABS, 97-98 Mercury Villager Non-ABS</v>
          </cell>
          <cell r="H1423" t="str">
            <v>Del Der</v>
          </cell>
          <cell r="I1423">
            <v>1</v>
          </cell>
          <cell r="J1423">
            <v>1980</v>
          </cell>
        </row>
        <row r="1424">
          <cell r="C1424" t="str">
            <v>ARVG55948</v>
          </cell>
          <cell r="D1424">
            <v>0</v>
          </cell>
          <cell r="E1424">
            <v>746504</v>
          </cell>
          <cell r="F1424" t="str">
            <v>Ultra Struts</v>
          </cell>
          <cell r="G1424" t="str">
            <v>97-05 Chevrolet Venture, 00-13 Chevrolet Impala, 00-07 Chevrolet Monte Carlo, 97-04 Oldsmobile Silhouette, 98-02 Oldsmobile Intrigue, 97-05 Pontiac Grand Prix, 97-98 Pontiac Trans Sport, 99-05 Pontiac Montana, 97-09 Buick Century, 97-04 Buick Regal, LaCrosse, 05-09 Buick Terraza, 05-06 Buick Allure</v>
          </cell>
          <cell r="H1424" t="str">
            <v>Del</v>
          </cell>
          <cell r="I1424">
            <v>1</v>
          </cell>
          <cell r="J1424">
            <v>1624</v>
          </cell>
        </row>
        <row r="1425">
          <cell r="C1425" t="str">
            <v>ARVG55949</v>
          </cell>
          <cell r="D1425">
            <v>0</v>
          </cell>
          <cell r="E1425">
            <v>746505</v>
          </cell>
          <cell r="F1425" t="str">
            <v>Ultra Struts</v>
          </cell>
          <cell r="G1425" t="str">
            <v>97-07 Pontiac Grand Prix, 00-10 Chevrolet Impala, Monte Carlo 98-02 Oldsmobile Intrigue, 97-06 Buick Century, Regal, LaCrosse 05-06 Buick Allure CAN</v>
          </cell>
          <cell r="H1425" t="str">
            <v>Tras</v>
          </cell>
          <cell r="I1425">
            <v>1</v>
          </cell>
          <cell r="J1425">
            <v>1564</v>
          </cell>
        </row>
        <row r="1426">
          <cell r="C1426" t="str">
            <v>ARVG55960</v>
          </cell>
          <cell r="D1426">
            <v>0</v>
          </cell>
          <cell r="E1426">
            <v>746620</v>
          </cell>
          <cell r="F1426" t="str">
            <v>Ultra Struts</v>
          </cell>
          <cell r="G1426" t="str">
            <v>96-07 Ford Taurus; 96-05 Mercury Sable</v>
          </cell>
          <cell r="H1426" t="str">
            <v>Del Der</v>
          </cell>
          <cell r="I1426">
            <v>1</v>
          </cell>
          <cell r="J1426">
            <v>1796</v>
          </cell>
        </row>
        <row r="1427">
          <cell r="C1427" t="str">
            <v>ARVG55970</v>
          </cell>
          <cell r="D1427">
            <v>0</v>
          </cell>
          <cell r="E1427">
            <v>750842</v>
          </cell>
          <cell r="F1427" t="str">
            <v>Ultra Struts</v>
          </cell>
          <cell r="G1427" t="str">
            <v>95-00 Nissan Sentra B14, Lucino, 200SX</v>
          </cell>
          <cell r="H1427" t="str">
            <v>Del Izq</v>
          </cell>
          <cell r="I1427">
            <v>1</v>
          </cell>
          <cell r="J1427">
            <v>1217</v>
          </cell>
        </row>
        <row r="1428">
          <cell r="C1428" t="str">
            <v>ARVG55971</v>
          </cell>
          <cell r="D1428">
            <v>0</v>
          </cell>
          <cell r="E1428">
            <v>750843</v>
          </cell>
          <cell r="F1428" t="str">
            <v>Ultra Struts</v>
          </cell>
          <cell r="G1428" t="str">
            <v>95-00 Nissan Sentra B14, Lucino, 200SX</v>
          </cell>
          <cell r="H1428" t="str">
            <v>Del Der</v>
          </cell>
          <cell r="I1428">
            <v>1</v>
          </cell>
          <cell r="J1428">
            <v>1217</v>
          </cell>
        </row>
        <row r="1429">
          <cell r="C1429" t="str">
            <v>ARVG55974</v>
          </cell>
          <cell r="D1429">
            <v>0</v>
          </cell>
          <cell r="E1429">
            <v>746674</v>
          </cell>
          <cell r="F1429" t="str">
            <v>Ultra Struts</v>
          </cell>
          <cell r="G1429" t="str">
            <v xml:space="preserve">97-05 Chevrolet Malibu, Classic 97-04 Oldsmobile Cutlass, Alero 99-05 Pontiac Grand Am </v>
          </cell>
          <cell r="H1429" t="str">
            <v>Del</v>
          </cell>
          <cell r="I1429">
            <v>1</v>
          </cell>
          <cell r="J1429">
            <v>1795</v>
          </cell>
        </row>
        <row r="1430">
          <cell r="C1430" t="str">
            <v>ARVG55975</v>
          </cell>
          <cell r="D1430">
            <v>0</v>
          </cell>
          <cell r="E1430">
            <v>746660</v>
          </cell>
          <cell r="F1430" t="str">
            <v>Ultra Struts</v>
          </cell>
          <cell r="G1430" t="str">
            <v xml:space="preserve">97-98 Chevrolet Malibu, 97-98 Oldsmobile Cutlass </v>
          </cell>
          <cell r="H1430" t="str">
            <v>Tras</v>
          </cell>
          <cell r="I1430">
            <v>1</v>
          </cell>
          <cell r="J1430">
            <v>1511</v>
          </cell>
        </row>
        <row r="1431">
          <cell r="C1431" t="str">
            <v>ARVG55976</v>
          </cell>
          <cell r="D1431">
            <v>0</v>
          </cell>
          <cell r="E1431">
            <v>750840</v>
          </cell>
          <cell r="F1431" t="str">
            <v>Ultra Struts</v>
          </cell>
          <cell r="G1431" t="str">
            <v>92-18 Nissan Tsuru III y GS, 93-94 Nissan Sentra</v>
          </cell>
          <cell r="H1431" t="str">
            <v>Tras Der</v>
          </cell>
          <cell r="I1431">
            <v>1</v>
          </cell>
          <cell r="J1431">
            <v>832</v>
          </cell>
        </row>
        <row r="1432">
          <cell r="C1432" t="str">
            <v>ARVG55977</v>
          </cell>
          <cell r="D1432">
            <v>0</v>
          </cell>
          <cell r="E1432">
            <v>750841</v>
          </cell>
          <cell r="F1432" t="str">
            <v>Ultra Struts</v>
          </cell>
          <cell r="G1432" t="str">
            <v>92-18 Nissan Tsuru III y GS, 93-94 Nissan Sentra</v>
          </cell>
          <cell r="H1432" t="str">
            <v>Tras Izq</v>
          </cell>
          <cell r="I1432">
            <v>1</v>
          </cell>
          <cell r="J1432">
            <v>832</v>
          </cell>
        </row>
        <row r="1433">
          <cell r="C1433" t="str">
            <v>ARVG55978</v>
          </cell>
          <cell r="D1433">
            <v>0</v>
          </cell>
          <cell r="E1433">
            <v>746624</v>
          </cell>
          <cell r="F1433" t="str">
            <v>Ultra Struts</v>
          </cell>
          <cell r="G1433" t="str">
            <v>96-07 Ford Taurus; 96-05 Mercury Sable</v>
          </cell>
          <cell r="H1433" t="str">
            <v>Del Izq</v>
          </cell>
          <cell r="I1433">
            <v>1</v>
          </cell>
          <cell r="J1433">
            <v>1796</v>
          </cell>
        </row>
        <row r="1434">
          <cell r="C1434" t="str">
            <v>ARVG55989</v>
          </cell>
          <cell r="D1434">
            <v>0</v>
          </cell>
          <cell r="E1434">
            <v>746909</v>
          </cell>
          <cell r="F1434" t="str">
            <v>Ultra Struts</v>
          </cell>
          <cell r="G1434" t="str">
            <v>96-98 VW Golf, Jetta A3 VR6, 95-02 VW Cabrio, 92-94 VW Corrado VR6</v>
          </cell>
          <cell r="H1434" t="str">
            <v>Del</v>
          </cell>
          <cell r="I1434">
            <v>1</v>
          </cell>
          <cell r="J1434">
            <v>2323</v>
          </cell>
        </row>
        <row r="1435">
          <cell r="C1435" t="str">
            <v>ARVG55990</v>
          </cell>
          <cell r="D1435">
            <v>0</v>
          </cell>
          <cell r="E1435">
            <v>746910</v>
          </cell>
          <cell r="F1435" t="str">
            <v>Ultra Struts</v>
          </cell>
          <cell r="G1435" t="str">
            <v>85-96 VW Golf, Jetta A3 VR6 con struts sellados</v>
          </cell>
          <cell r="H1435" t="str">
            <v>Del</v>
          </cell>
          <cell r="I1435">
            <v>1</v>
          </cell>
          <cell r="J1435">
            <v>1044</v>
          </cell>
        </row>
        <row r="1436">
          <cell r="C1436" t="str">
            <v>ARVG55991</v>
          </cell>
          <cell r="D1436">
            <v>0</v>
          </cell>
          <cell r="E1436">
            <v>747093</v>
          </cell>
          <cell r="F1436" t="str">
            <v>Ultra Struts</v>
          </cell>
          <cell r="G1436" t="str">
            <v>93-98 VW Golf, Jetta 2.0L, 4 Cil, (121 CID), VR6 número de chasis 08774</v>
          </cell>
          <cell r="H1436" t="str">
            <v>Del</v>
          </cell>
          <cell r="I1436">
            <v>1</v>
          </cell>
          <cell r="J1436">
            <v>887</v>
          </cell>
        </row>
        <row r="1437">
          <cell r="C1437" t="str">
            <v>ARVG55992</v>
          </cell>
          <cell r="D1437">
            <v>0</v>
          </cell>
          <cell r="E1437">
            <v>746615</v>
          </cell>
          <cell r="F1437" t="str">
            <v>Ultra Struts</v>
          </cell>
          <cell r="G1437" t="str">
            <v xml:space="preserve">90-96 Chevrolet Lumina APV, 90-96 Oldsmobile Silhouette, 90-96 Pontiac Trans Sport </v>
          </cell>
          <cell r="H1437" t="str">
            <v>Del</v>
          </cell>
          <cell r="I1437">
            <v>1</v>
          </cell>
          <cell r="J1437">
            <v>1468</v>
          </cell>
        </row>
        <row r="1438">
          <cell r="C1438" t="str">
            <v>ARVG55993</v>
          </cell>
          <cell r="D1438">
            <v>0</v>
          </cell>
          <cell r="E1438">
            <v>746618</v>
          </cell>
          <cell r="F1438" t="str">
            <v>Ultra Struts</v>
          </cell>
          <cell r="G1438" t="str">
            <v xml:space="preserve">98-03 Toyota Sienna </v>
          </cell>
          <cell r="H1438" t="str">
            <v>Del Izq</v>
          </cell>
          <cell r="I1438">
            <v>1</v>
          </cell>
          <cell r="J1438">
            <v>1965</v>
          </cell>
        </row>
        <row r="1439">
          <cell r="C1439" t="str">
            <v>ARVG55994</v>
          </cell>
          <cell r="D1439">
            <v>0</v>
          </cell>
          <cell r="E1439">
            <v>746619</v>
          </cell>
          <cell r="F1439" t="str">
            <v>Ultra Struts</v>
          </cell>
          <cell r="G1439" t="str">
            <v xml:space="preserve">98-03 Toyota Sienna </v>
          </cell>
          <cell r="H1439" t="str">
            <v>Del Der</v>
          </cell>
          <cell r="I1439">
            <v>1</v>
          </cell>
          <cell r="J1439">
            <v>1965</v>
          </cell>
        </row>
        <row r="1440">
          <cell r="C1440" t="str">
            <v>ARVG55999</v>
          </cell>
          <cell r="D1440">
            <v>0</v>
          </cell>
          <cell r="E1440">
            <v>747120</v>
          </cell>
          <cell r="F1440" t="str">
            <v>Ultra Struts</v>
          </cell>
          <cell r="G1440" t="str">
            <v>93-02 Toyota Corolla, 98-02 Chevrolet Prizm 93-97 Geo Prizm</v>
          </cell>
          <cell r="H1440" t="str">
            <v>Del</v>
          </cell>
          <cell r="I1440">
            <v>1</v>
          </cell>
          <cell r="J1440">
            <v>2086</v>
          </cell>
        </row>
        <row r="1441">
          <cell r="C1441" t="str">
            <v>ARVG56501</v>
          </cell>
          <cell r="D1441">
            <v>0</v>
          </cell>
          <cell r="E1441">
            <v>746661</v>
          </cell>
          <cell r="F1441" t="str">
            <v>Ultra Struts</v>
          </cell>
          <cell r="G1441" t="str">
            <v>98-03 Chevrolet Malibu c/ orificios de montaje inferior a 2.4" de separación, 99-05 Pontiac Grand Am, 04-05 Chevrolet Classic, 98-04 Oldsmobile Cutlass, Alero</v>
          </cell>
          <cell r="H1441" t="str">
            <v>Tras</v>
          </cell>
          <cell r="I1441">
            <v>1</v>
          </cell>
          <cell r="J1441">
            <v>1552</v>
          </cell>
        </row>
        <row r="1442">
          <cell r="C1442" t="str">
            <v>ARVG56502</v>
          </cell>
          <cell r="D1442">
            <v>0</v>
          </cell>
          <cell r="E1442">
            <v>746638</v>
          </cell>
          <cell r="F1442" t="str">
            <v>Ultra Struts</v>
          </cell>
          <cell r="G1442" t="str">
            <v>95-96 Toyota Camry, Avalon, 95-96 Lexus ES300</v>
          </cell>
          <cell r="H1442" t="str">
            <v>Del</v>
          </cell>
          <cell r="I1442">
            <v>1</v>
          </cell>
          <cell r="J1442">
            <v>2139</v>
          </cell>
        </row>
        <row r="1443">
          <cell r="C1443" t="str">
            <v>ARVG56503</v>
          </cell>
          <cell r="D1443">
            <v>0</v>
          </cell>
          <cell r="E1443">
            <v>736724</v>
          </cell>
          <cell r="F1443" t="str">
            <v>Ultra Struts</v>
          </cell>
          <cell r="G1443" t="str">
            <v>80-86 Ford Thunderbird, 83-86 Mercury Cougar, 80-82 Mercury Cougar XR-7</v>
          </cell>
          <cell r="H1443" t="str">
            <v>Del</v>
          </cell>
          <cell r="I1443">
            <v>1</v>
          </cell>
          <cell r="J1443">
            <v>1270</v>
          </cell>
        </row>
        <row r="1444">
          <cell r="C1444" t="str">
            <v>ARVG56504</v>
          </cell>
          <cell r="D1444">
            <v>0</v>
          </cell>
          <cell r="E1444">
            <v>736721</v>
          </cell>
          <cell r="F1444" t="str">
            <v>Ultra Struts</v>
          </cell>
          <cell r="G1444" t="str">
            <v xml:space="preserve">78-86 Ford Fairmont, Mustang, Granada, LTD, 87-93 Ford Mustang 2.3L 4Cyl L (140), 87-88 Ford Thunderbird Naturally Aspirated(Eng Asp), Non-ABS, 78-88 Mercury Zephyr, Capri, Marquis, Cougar, 81-82 Mercury Cougar Base, 82 Mercury Cougar GS, 82 Mercury Cougar </v>
          </cell>
          <cell r="H1444" t="str">
            <v>Del</v>
          </cell>
          <cell r="I1444">
            <v>1</v>
          </cell>
          <cell r="J1444">
            <v>1277</v>
          </cell>
        </row>
        <row r="1445">
          <cell r="C1445" t="str">
            <v>ARVG56506</v>
          </cell>
          <cell r="D1445">
            <v>0</v>
          </cell>
          <cell r="E1445">
            <v>750915</v>
          </cell>
          <cell r="F1445" t="str">
            <v>Ultra Struts</v>
          </cell>
          <cell r="G1445" t="str">
            <v>97-01 Lexus ES300; 97-03 Toyota Avalon; 97-01 Toyota Camry; 99-03 Toyota Solara</v>
          </cell>
          <cell r="H1445" t="str">
            <v>Del Izq</v>
          </cell>
          <cell r="I1445">
            <v>1</v>
          </cell>
          <cell r="J1445">
            <v>2631</v>
          </cell>
        </row>
        <row r="1446">
          <cell r="C1446" t="str">
            <v>ARVG56509</v>
          </cell>
          <cell r="D1446">
            <v>0</v>
          </cell>
          <cell r="E1446">
            <v>746625</v>
          </cell>
          <cell r="F1446" t="str">
            <v>Ultra Struts</v>
          </cell>
          <cell r="G1446" t="str">
            <v xml:space="preserve">00-05 Buick LeSabre, 98-05 Cadillac Seville, DeVille, 98-03 Oldsmobile Aurora, 00-05 Pontiac Bonneville </v>
          </cell>
          <cell r="H1446" t="str">
            <v>Del</v>
          </cell>
          <cell r="I1446">
            <v>1</v>
          </cell>
          <cell r="J1446">
            <v>1993</v>
          </cell>
        </row>
        <row r="1447">
          <cell r="C1447" t="str">
            <v>ARVG56514</v>
          </cell>
          <cell r="D1447">
            <v>0</v>
          </cell>
          <cell r="E1447">
            <v>750916</v>
          </cell>
          <cell r="F1447" t="str">
            <v>Ultra Struts</v>
          </cell>
          <cell r="G1447" t="str">
            <v>97-01 Lexus ES300; 97-03 Toyota Avalon; 97-01 Toyota Camry; 99-03 Toyota Solara</v>
          </cell>
          <cell r="H1447" t="str">
            <v>Del Der</v>
          </cell>
          <cell r="I1447">
            <v>1</v>
          </cell>
          <cell r="J1447">
            <v>2631</v>
          </cell>
        </row>
        <row r="1448">
          <cell r="C1448" t="str">
            <v>ARVG56515</v>
          </cell>
          <cell r="D1448">
            <v>0</v>
          </cell>
          <cell r="E1448">
            <v>750922</v>
          </cell>
          <cell r="F1448" t="str">
            <v>Ultra Struts</v>
          </cell>
          <cell r="G1448" t="str">
            <v xml:space="preserve">97 Ford Escort, 98-00 Ford Escort LX, 98-02 Ford Escort SE, 98-99 Ford Escort Sport, 97-99 Mercury Tracer </v>
          </cell>
          <cell r="H1448" t="str">
            <v>Del</v>
          </cell>
          <cell r="I1448">
            <v>1</v>
          </cell>
          <cell r="J1448">
            <v>1547</v>
          </cell>
        </row>
        <row r="1449">
          <cell r="C1449" t="str">
            <v>ARVG56516</v>
          </cell>
          <cell r="D1449">
            <v>0</v>
          </cell>
          <cell r="E1449">
            <v>753096</v>
          </cell>
          <cell r="F1449" t="str">
            <v>Ultra Struts</v>
          </cell>
          <cell r="G1449" t="str">
            <v xml:space="preserve">00-05 Ford Focus </v>
          </cell>
          <cell r="H1449" t="str">
            <v>Del Izq</v>
          </cell>
          <cell r="I1449">
            <v>1</v>
          </cell>
          <cell r="J1449">
            <v>1461</v>
          </cell>
        </row>
        <row r="1450">
          <cell r="C1450" t="str">
            <v>ARVG56517</v>
          </cell>
          <cell r="D1450">
            <v>0</v>
          </cell>
          <cell r="E1450">
            <v>753097</v>
          </cell>
          <cell r="F1450" t="str">
            <v>Ultra Struts</v>
          </cell>
          <cell r="G1450" t="str">
            <v xml:space="preserve">00-05 Ford Focus </v>
          </cell>
          <cell r="H1450" t="str">
            <v>Del Der</v>
          </cell>
          <cell r="I1450">
            <v>1</v>
          </cell>
          <cell r="J1450">
            <v>1461</v>
          </cell>
        </row>
        <row r="1451">
          <cell r="C1451" t="str">
            <v>ARVG56518</v>
          </cell>
          <cell r="D1451">
            <v>0</v>
          </cell>
          <cell r="E1451">
            <v>746544</v>
          </cell>
          <cell r="F1451" t="str">
            <v>Ultra Struts</v>
          </cell>
          <cell r="G1451" t="str">
            <v>98-05 Chevrolet Tracker Non-ABS, 89-97 Geo Tracker, 92-98 Asuna Sunrunner, 94-97 Pontiac Sunrunner CAN, 89-98 Suzuki Sidekick Non-ABS, 99-05 Suzuki Grand Vitara, Vitara, XL-7</v>
          </cell>
          <cell r="H1451" t="str">
            <v>Del</v>
          </cell>
          <cell r="I1451">
            <v>1</v>
          </cell>
          <cell r="J1451">
            <v>1728</v>
          </cell>
        </row>
        <row r="1452">
          <cell r="C1452" t="str">
            <v>ARVG56520</v>
          </cell>
          <cell r="D1452">
            <v>0</v>
          </cell>
          <cell r="E1452">
            <v>750995</v>
          </cell>
          <cell r="F1452" t="str">
            <v>Ultra Struts</v>
          </cell>
          <cell r="G1452" t="str">
            <v xml:space="preserve">97-00 Ford Contour, 97-02 Mercury Mystique, Cougar </v>
          </cell>
          <cell r="H1452" t="str">
            <v>Del</v>
          </cell>
          <cell r="I1452">
            <v>1</v>
          </cell>
          <cell r="J1452">
            <v>1745</v>
          </cell>
        </row>
        <row r="1453">
          <cell r="C1453" t="str">
            <v>ARVG56522</v>
          </cell>
          <cell r="D1453">
            <v>0</v>
          </cell>
          <cell r="E1453">
            <v>752777</v>
          </cell>
          <cell r="F1453" t="str">
            <v>Ultra Struts</v>
          </cell>
          <cell r="G1453" t="str">
            <v xml:space="preserve">00-05 Hyundai Accent </v>
          </cell>
          <cell r="H1453" t="str">
            <v>Del</v>
          </cell>
          <cell r="I1453">
            <v>1</v>
          </cell>
          <cell r="J1453">
            <v>1767</v>
          </cell>
        </row>
        <row r="1454">
          <cell r="C1454" t="str">
            <v>ARVG56523</v>
          </cell>
          <cell r="D1454">
            <v>0</v>
          </cell>
          <cell r="E1454">
            <v>752602</v>
          </cell>
          <cell r="F1454" t="str">
            <v>Ultra Struts</v>
          </cell>
          <cell r="G1454" t="str">
            <v xml:space="preserve">00-05 Hyundai Accent </v>
          </cell>
          <cell r="H1454" t="str">
            <v>Tras Der</v>
          </cell>
          <cell r="I1454">
            <v>1</v>
          </cell>
          <cell r="J1454">
            <v>1688</v>
          </cell>
        </row>
        <row r="1455">
          <cell r="C1455" t="str">
            <v>ARVG56524</v>
          </cell>
          <cell r="D1455">
            <v>0</v>
          </cell>
          <cell r="E1455">
            <v>752603</v>
          </cell>
          <cell r="F1455" t="str">
            <v>Ultra Struts</v>
          </cell>
          <cell r="G1455" t="str">
            <v>00-05 Hyundai Accent</v>
          </cell>
          <cell r="H1455" t="str">
            <v>Tras Izq</v>
          </cell>
          <cell r="I1455">
            <v>1</v>
          </cell>
          <cell r="J1455">
            <v>1688</v>
          </cell>
        </row>
        <row r="1456">
          <cell r="C1456" t="str">
            <v>ARVG56525</v>
          </cell>
          <cell r="D1456">
            <v>0</v>
          </cell>
          <cell r="E1456">
            <v>752778</v>
          </cell>
          <cell r="F1456" t="str">
            <v>Ultra Struts</v>
          </cell>
          <cell r="G1456" t="str">
            <v xml:space="preserve">96-01 Hyundai Elantra, Tiburon </v>
          </cell>
          <cell r="H1456" t="str">
            <v>Del Der</v>
          </cell>
          <cell r="I1456">
            <v>1</v>
          </cell>
          <cell r="J1456">
            <v>1826</v>
          </cell>
        </row>
        <row r="1457">
          <cell r="C1457" t="str">
            <v>ARVG56526</v>
          </cell>
          <cell r="D1457">
            <v>0</v>
          </cell>
          <cell r="E1457">
            <v>752778</v>
          </cell>
          <cell r="F1457" t="str">
            <v>Ultra Struts</v>
          </cell>
          <cell r="G1457" t="str">
            <v xml:space="preserve">96-01 Hyundai Elantra, Tiburon </v>
          </cell>
          <cell r="H1457" t="str">
            <v>Del Izq</v>
          </cell>
          <cell r="I1457">
            <v>1</v>
          </cell>
          <cell r="J1457">
            <v>1826</v>
          </cell>
        </row>
        <row r="1458">
          <cell r="C1458" t="str">
            <v>ARVG56527</v>
          </cell>
          <cell r="D1458">
            <v>0</v>
          </cell>
          <cell r="E1458">
            <v>752606</v>
          </cell>
          <cell r="F1458" t="str">
            <v>Ultra Struts</v>
          </cell>
          <cell r="G1458" t="str">
            <v xml:space="preserve">96-01 Hyundai Elantra, Tiburon </v>
          </cell>
          <cell r="H1458" t="str">
            <v>Tras Der</v>
          </cell>
          <cell r="I1458">
            <v>1</v>
          </cell>
          <cell r="J1458">
            <v>1826</v>
          </cell>
        </row>
        <row r="1459">
          <cell r="C1459" t="str">
            <v>ARVG56528</v>
          </cell>
          <cell r="D1459">
            <v>0</v>
          </cell>
          <cell r="E1459">
            <v>752607</v>
          </cell>
          <cell r="F1459" t="str">
            <v>Ultra Struts</v>
          </cell>
          <cell r="G1459" t="str">
            <v xml:space="preserve">96-01 Hyundai Elantra, Tiburon </v>
          </cell>
          <cell r="H1459" t="str">
            <v>Tras Izq</v>
          </cell>
          <cell r="I1459">
            <v>1</v>
          </cell>
          <cell r="J1459">
            <v>1826</v>
          </cell>
        </row>
        <row r="1460">
          <cell r="C1460" t="str">
            <v>ARVG56529</v>
          </cell>
          <cell r="D1460">
            <v>0</v>
          </cell>
          <cell r="E1460">
            <v>752608</v>
          </cell>
          <cell r="F1460" t="str">
            <v>Ultra Struts</v>
          </cell>
          <cell r="G1460" t="str">
            <v xml:space="preserve">97-02 Mitsubishi Mirage </v>
          </cell>
          <cell r="H1460" t="str">
            <v>Del Der</v>
          </cell>
          <cell r="I1460">
            <v>1</v>
          </cell>
          <cell r="J1460">
            <v>1725</v>
          </cell>
        </row>
        <row r="1461">
          <cell r="C1461" t="str">
            <v>ARVG56530</v>
          </cell>
          <cell r="D1461">
            <v>0</v>
          </cell>
          <cell r="E1461">
            <v>752609</v>
          </cell>
          <cell r="F1461" t="str">
            <v>Ultra Struts</v>
          </cell>
          <cell r="G1461" t="str">
            <v xml:space="preserve">97-02 Mitsubishi Mirage </v>
          </cell>
          <cell r="H1461" t="str">
            <v>Del Izq</v>
          </cell>
          <cell r="I1461">
            <v>1</v>
          </cell>
          <cell r="J1461">
            <v>1725</v>
          </cell>
        </row>
        <row r="1462">
          <cell r="C1462" t="str">
            <v>ARVG56533</v>
          </cell>
          <cell r="D1462">
            <v>0</v>
          </cell>
          <cell r="E1462">
            <v>752612</v>
          </cell>
          <cell r="F1462" t="str">
            <v>Ultra Struts</v>
          </cell>
          <cell r="G1462" t="str">
            <v xml:space="preserve">98-01 Kia Sephia, Spectra </v>
          </cell>
          <cell r="H1462" t="str">
            <v>Tras Der</v>
          </cell>
          <cell r="I1462">
            <v>1</v>
          </cell>
          <cell r="J1462">
            <v>2161</v>
          </cell>
        </row>
        <row r="1463">
          <cell r="C1463" t="str">
            <v>ARVG56534</v>
          </cell>
          <cell r="D1463">
            <v>0</v>
          </cell>
          <cell r="E1463">
            <v>752613</v>
          </cell>
          <cell r="F1463" t="str">
            <v>Ultra Struts</v>
          </cell>
          <cell r="G1463" t="str">
            <v xml:space="preserve">98-01 Kia Sephia, Spectra </v>
          </cell>
          <cell r="H1463" t="str">
            <v>Tras Izq</v>
          </cell>
          <cell r="I1463">
            <v>1</v>
          </cell>
          <cell r="J1463">
            <v>2161</v>
          </cell>
        </row>
        <row r="1464">
          <cell r="C1464" t="str">
            <v>ARVG56535</v>
          </cell>
          <cell r="D1464">
            <v>0</v>
          </cell>
          <cell r="E1464">
            <v>752779</v>
          </cell>
          <cell r="F1464" t="str">
            <v>Ultra Struts</v>
          </cell>
          <cell r="G1464" t="str">
            <v xml:space="preserve">99-00 Mazda Protege </v>
          </cell>
          <cell r="H1464" t="str">
            <v>Del Der</v>
          </cell>
          <cell r="I1464">
            <v>1</v>
          </cell>
          <cell r="J1464">
            <v>1924</v>
          </cell>
        </row>
        <row r="1465">
          <cell r="C1465" t="str">
            <v>ARVG56536</v>
          </cell>
          <cell r="D1465">
            <v>0</v>
          </cell>
          <cell r="E1465">
            <v>752780</v>
          </cell>
          <cell r="F1465" t="str">
            <v>Ultra Struts</v>
          </cell>
          <cell r="G1465" t="str">
            <v xml:space="preserve">99-00 Mazda Protege </v>
          </cell>
          <cell r="H1465" t="str">
            <v>Del Izq</v>
          </cell>
          <cell r="I1465">
            <v>1</v>
          </cell>
          <cell r="J1465">
            <v>1924</v>
          </cell>
        </row>
        <row r="1466">
          <cell r="C1466" t="str">
            <v>ARVG56537</v>
          </cell>
          <cell r="D1466">
            <v>0</v>
          </cell>
          <cell r="E1466">
            <v>752616</v>
          </cell>
          <cell r="F1466" t="str">
            <v>Ultra Struts</v>
          </cell>
          <cell r="G1466" t="str">
            <v xml:space="preserve">99-03 Mazda Protege, Protege5 </v>
          </cell>
          <cell r="H1466" t="str">
            <v>Tras Der</v>
          </cell>
          <cell r="I1466">
            <v>1</v>
          </cell>
          <cell r="J1466">
            <v>1873</v>
          </cell>
        </row>
        <row r="1467">
          <cell r="C1467" t="str">
            <v>ARVG56538</v>
          </cell>
          <cell r="D1467">
            <v>0</v>
          </cell>
          <cell r="E1467">
            <v>752617</v>
          </cell>
          <cell r="F1467" t="str">
            <v>Ultra Struts</v>
          </cell>
          <cell r="G1467" t="str">
            <v xml:space="preserve">99-03 Mazda Protege, Protege5 </v>
          </cell>
          <cell r="H1467" t="str">
            <v>Tras Izq</v>
          </cell>
          <cell r="I1467">
            <v>1</v>
          </cell>
          <cell r="J1467">
            <v>1873</v>
          </cell>
        </row>
        <row r="1468">
          <cell r="C1468" t="str">
            <v>ARVG56539</v>
          </cell>
          <cell r="D1468">
            <v>0</v>
          </cell>
          <cell r="E1468">
            <v>752618</v>
          </cell>
          <cell r="F1468" t="str">
            <v>Ultra Struts</v>
          </cell>
          <cell r="G1468" t="str">
            <v xml:space="preserve">00-06 Hyundai Elantra </v>
          </cell>
          <cell r="H1468" t="str">
            <v>Del Izq</v>
          </cell>
          <cell r="I1468">
            <v>1</v>
          </cell>
          <cell r="J1468">
            <v>1947</v>
          </cell>
        </row>
        <row r="1469">
          <cell r="C1469" t="str">
            <v>ARVG56540</v>
          </cell>
          <cell r="D1469">
            <v>0</v>
          </cell>
          <cell r="E1469">
            <v>752619</v>
          </cell>
          <cell r="F1469" t="str">
            <v>Ultra Struts</v>
          </cell>
          <cell r="G1469" t="str">
            <v xml:space="preserve">00-06 Hyundai Elantra </v>
          </cell>
          <cell r="H1469" t="str">
            <v>Del Der</v>
          </cell>
          <cell r="I1469">
            <v>1</v>
          </cell>
          <cell r="J1469">
            <v>1947</v>
          </cell>
        </row>
        <row r="1470">
          <cell r="C1470" t="str">
            <v>ARVG56545</v>
          </cell>
          <cell r="D1470">
            <v>0</v>
          </cell>
          <cell r="E1470">
            <v>753094</v>
          </cell>
          <cell r="F1470" t="str">
            <v>Ultra Struts</v>
          </cell>
          <cell r="G1470" t="str">
            <v xml:space="preserve">98-02 Subaru Forester </v>
          </cell>
          <cell r="H1470" t="str">
            <v>Tras Der</v>
          </cell>
          <cell r="I1470">
            <v>1</v>
          </cell>
          <cell r="J1470">
            <v>2250</v>
          </cell>
        </row>
        <row r="1471">
          <cell r="C1471" t="str">
            <v>ARVG56546</v>
          </cell>
          <cell r="D1471">
            <v>0</v>
          </cell>
          <cell r="E1471">
            <v>753095</v>
          </cell>
          <cell r="F1471" t="str">
            <v>Ultra Struts</v>
          </cell>
          <cell r="G1471" t="str">
            <v xml:space="preserve">98-02 Subaru Forester </v>
          </cell>
          <cell r="H1471" t="str">
            <v>Tras Izq</v>
          </cell>
          <cell r="I1471">
            <v>1</v>
          </cell>
          <cell r="J1471">
            <v>2250</v>
          </cell>
        </row>
        <row r="1472">
          <cell r="C1472" t="str">
            <v>ARVG56551</v>
          </cell>
          <cell r="D1472">
            <v>0</v>
          </cell>
          <cell r="E1472">
            <v>752630</v>
          </cell>
          <cell r="F1472" t="str">
            <v>Ultra Struts</v>
          </cell>
          <cell r="G1472" t="str">
            <v>00-05 Mitsubishi Eclipse, 01-05 Chrysler Sebring ST(MfrBodyCode), Coupe, 01-05 Dodge Stratus ST(MfrBodyCode), Coupe</v>
          </cell>
          <cell r="H1472" t="str">
            <v>Del Der</v>
          </cell>
          <cell r="I1472">
            <v>1</v>
          </cell>
          <cell r="J1472">
            <v>1719</v>
          </cell>
        </row>
        <row r="1473">
          <cell r="C1473" t="str">
            <v>ARVG56552</v>
          </cell>
          <cell r="D1473">
            <v>0</v>
          </cell>
          <cell r="E1473">
            <v>752631</v>
          </cell>
          <cell r="F1473" t="str">
            <v>Ultra Struts</v>
          </cell>
          <cell r="G1473" t="str">
            <v>00-05 Mitsubishi Eclipse, 01-05 Chrysler Sebring ST(MfrBodyCode), Coupe, 01-05 Dodge Stratus ST(MfrBodyCode), Coupe</v>
          </cell>
          <cell r="H1473" t="str">
            <v>Del Izq</v>
          </cell>
          <cell r="I1473">
            <v>1</v>
          </cell>
          <cell r="J1473">
            <v>1719</v>
          </cell>
        </row>
        <row r="1474">
          <cell r="C1474" t="str">
            <v>ARVG56558</v>
          </cell>
          <cell r="D1474">
            <v>0</v>
          </cell>
          <cell r="E1474">
            <v>752637</v>
          </cell>
          <cell r="F1474" t="str">
            <v>Ultra Struts</v>
          </cell>
          <cell r="G1474" t="str">
            <v xml:space="preserve">99-04 Honda Odyssey </v>
          </cell>
          <cell r="H1474" t="str">
            <v>Del Der</v>
          </cell>
          <cell r="I1474">
            <v>1</v>
          </cell>
          <cell r="J1474">
            <v>2098</v>
          </cell>
        </row>
        <row r="1475">
          <cell r="C1475" t="str">
            <v>ARVG56559</v>
          </cell>
          <cell r="D1475">
            <v>0</v>
          </cell>
          <cell r="E1475">
            <v>752638</v>
          </cell>
          <cell r="F1475" t="str">
            <v>Ultra Struts</v>
          </cell>
          <cell r="G1475" t="str">
            <v xml:space="preserve">99-04 Honda Odyssey </v>
          </cell>
          <cell r="H1475" t="str">
            <v>Del Izq</v>
          </cell>
          <cell r="I1475">
            <v>1</v>
          </cell>
          <cell r="J1475">
            <v>2098</v>
          </cell>
        </row>
        <row r="1476">
          <cell r="C1476" t="str">
            <v>ARVG56561</v>
          </cell>
          <cell r="D1476">
            <v>0</v>
          </cell>
          <cell r="E1476">
            <v>752640</v>
          </cell>
          <cell r="F1476" t="str">
            <v>Ultra Struts</v>
          </cell>
          <cell r="G1476" t="str">
            <v xml:space="preserve">01-05 Hyundai Santa Fe </v>
          </cell>
          <cell r="H1476" t="str">
            <v>Del Der</v>
          </cell>
          <cell r="I1476">
            <v>1</v>
          </cell>
          <cell r="J1476">
            <v>1829</v>
          </cell>
        </row>
        <row r="1477">
          <cell r="C1477" t="str">
            <v>ARVG56562</v>
          </cell>
          <cell r="D1477">
            <v>0</v>
          </cell>
          <cell r="E1477">
            <v>752641</v>
          </cell>
          <cell r="F1477" t="str">
            <v>Ultra Struts</v>
          </cell>
          <cell r="G1477" t="str">
            <v xml:space="preserve">01-05 Hyundai Santa Fe </v>
          </cell>
          <cell r="H1477" t="str">
            <v>Del Izq</v>
          </cell>
          <cell r="I1477">
            <v>1</v>
          </cell>
          <cell r="J1477">
            <v>1829</v>
          </cell>
        </row>
        <row r="1478">
          <cell r="C1478" t="str">
            <v>ARVG56565</v>
          </cell>
          <cell r="D1478">
            <v>0</v>
          </cell>
          <cell r="E1478">
            <v>752644</v>
          </cell>
          <cell r="F1478" t="str">
            <v>Ultra Struts</v>
          </cell>
          <cell r="G1478" t="str">
            <v xml:space="preserve">99-00 Hyundai Sonata </v>
          </cell>
          <cell r="H1478" t="str">
            <v>Del</v>
          </cell>
          <cell r="I1478">
            <v>1</v>
          </cell>
          <cell r="J1478">
            <v>1615</v>
          </cell>
        </row>
        <row r="1479">
          <cell r="C1479" t="str">
            <v>ARVG56566</v>
          </cell>
          <cell r="D1479">
            <v>0</v>
          </cell>
          <cell r="E1479">
            <v>752645</v>
          </cell>
          <cell r="F1479" t="str">
            <v>Ultra Struts</v>
          </cell>
          <cell r="G1479" t="str">
            <v xml:space="preserve">99-00 Hyundai Sonata </v>
          </cell>
          <cell r="H1479" t="str">
            <v>Tras</v>
          </cell>
          <cell r="I1479">
            <v>1</v>
          </cell>
          <cell r="J1479">
            <v>1688</v>
          </cell>
        </row>
        <row r="1480">
          <cell r="C1480" t="str">
            <v>ARVG56568</v>
          </cell>
          <cell r="D1480">
            <v>0</v>
          </cell>
          <cell r="E1480">
            <v>752647</v>
          </cell>
          <cell r="F1480" t="str">
            <v>Ultra Struts</v>
          </cell>
          <cell r="G1480" t="str">
            <v xml:space="preserve">01-11 Ford Escape; 08-11 Mazda Tribute; 01-06 Mazda Tribute; 05-10 Mercury Mariner </v>
          </cell>
          <cell r="H1480" t="str">
            <v>Del Der</v>
          </cell>
          <cell r="I1480">
            <v>1</v>
          </cell>
          <cell r="J1480">
            <v>1820</v>
          </cell>
        </row>
        <row r="1481">
          <cell r="C1481" t="str">
            <v>ARVG56572</v>
          </cell>
          <cell r="D1481">
            <v>0</v>
          </cell>
          <cell r="E1481">
            <v>746672</v>
          </cell>
          <cell r="F1481" t="str">
            <v>Ultra Struts</v>
          </cell>
          <cell r="G1481" t="str">
            <v xml:space="preserve">03-05 Toyota Yaris, 00-05 Toyota Echo </v>
          </cell>
          <cell r="H1481" t="str">
            <v>Del</v>
          </cell>
          <cell r="I1481">
            <v>1</v>
          </cell>
          <cell r="J1481">
            <v>1884</v>
          </cell>
        </row>
        <row r="1482">
          <cell r="C1482" t="str">
            <v>ARVG56573</v>
          </cell>
          <cell r="D1482">
            <v>0</v>
          </cell>
          <cell r="E1482">
            <v>752652</v>
          </cell>
          <cell r="F1482" t="str">
            <v>Ultra Struts</v>
          </cell>
          <cell r="G1482" t="str">
            <v xml:space="preserve">94-99 Toyota Celica </v>
          </cell>
          <cell r="H1482" t="str">
            <v>Del Izq</v>
          </cell>
          <cell r="I1482">
            <v>1</v>
          </cell>
          <cell r="J1482">
            <v>1730</v>
          </cell>
        </row>
        <row r="1483">
          <cell r="C1483" t="str">
            <v>ARVG56574</v>
          </cell>
          <cell r="D1483">
            <v>0</v>
          </cell>
          <cell r="E1483">
            <v>752653</v>
          </cell>
          <cell r="F1483" t="str">
            <v>Ultra Struts</v>
          </cell>
          <cell r="G1483" t="str">
            <v xml:space="preserve">94-99 Toyota Celica </v>
          </cell>
          <cell r="H1483" t="str">
            <v>Tras Der</v>
          </cell>
          <cell r="I1483">
            <v>1</v>
          </cell>
          <cell r="J1483">
            <v>1829</v>
          </cell>
        </row>
        <row r="1484">
          <cell r="C1484" t="str">
            <v>ARVG56575</v>
          </cell>
          <cell r="D1484">
            <v>0</v>
          </cell>
          <cell r="E1484">
            <v>752654</v>
          </cell>
          <cell r="F1484" t="str">
            <v>Ultra Struts</v>
          </cell>
          <cell r="G1484" t="str">
            <v xml:space="preserve">94-99 Toyota Celica </v>
          </cell>
          <cell r="H1484" t="str">
            <v>Tras Izq</v>
          </cell>
          <cell r="I1484">
            <v>1</v>
          </cell>
          <cell r="J1484">
            <v>1829</v>
          </cell>
        </row>
        <row r="1485">
          <cell r="C1485" t="str">
            <v>ARVG56576</v>
          </cell>
          <cell r="D1485">
            <v>0</v>
          </cell>
          <cell r="E1485">
            <v>752655</v>
          </cell>
          <cell r="F1485" t="str">
            <v>Ultra Struts</v>
          </cell>
          <cell r="G1485" t="str">
            <v xml:space="preserve">94-99 Toyota Celica </v>
          </cell>
          <cell r="H1485" t="str">
            <v>Del Der</v>
          </cell>
          <cell r="I1485">
            <v>1</v>
          </cell>
          <cell r="J1485">
            <v>1730</v>
          </cell>
        </row>
        <row r="1486">
          <cell r="C1486" t="str">
            <v>ARVG56581</v>
          </cell>
          <cell r="D1486">
            <v>0</v>
          </cell>
          <cell r="E1486">
            <v>752660</v>
          </cell>
          <cell r="F1486" t="str">
            <v>Ultra Struts</v>
          </cell>
          <cell r="G1486" t="str">
            <v>00-05 Toyota RAV4 fabricado desde may/00</v>
          </cell>
          <cell r="H1486" t="str">
            <v>Del Der</v>
          </cell>
          <cell r="I1486">
            <v>1</v>
          </cell>
          <cell r="J1486">
            <v>2209</v>
          </cell>
        </row>
        <row r="1487">
          <cell r="C1487" t="str">
            <v>ARVG56582</v>
          </cell>
          <cell r="D1487">
            <v>0</v>
          </cell>
          <cell r="E1487">
            <v>752661</v>
          </cell>
          <cell r="F1487" t="str">
            <v>Ultra Struts</v>
          </cell>
          <cell r="G1487" t="str">
            <v>00-05 Toyota RAV4 fabricado desde may/00</v>
          </cell>
          <cell r="H1487" t="str">
            <v>Del Izq</v>
          </cell>
          <cell r="I1487">
            <v>1</v>
          </cell>
          <cell r="J1487">
            <v>2209</v>
          </cell>
        </row>
        <row r="1488">
          <cell r="C1488" t="str">
            <v>ARVG56585</v>
          </cell>
          <cell r="D1488">
            <v>0</v>
          </cell>
          <cell r="E1488">
            <v>752664</v>
          </cell>
          <cell r="F1488" t="str">
            <v>Ultra Struts</v>
          </cell>
          <cell r="G1488" t="str">
            <v xml:space="preserve">00-05 Toyota Celica </v>
          </cell>
          <cell r="H1488" t="str">
            <v>Del Der</v>
          </cell>
          <cell r="I1488">
            <v>1</v>
          </cell>
          <cell r="J1488">
            <v>2740</v>
          </cell>
        </row>
        <row r="1489">
          <cell r="C1489" t="str">
            <v>ARVG56586</v>
          </cell>
          <cell r="D1489">
            <v>0</v>
          </cell>
          <cell r="E1489">
            <v>752665</v>
          </cell>
          <cell r="F1489" t="str">
            <v>Ultra Struts</v>
          </cell>
          <cell r="G1489" t="str">
            <v xml:space="preserve">00-05 Toyota Celica </v>
          </cell>
          <cell r="H1489" t="str">
            <v>Del Izq</v>
          </cell>
          <cell r="I1489">
            <v>1</v>
          </cell>
          <cell r="J1489">
            <v>2740</v>
          </cell>
        </row>
        <row r="1490">
          <cell r="C1490" t="str">
            <v>ARVG56587</v>
          </cell>
          <cell r="D1490">
            <v>0</v>
          </cell>
          <cell r="E1490">
            <v>752666</v>
          </cell>
          <cell r="F1490" t="str">
            <v>Ultra Struts</v>
          </cell>
          <cell r="G1490" t="str">
            <v xml:space="preserve">00-05 Toyota Celica </v>
          </cell>
          <cell r="H1490" t="str">
            <v>Tras</v>
          </cell>
          <cell r="I1490">
            <v>1</v>
          </cell>
          <cell r="J1490">
            <v>2236</v>
          </cell>
        </row>
        <row r="1491">
          <cell r="C1491" t="str">
            <v>ARVG56588</v>
          </cell>
          <cell r="D1491">
            <v>0</v>
          </cell>
          <cell r="E1491">
            <v>752667</v>
          </cell>
          <cell r="F1491" t="str">
            <v>Ultra Struts</v>
          </cell>
          <cell r="G1491" t="str">
            <v>00 Mazda MPV fabricados antes de Ago/00</v>
          </cell>
          <cell r="H1491" t="str">
            <v>Del Der</v>
          </cell>
          <cell r="I1491">
            <v>1</v>
          </cell>
          <cell r="J1491">
            <v>5750</v>
          </cell>
        </row>
        <row r="1492">
          <cell r="C1492" t="str">
            <v>ARVG56589</v>
          </cell>
          <cell r="D1492">
            <v>0</v>
          </cell>
          <cell r="E1492">
            <v>752668</v>
          </cell>
          <cell r="F1492" t="str">
            <v>Ultra Struts</v>
          </cell>
          <cell r="G1492" t="str">
            <v>00 Mazda MPV fabricados antes de Ago/00</v>
          </cell>
          <cell r="H1492" t="str">
            <v>Del Izq</v>
          </cell>
          <cell r="I1492">
            <v>1</v>
          </cell>
          <cell r="J1492">
            <v>5750</v>
          </cell>
        </row>
        <row r="1493">
          <cell r="C1493" t="str">
            <v>ARVG56592</v>
          </cell>
          <cell r="D1493">
            <v>0</v>
          </cell>
          <cell r="E1493">
            <v>752671</v>
          </cell>
          <cell r="F1493" t="str">
            <v>Ultra Struts</v>
          </cell>
          <cell r="G1493" t="str">
            <v>90-00 Lexus LS400 Coil(RearSpringType)</v>
          </cell>
          <cell r="H1493" t="str">
            <v>Del</v>
          </cell>
          <cell r="I1493">
            <v>1</v>
          </cell>
          <cell r="J1493">
            <v>2460</v>
          </cell>
        </row>
        <row r="1494">
          <cell r="C1494" t="str">
            <v>ARVG56597</v>
          </cell>
          <cell r="D1494">
            <v>0</v>
          </cell>
          <cell r="E1494">
            <v>752676</v>
          </cell>
          <cell r="F1494" t="str">
            <v>Ultra Struts</v>
          </cell>
          <cell r="G1494" t="str">
            <v>99-02 Mazda Miata, 03-05 Mazda Miata Base, 03-05 Mazda Miata LS, 03 Mazda Miata SE</v>
          </cell>
          <cell r="H1494" t="str">
            <v>Tras</v>
          </cell>
          <cell r="I1494">
            <v>1</v>
          </cell>
          <cell r="J1494">
            <v>1992</v>
          </cell>
        </row>
        <row r="1495">
          <cell r="C1495" t="str">
            <v>ARVG56601</v>
          </cell>
          <cell r="D1495">
            <v>0</v>
          </cell>
          <cell r="E1495">
            <v>752680</v>
          </cell>
          <cell r="F1495" t="str">
            <v>Ultra Struts</v>
          </cell>
          <cell r="G1495" t="str">
            <v xml:space="preserve">01-11 Ford Escape; 08-11 Mazda Tribute; 01-06 Mazda Tribute; 05-10 Mercury Mariner </v>
          </cell>
          <cell r="H1495" t="str">
            <v>Del Izq</v>
          </cell>
          <cell r="I1495">
            <v>1</v>
          </cell>
          <cell r="J1495">
            <v>1820</v>
          </cell>
        </row>
        <row r="1496">
          <cell r="C1496" t="str">
            <v>ARVG56606</v>
          </cell>
          <cell r="D1496">
            <v>0</v>
          </cell>
          <cell r="E1496">
            <v>747193</v>
          </cell>
          <cell r="F1496" t="str">
            <v>Ultra Struts</v>
          </cell>
          <cell r="G1496" t="str">
            <v>99-11 VW GTI, Golf, Jetta A4 Sedan; 98-11 VW Beetle; 98-06 Seat Leon, Toledo; 96-99  Audi A3 Quattro; 96-03 Audi A3 1.6 y 1.8L</v>
          </cell>
          <cell r="H1496" t="str">
            <v>Del</v>
          </cell>
          <cell r="I1496">
            <v>1</v>
          </cell>
          <cell r="J1496">
            <v>1335</v>
          </cell>
        </row>
        <row r="1497">
          <cell r="C1497" t="str">
            <v>ARVG56607</v>
          </cell>
          <cell r="D1497">
            <v>0</v>
          </cell>
          <cell r="E1497">
            <v>746568</v>
          </cell>
          <cell r="F1497" t="str">
            <v>Ultra Struts</v>
          </cell>
          <cell r="G1497" t="str">
            <v>95-03 BMW 540i, 99 BMW 540i Sedan</v>
          </cell>
          <cell r="H1497" t="str">
            <v>Del</v>
          </cell>
          <cell r="I1497">
            <v>1</v>
          </cell>
          <cell r="J1497">
            <v>2107</v>
          </cell>
        </row>
        <row r="1498">
          <cell r="C1498" t="str">
            <v>ARVG56608</v>
          </cell>
          <cell r="D1498">
            <v>0</v>
          </cell>
          <cell r="E1498">
            <v>746569</v>
          </cell>
          <cell r="F1498" t="str">
            <v>Ultra Struts</v>
          </cell>
          <cell r="G1498" t="str">
            <v>01-03 BMW 530i, 97-03 BMW 528i, 525i Sedan</v>
          </cell>
          <cell r="H1498" t="str">
            <v>Del</v>
          </cell>
          <cell r="I1498">
            <v>1</v>
          </cell>
          <cell r="J1498">
            <v>2107</v>
          </cell>
        </row>
        <row r="1499">
          <cell r="C1499" t="str">
            <v>ARVG56615</v>
          </cell>
          <cell r="D1499">
            <v>0</v>
          </cell>
          <cell r="E1499">
            <v>752728</v>
          </cell>
          <cell r="F1499" t="str">
            <v>Ultra Struts</v>
          </cell>
          <cell r="G1499" t="str">
            <v>99-01 Nissan Pathfinder, 99-01 Infiniti QX4</v>
          </cell>
          <cell r="H1499" t="str">
            <v>Del Izq</v>
          </cell>
          <cell r="I1499">
            <v>1</v>
          </cell>
          <cell r="J1499">
            <v>2602</v>
          </cell>
        </row>
        <row r="1500">
          <cell r="C1500" t="str">
            <v>ARVG56616</v>
          </cell>
          <cell r="D1500">
            <v>0</v>
          </cell>
          <cell r="E1500">
            <v>752729</v>
          </cell>
          <cell r="F1500" t="str">
            <v>Ultra Struts</v>
          </cell>
          <cell r="G1500" t="str">
            <v>99-01 Nissan Pathfinder, 99-01 Infiniti QX4</v>
          </cell>
          <cell r="H1500" t="str">
            <v>Del Der</v>
          </cell>
          <cell r="I1500">
            <v>1</v>
          </cell>
          <cell r="J1500">
            <v>2602</v>
          </cell>
        </row>
        <row r="1501">
          <cell r="C1501" t="str">
            <v>ARVG56618</v>
          </cell>
          <cell r="D1501">
            <v>0</v>
          </cell>
          <cell r="E1501">
            <v>752740</v>
          </cell>
          <cell r="F1501" t="str">
            <v>Ultra Struts</v>
          </cell>
          <cell r="G1501" t="str">
            <v>01-06 Nissan Sentra</v>
          </cell>
          <cell r="H1501" t="str">
            <v>Del Izq</v>
          </cell>
          <cell r="I1501">
            <v>1</v>
          </cell>
          <cell r="J1501">
            <v>1135</v>
          </cell>
        </row>
        <row r="1502">
          <cell r="C1502" t="str">
            <v>ARVG56619</v>
          </cell>
          <cell r="D1502">
            <v>0</v>
          </cell>
          <cell r="E1502">
            <v>752741</v>
          </cell>
          <cell r="F1502" t="str">
            <v>Ultra Struts</v>
          </cell>
          <cell r="G1502" t="str">
            <v>01-06 Nissan Sentra</v>
          </cell>
          <cell r="H1502" t="str">
            <v>Del Der</v>
          </cell>
          <cell r="I1502">
            <v>1</v>
          </cell>
          <cell r="J1502">
            <v>1135</v>
          </cell>
        </row>
        <row r="1503">
          <cell r="C1503" t="str">
            <v>ARVG56620</v>
          </cell>
          <cell r="D1503">
            <v>0</v>
          </cell>
          <cell r="E1503">
            <v>752742</v>
          </cell>
          <cell r="F1503" t="str">
            <v>Ultra Struts</v>
          </cell>
          <cell r="G1503" t="str">
            <v xml:space="preserve">01-07 Chrysler Town &amp; Country, Voyager 01-07 Dodge Caravan, Grand Caravan </v>
          </cell>
          <cell r="H1503" t="str">
            <v>Del</v>
          </cell>
          <cell r="I1503">
            <v>1</v>
          </cell>
          <cell r="J1503">
            <v>1773</v>
          </cell>
        </row>
        <row r="1504">
          <cell r="C1504" t="str">
            <v>ARVG56621</v>
          </cell>
          <cell r="D1504">
            <v>0</v>
          </cell>
          <cell r="E1504">
            <v>752743</v>
          </cell>
          <cell r="F1504" t="str">
            <v>Ultra Struts</v>
          </cell>
          <cell r="G1504" t="str">
            <v>01 Honda Civic, 02-04 Honda Civic Hatchback Exc. Hybrid &amp; SI, 01-03 Acura EL CAN</v>
          </cell>
          <cell r="H1504" t="str">
            <v>Del Izq</v>
          </cell>
          <cell r="I1504">
            <v>1</v>
          </cell>
          <cell r="J1504">
            <v>2375</v>
          </cell>
        </row>
        <row r="1505">
          <cell r="C1505" t="str">
            <v>ARVG56622</v>
          </cell>
          <cell r="D1505">
            <v>0</v>
          </cell>
          <cell r="E1505">
            <v>752744</v>
          </cell>
          <cell r="F1505" t="str">
            <v>Ultra Struts</v>
          </cell>
          <cell r="G1505" t="str">
            <v>01 Honda Civic, 02-04 Honda Civic Hatchback Exc. Hybrid &amp; SI, 01-03 Acura EL CAN</v>
          </cell>
          <cell r="H1505" t="str">
            <v>Del Der</v>
          </cell>
          <cell r="I1505">
            <v>1</v>
          </cell>
          <cell r="J1505">
            <v>2375</v>
          </cell>
        </row>
        <row r="1506">
          <cell r="C1506" t="str">
            <v>ARVG56624</v>
          </cell>
          <cell r="D1506">
            <v>0</v>
          </cell>
          <cell r="E1506">
            <v>752747</v>
          </cell>
          <cell r="F1506" t="str">
            <v>Ultra Struts</v>
          </cell>
          <cell r="G1506" t="str">
            <v>00-06 Mazda MPV fabricados a partir de Ago/00</v>
          </cell>
          <cell r="H1506" t="str">
            <v>Del Der</v>
          </cell>
          <cell r="I1506">
            <v>1</v>
          </cell>
          <cell r="J1506">
            <v>3030</v>
          </cell>
        </row>
        <row r="1507">
          <cell r="C1507" t="str">
            <v>ARVG56625</v>
          </cell>
          <cell r="D1507">
            <v>0</v>
          </cell>
          <cell r="E1507">
            <v>752748</v>
          </cell>
          <cell r="F1507" t="str">
            <v>Ultra Struts</v>
          </cell>
          <cell r="G1507" t="str">
            <v>00-06 Mazda MPV fabricados a partir de Ago/00</v>
          </cell>
          <cell r="H1507" t="str">
            <v>Del Izq</v>
          </cell>
          <cell r="I1507">
            <v>1</v>
          </cell>
          <cell r="J1507">
            <v>3030</v>
          </cell>
        </row>
        <row r="1508">
          <cell r="C1508" t="str">
            <v>ARVG56631</v>
          </cell>
          <cell r="D1508">
            <v>0</v>
          </cell>
          <cell r="E1508">
            <v>752754</v>
          </cell>
          <cell r="F1508" t="str">
            <v>Ultra Struts</v>
          </cell>
          <cell r="G1508" t="str">
            <v xml:space="preserve">96-00 Toyota RAV4 </v>
          </cell>
          <cell r="H1508" t="str">
            <v>Del Izq</v>
          </cell>
          <cell r="I1508">
            <v>1</v>
          </cell>
          <cell r="J1508">
            <v>2236</v>
          </cell>
        </row>
        <row r="1509">
          <cell r="C1509" t="str">
            <v>ARVG56632</v>
          </cell>
          <cell r="D1509">
            <v>0</v>
          </cell>
          <cell r="E1509">
            <v>752755</v>
          </cell>
          <cell r="F1509" t="str">
            <v>Ultra Struts</v>
          </cell>
          <cell r="G1509" t="str">
            <v xml:space="preserve">96-00 Toyota RAV4 </v>
          </cell>
          <cell r="H1509" t="str">
            <v>Del Der</v>
          </cell>
          <cell r="I1509">
            <v>1</v>
          </cell>
          <cell r="J1509">
            <v>2236</v>
          </cell>
        </row>
        <row r="1510">
          <cell r="C1510" t="str">
            <v>ARVG56633</v>
          </cell>
          <cell r="D1510">
            <v>0</v>
          </cell>
          <cell r="E1510">
            <v>752756</v>
          </cell>
          <cell r="F1510" t="str">
            <v>Ultra Struts</v>
          </cell>
          <cell r="G1510" t="str">
            <v>00-03 Mazda Protege fabricado después de Oct/00, 02-03 Mazda Protege5</v>
          </cell>
          <cell r="H1510" t="str">
            <v>Del Der</v>
          </cell>
          <cell r="I1510">
            <v>1</v>
          </cell>
          <cell r="J1510">
            <v>1902</v>
          </cell>
        </row>
        <row r="1511">
          <cell r="C1511" t="str">
            <v>ARVG56634</v>
          </cell>
          <cell r="D1511">
            <v>0</v>
          </cell>
          <cell r="E1511">
            <v>752757</v>
          </cell>
          <cell r="F1511" t="str">
            <v>Ultra Struts</v>
          </cell>
          <cell r="G1511" t="str">
            <v>00-03 Mazda Protege fabricado después de Oct/00, 02-03 Mazda Protege5</v>
          </cell>
          <cell r="H1511" t="str">
            <v>Del Izq</v>
          </cell>
          <cell r="I1511">
            <v>1</v>
          </cell>
          <cell r="J1511">
            <v>1902</v>
          </cell>
        </row>
        <row r="1512">
          <cell r="C1512" t="str">
            <v>ARVG56635</v>
          </cell>
          <cell r="D1512">
            <v>0</v>
          </cell>
          <cell r="E1512">
            <v>752758</v>
          </cell>
          <cell r="F1512" t="str">
            <v>Ultra Struts</v>
          </cell>
          <cell r="G1512" t="str">
            <v xml:space="preserve">99-03 Mitsubishi Galant </v>
          </cell>
          <cell r="H1512" t="str">
            <v>Del Der</v>
          </cell>
          <cell r="I1512">
            <v>1</v>
          </cell>
          <cell r="J1512">
            <v>1993</v>
          </cell>
        </row>
        <row r="1513">
          <cell r="C1513" t="str">
            <v>ARVG56636</v>
          </cell>
          <cell r="D1513">
            <v>0</v>
          </cell>
          <cell r="E1513">
            <v>752759</v>
          </cell>
          <cell r="F1513" t="str">
            <v>Ultra Struts</v>
          </cell>
          <cell r="G1513" t="str">
            <v xml:space="preserve">99-03 Mitsubishi Galant </v>
          </cell>
          <cell r="H1513" t="str">
            <v>Del Izq</v>
          </cell>
          <cell r="I1513">
            <v>1</v>
          </cell>
          <cell r="J1513">
            <v>1993</v>
          </cell>
        </row>
        <row r="1514">
          <cell r="C1514" t="str">
            <v>ARVG56640</v>
          </cell>
          <cell r="D1514">
            <v>0</v>
          </cell>
          <cell r="E1514">
            <v>752763</v>
          </cell>
          <cell r="F1514" t="str">
            <v>Ultra Struts</v>
          </cell>
          <cell r="G1514" t="str">
            <v xml:space="preserve">00-06 Hyundai Elantra </v>
          </cell>
          <cell r="H1514" t="str">
            <v>Tras Izq</v>
          </cell>
          <cell r="I1514">
            <v>1</v>
          </cell>
          <cell r="J1514">
            <v>1954</v>
          </cell>
        </row>
        <row r="1515">
          <cell r="C1515" t="str">
            <v>ARVG56641</v>
          </cell>
          <cell r="D1515">
            <v>0</v>
          </cell>
          <cell r="E1515">
            <v>752764</v>
          </cell>
          <cell r="F1515" t="str">
            <v>Ultra Struts</v>
          </cell>
          <cell r="G1515" t="str">
            <v xml:space="preserve">00-06 Hyundai Elantra </v>
          </cell>
          <cell r="H1515" t="str">
            <v>Tras Der</v>
          </cell>
          <cell r="I1515">
            <v>1</v>
          </cell>
          <cell r="J1515">
            <v>1954</v>
          </cell>
        </row>
        <row r="1516">
          <cell r="C1516" t="str">
            <v>ARVG56642</v>
          </cell>
          <cell r="D1516">
            <v>0</v>
          </cell>
          <cell r="E1516">
            <v>752765</v>
          </cell>
          <cell r="F1516" t="str">
            <v>Ultra Struts</v>
          </cell>
          <cell r="G1516" t="str">
            <v xml:space="preserve">03-06 Hyundai Tiburon </v>
          </cell>
          <cell r="H1516" t="str">
            <v>Del Izq</v>
          </cell>
          <cell r="I1516">
            <v>1</v>
          </cell>
          <cell r="J1516">
            <v>2014</v>
          </cell>
        </row>
        <row r="1517">
          <cell r="C1517" t="str">
            <v>ARVG56643</v>
          </cell>
          <cell r="D1517">
            <v>0</v>
          </cell>
          <cell r="E1517">
            <v>752766</v>
          </cell>
          <cell r="F1517" t="str">
            <v>Ultra Struts</v>
          </cell>
          <cell r="G1517" t="str">
            <v xml:space="preserve">03-06 Hyundai Tiburon </v>
          </cell>
          <cell r="H1517" t="str">
            <v>Del Der</v>
          </cell>
          <cell r="I1517">
            <v>1</v>
          </cell>
          <cell r="J1517">
            <v>2014</v>
          </cell>
        </row>
        <row r="1518">
          <cell r="C1518" t="str">
            <v>ARVG56644</v>
          </cell>
          <cell r="D1518">
            <v>0</v>
          </cell>
          <cell r="E1518">
            <v>752767</v>
          </cell>
          <cell r="F1518" t="str">
            <v>Ultra Struts</v>
          </cell>
          <cell r="G1518" t="str">
            <v xml:space="preserve">03-06 Hyundai Tiburon </v>
          </cell>
          <cell r="H1518" t="str">
            <v>Tras Izq</v>
          </cell>
          <cell r="I1518">
            <v>1</v>
          </cell>
          <cell r="J1518">
            <v>1976</v>
          </cell>
        </row>
        <row r="1519">
          <cell r="C1519" t="str">
            <v>ARVG56645</v>
          </cell>
          <cell r="D1519">
            <v>0</v>
          </cell>
          <cell r="E1519">
            <v>752768</v>
          </cell>
          <cell r="F1519" t="str">
            <v>Ultra Struts</v>
          </cell>
          <cell r="G1519" t="str">
            <v xml:space="preserve">03-06 Hyundai Tiburon </v>
          </cell>
          <cell r="H1519" t="str">
            <v>Tras Der</v>
          </cell>
          <cell r="I1519">
            <v>1</v>
          </cell>
          <cell r="J1519">
            <v>1976</v>
          </cell>
        </row>
        <row r="1520">
          <cell r="C1520" t="str">
            <v>ARVG56648</v>
          </cell>
          <cell r="D1520">
            <v>0</v>
          </cell>
          <cell r="E1520">
            <v>746648</v>
          </cell>
          <cell r="F1520" t="str">
            <v>Ultra Struts</v>
          </cell>
          <cell r="G1520" t="str">
            <v>01-07 Nissan Platina, 02-06 Renault Clio</v>
          </cell>
          <cell r="H1520" t="str">
            <v>Del</v>
          </cell>
          <cell r="I1520">
            <v>1</v>
          </cell>
          <cell r="J1520">
            <v>1218</v>
          </cell>
        </row>
        <row r="1521">
          <cell r="C1521" t="str">
            <v>ARVG56649</v>
          </cell>
          <cell r="D1521">
            <v>0</v>
          </cell>
          <cell r="E1521">
            <v>746573</v>
          </cell>
          <cell r="F1521" t="str">
            <v>Ultra Struts</v>
          </cell>
          <cell r="G1521" t="str">
            <v>00-06 Chevrolet Astra</v>
          </cell>
          <cell r="H1521" t="str">
            <v>Del Izq</v>
          </cell>
          <cell r="I1521">
            <v>1</v>
          </cell>
          <cell r="J1521">
            <v>1371</v>
          </cell>
        </row>
        <row r="1522">
          <cell r="C1522" t="str">
            <v>ARVG56650</v>
          </cell>
          <cell r="D1522">
            <v>0</v>
          </cell>
          <cell r="E1522">
            <v>756574</v>
          </cell>
          <cell r="F1522" t="str">
            <v>Ultra Struts</v>
          </cell>
          <cell r="G1522" t="str">
            <v>00-06 Chevrolet Astra</v>
          </cell>
          <cell r="H1522" t="str">
            <v>Del Der</v>
          </cell>
          <cell r="I1522">
            <v>1</v>
          </cell>
          <cell r="J1522">
            <v>1371</v>
          </cell>
        </row>
        <row r="1523">
          <cell r="C1523" t="str">
            <v>ARVG56655</v>
          </cell>
          <cell r="D1523">
            <v>0</v>
          </cell>
          <cell r="E1523">
            <v>752770</v>
          </cell>
          <cell r="F1523" t="str">
            <v>Ultra Struts</v>
          </cell>
          <cell r="G1523" t="str">
            <v>04-06 Ford Freestar, 04-05 Mercury Monterey Mini Passenger Van</v>
          </cell>
          <cell r="H1523" t="str">
            <v>Del</v>
          </cell>
          <cell r="I1523">
            <v>1</v>
          </cell>
          <cell r="J1523">
            <v>2700</v>
          </cell>
        </row>
        <row r="1524">
          <cell r="C1524" t="str">
            <v>ARVG56660</v>
          </cell>
          <cell r="D1524">
            <v>0</v>
          </cell>
          <cell r="E1524">
            <v>752775</v>
          </cell>
          <cell r="F1524" t="str">
            <v>Ultra Struts</v>
          </cell>
          <cell r="G1524" t="str">
            <v xml:space="preserve">03-07 Toyota Corolla </v>
          </cell>
          <cell r="H1524" t="str">
            <v>Del Der</v>
          </cell>
          <cell r="I1524">
            <v>1</v>
          </cell>
          <cell r="J1524">
            <v>2603</v>
          </cell>
        </row>
        <row r="1525">
          <cell r="C1525" t="str">
            <v>ARVG56661</v>
          </cell>
          <cell r="D1525">
            <v>0</v>
          </cell>
          <cell r="E1525">
            <v>752776</v>
          </cell>
          <cell r="F1525" t="str">
            <v>Ultra Struts</v>
          </cell>
          <cell r="G1525" t="str">
            <v xml:space="preserve">03-07 Toyota Corolla </v>
          </cell>
          <cell r="H1525" t="str">
            <v>Del Izq</v>
          </cell>
          <cell r="I1525">
            <v>1</v>
          </cell>
          <cell r="J1525">
            <v>2603</v>
          </cell>
        </row>
        <row r="1526">
          <cell r="C1526" t="str">
            <v>ARVG56671</v>
          </cell>
          <cell r="D1526">
            <v>0</v>
          </cell>
          <cell r="E1526" t="str">
            <v>752790, 754534</v>
          </cell>
          <cell r="F1526" t="str">
            <v>Ultra Struts</v>
          </cell>
          <cell r="G1526" t="str">
            <v>02-06 Nissan Altima, 04-08 Nissan Maxima</v>
          </cell>
          <cell r="H1526" t="str">
            <v>Del Izq</v>
          </cell>
          <cell r="I1526">
            <v>1</v>
          </cell>
          <cell r="J1526">
            <v>1567</v>
          </cell>
        </row>
        <row r="1527">
          <cell r="C1527" t="str">
            <v>ARVG56672</v>
          </cell>
          <cell r="D1527">
            <v>0</v>
          </cell>
          <cell r="E1527" t="str">
            <v>752791, 754535</v>
          </cell>
          <cell r="F1527" t="str">
            <v>Ultra Struts</v>
          </cell>
          <cell r="G1527" t="str">
            <v>02-06 Nissan Altima, 04-08 Nissan Maxima</v>
          </cell>
          <cell r="H1527" t="str">
            <v>Del Der</v>
          </cell>
          <cell r="I1527">
            <v>1</v>
          </cell>
          <cell r="J1527">
            <v>1567</v>
          </cell>
        </row>
        <row r="1528">
          <cell r="C1528" t="str">
            <v>ARVG56673</v>
          </cell>
          <cell r="D1528">
            <v>0</v>
          </cell>
          <cell r="E1528">
            <v>752792</v>
          </cell>
          <cell r="F1528" t="str">
            <v>Ultra Struts</v>
          </cell>
          <cell r="G1528" t="str">
            <v>02-03 Toyota Camry, 03 Lexus ES300</v>
          </cell>
          <cell r="H1528" t="str">
            <v>Del Izq</v>
          </cell>
          <cell r="I1528">
            <v>1</v>
          </cell>
          <cell r="J1528">
            <v>2482</v>
          </cell>
        </row>
        <row r="1529">
          <cell r="C1529" t="str">
            <v>ARVG56674</v>
          </cell>
          <cell r="D1529">
            <v>0</v>
          </cell>
          <cell r="E1529">
            <v>752793</v>
          </cell>
          <cell r="F1529" t="str">
            <v>Ultra Struts</v>
          </cell>
          <cell r="G1529" t="str">
            <v>02-03 Toyota Camry, 03 Lexus ES300</v>
          </cell>
          <cell r="H1529" t="str">
            <v>Del Der</v>
          </cell>
          <cell r="I1529">
            <v>1</v>
          </cell>
          <cell r="J1529">
            <v>2482</v>
          </cell>
        </row>
        <row r="1530">
          <cell r="C1530" t="str">
            <v>ARVG56675</v>
          </cell>
          <cell r="D1530">
            <v>0</v>
          </cell>
          <cell r="E1530">
            <v>752794</v>
          </cell>
          <cell r="F1530" t="str">
            <v>Ultra Struts</v>
          </cell>
          <cell r="G1530" t="str">
            <v xml:space="preserve">03 Lexus ES300; 02-03 Toyota Camry </v>
          </cell>
          <cell r="H1530" t="str">
            <v>Tras Izq</v>
          </cell>
          <cell r="I1530">
            <v>1</v>
          </cell>
          <cell r="J1530">
            <v>2010</v>
          </cell>
        </row>
        <row r="1531">
          <cell r="C1531" t="str">
            <v>ARVG56676</v>
          </cell>
          <cell r="D1531">
            <v>0</v>
          </cell>
          <cell r="E1531">
            <v>752795</v>
          </cell>
          <cell r="F1531" t="str">
            <v>Ultra Struts</v>
          </cell>
          <cell r="G1531" t="str">
            <v xml:space="preserve">03 Lexus ES300; 02-03 Toyota Camry </v>
          </cell>
          <cell r="H1531" t="str">
            <v>Tras Der</v>
          </cell>
          <cell r="I1531">
            <v>1</v>
          </cell>
          <cell r="J1531">
            <v>2010</v>
          </cell>
        </row>
        <row r="1532">
          <cell r="C1532" t="str">
            <v>ARVG56677</v>
          </cell>
          <cell r="D1532">
            <v>0</v>
          </cell>
          <cell r="E1532">
            <v>752796</v>
          </cell>
          <cell r="F1532" t="str">
            <v>Ultra Struts</v>
          </cell>
          <cell r="G1532" t="str">
            <v>03-05 Honda Civic Exc. Hybrid</v>
          </cell>
          <cell r="H1532" t="str">
            <v>Del Izq</v>
          </cell>
          <cell r="I1532">
            <v>1</v>
          </cell>
          <cell r="J1532">
            <v>3242</v>
          </cell>
        </row>
        <row r="1533">
          <cell r="C1533" t="str">
            <v>ARVG56678</v>
          </cell>
          <cell r="D1533">
            <v>0</v>
          </cell>
          <cell r="E1533">
            <v>752797</v>
          </cell>
          <cell r="F1533" t="str">
            <v>Ultra Struts</v>
          </cell>
          <cell r="G1533" t="str">
            <v>03-05 Honda Civic Exc. Hybrid</v>
          </cell>
          <cell r="H1533" t="str">
            <v>Del Der</v>
          </cell>
          <cell r="I1533">
            <v>1</v>
          </cell>
          <cell r="J1533">
            <v>3242</v>
          </cell>
        </row>
        <row r="1534">
          <cell r="C1534" t="str">
            <v>ARVG56679</v>
          </cell>
          <cell r="D1534">
            <v>0</v>
          </cell>
          <cell r="E1534">
            <v>752798</v>
          </cell>
          <cell r="F1534" t="str">
            <v>Ultra Struts</v>
          </cell>
          <cell r="G1534" t="str">
            <v>01-07 Toyota Highlander; 06-08 Lexus RX400H</v>
          </cell>
          <cell r="H1534" t="str">
            <v>Del Izq</v>
          </cell>
          <cell r="I1534">
            <v>1</v>
          </cell>
          <cell r="J1534">
            <v>3125</v>
          </cell>
        </row>
        <row r="1535">
          <cell r="C1535" t="str">
            <v>ARVG56680</v>
          </cell>
          <cell r="D1535">
            <v>0</v>
          </cell>
          <cell r="E1535">
            <v>752799</v>
          </cell>
          <cell r="F1535" t="str">
            <v>Ultra Struts</v>
          </cell>
          <cell r="G1535" t="str">
            <v>01-07 Toyota Highlander; 06-08 Lexus RX400H</v>
          </cell>
          <cell r="H1535" t="str">
            <v>Del Der</v>
          </cell>
          <cell r="I1535">
            <v>1</v>
          </cell>
          <cell r="J1535">
            <v>3125</v>
          </cell>
        </row>
        <row r="1536">
          <cell r="C1536" t="str">
            <v>ARVG56681</v>
          </cell>
          <cell r="D1536">
            <v>0</v>
          </cell>
          <cell r="E1536">
            <v>752800</v>
          </cell>
          <cell r="F1536" t="str">
            <v>Ultra Struts</v>
          </cell>
          <cell r="G1536" t="str">
            <v>01-03 Toyota Highlander AWD; 99-03 Lexus RX300 AWD</v>
          </cell>
          <cell r="H1536" t="str">
            <v>Tras Izq</v>
          </cell>
          <cell r="I1536">
            <v>1</v>
          </cell>
          <cell r="J1536">
            <v>2879</v>
          </cell>
        </row>
        <row r="1537">
          <cell r="C1537" t="str">
            <v>ARVG56682</v>
          </cell>
          <cell r="D1537">
            <v>0</v>
          </cell>
          <cell r="E1537">
            <v>752801</v>
          </cell>
          <cell r="F1537" t="str">
            <v>Ultra Struts</v>
          </cell>
          <cell r="G1537" t="str">
            <v>01-03 Toyota Highlander AWD; 99-03 Lexus RX300 AWD</v>
          </cell>
          <cell r="H1537" t="str">
            <v>Tras Der</v>
          </cell>
          <cell r="I1537">
            <v>1</v>
          </cell>
          <cell r="J1537">
            <v>2879</v>
          </cell>
        </row>
        <row r="1538">
          <cell r="C1538" t="str">
            <v>ARVG56683</v>
          </cell>
          <cell r="D1538">
            <v>0</v>
          </cell>
          <cell r="E1538" t="str">
            <v>752802, 754536</v>
          </cell>
          <cell r="F1538" t="str">
            <v>Ultra Struts</v>
          </cell>
          <cell r="G1538" t="str">
            <v>00-01 Nissan Maxima, 00-01 Infiniti I30</v>
          </cell>
          <cell r="H1538" t="str">
            <v>Del Izq</v>
          </cell>
          <cell r="I1538">
            <v>1</v>
          </cell>
          <cell r="J1538">
            <v>1594</v>
          </cell>
        </row>
        <row r="1539">
          <cell r="C1539" t="str">
            <v>ARVG56684</v>
          </cell>
          <cell r="D1539">
            <v>0</v>
          </cell>
          <cell r="E1539" t="str">
            <v>752803, 754537</v>
          </cell>
          <cell r="F1539" t="str">
            <v>Ultra Struts</v>
          </cell>
          <cell r="G1539" t="str">
            <v>00-01 Nissan Maxima, 00-01 Infiniti I30</v>
          </cell>
          <cell r="H1539" t="str">
            <v>Del Der</v>
          </cell>
          <cell r="I1539">
            <v>1</v>
          </cell>
          <cell r="J1539">
            <v>1594</v>
          </cell>
        </row>
        <row r="1540">
          <cell r="C1540" t="str">
            <v>ARVG56685</v>
          </cell>
          <cell r="D1540">
            <v>0</v>
          </cell>
          <cell r="E1540" t="str">
            <v>752804, 754538</v>
          </cell>
          <cell r="F1540" t="str">
            <v>Ultra Struts</v>
          </cell>
          <cell r="G1540" t="str">
            <v>02-03 Nissan Maxima, 02-04 Infiniti I35</v>
          </cell>
          <cell r="H1540" t="str">
            <v>Del Izq</v>
          </cell>
          <cell r="I1540">
            <v>1</v>
          </cell>
          <cell r="J1540">
            <v>2050</v>
          </cell>
        </row>
        <row r="1541">
          <cell r="C1541" t="str">
            <v>ARVG56686</v>
          </cell>
          <cell r="D1541">
            <v>0</v>
          </cell>
          <cell r="E1541" t="str">
            <v>752805, 754539</v>
          </cell>
          <cell r="F1541" t="str">
            <v>Ultra Struts</v>
          </cell>
          <cell r="G1541" t="str">
            <v>02-03 Nissan Maxima, 02-04 Infiniti I35</v>
          </cell>
          <cell r="H1541" t="str">
            <v>Del Der</v>
          </cell>
          <cell r="I1541">
            <v>1</v>
          </cell>
          <cell r="J1541">
            <v>2050</v>
          </cell>
        </row>
        <row r="1542">
          <cell r="C1542" t="str">
            <v>ARVG56687</v>
          </cell>
          <cell r="D1542">
            <v>0</v>
          </cell>
          <cell r="E1542" t="str">
            <v>752806, 754540</v>
          </cell>
          <cell r="F1542" t="str">
            <v>Ultra Struts</v>
          </cell>
          <cell r="G1542" t="str">
            <v>02-04 Nissan Pathfinder, 02-03 Infiniti QX4</v>
          </cell>
          <cell r="H1542" t="str">
            <v>Del Izq</v>
          </cell>
          <cell r="I1542">
            <v>1</v>
          </cell>
          <cell r="J1542">
            <v>2497</v>
          </cell>
        </row>
        <row r="1543">
          <cell r="C1543" t="str">
            <v>ARVG56688</v>
          </cell>
          <cell r="D1543">
            <v>0</v>
          </cell>
          <cell r="E1543" t="str">
            <v>752807, 754541</v>
          </cell>
          <cell r="F1543" t="str">
            <v>Ultra Struts</v>
          </cell>
          <cell r="G1543" t="str">
            <v>02-04 Nissan Pathfinder, 02-03 Infiniti QX4</v>
          </cell>
          <cell r="H1543" t="str">
            <v>Del Der</v>
          </cell>
          <cell r="I1543">
            <v>1</v>
          </cell>
          <cell r="J1543">
            <v>2497</v>
          </cell>
        </row>
        <row r="1544">
          <cell r="C1544" t="str">
            <v>ARVG56689</v>
          </cell>
          <cell r="D1544">
            <v>0</v>
          </cell>
          <cell r="E1544">
            <v>752808</v>
          </cell>
          <cell r="F1544" t="str">
            <v>Ultra Struts</v>
          </cell>
          <cell r="G1544" t="str">
            <v xml:space="preserve">98-02 Mazda 626 </v>
          </cell>
          <cell r="H1544" t="str">
            <v>Del Izq</v>
          </cell>
          <cell r="I1544">
            <v>1</v>
          </cell>
          <cell r="J1544">
            <v>1792</v>
          </cell>
        </row>
        <row r="1545">
          <cell r="C1545" t="str">
            <v>ARVG56690</v>
          </cell>
          <cell r="D1545">
            <v>0</v>
          </cell>
          <cell r="E1545">
            <v>752809</v>
          </cell>
          <cell r="F1545" t="str">
            <v>Ultra Struts</v>
          </cell>
          <cell r="G1545" t="str">
            <v xml:space="preserve">98-02 Mazda 626 </v>
          </cell>
          <cell r="H1545" t="str">
            <v>Del Der</v>
          </cell>
          <cell r="I1545">
            <v>1</v>
          </cell>
          <cell r="J1545">
            <v>1792</v>
          </cell>
        </row>
        <row r="1546">
          <cell r="C1546" t="str">
            <v>ARVG56691</v>
          </cell>
          <cell r="D1546">
            <v>0</v>
          </cell>
          <cell r="E1546">
            <v>752810</v>
          </cell>
          <cell r="F1546" t="str">
            <v>Ultra Struts</v>
          </cell>
          <cell r="G1546" t="str">
            <v xml:space="preserve">98-02 Mazda 626 </v>
          </cell>
          <cell r="H1546" t="str">
            <v>Tras</v>
          </cell>
          <cell r="I1546">
            <v>1</v>
          </cell>
          <cell r="J1546">
            <v>1792</v>
          </cell>
        </row>
        <row r="1547">
          <cell r="C1547" t="str">
            <v>ARVG56692</v>
          </cell>
          <cell r="D1547">
            <v>0</v>
          </cell>
          <cell r="E1547">
            <v>752811</v>
          </cell>
          <cell r="F1547" t="str">
            <v>Ultra Struts</v>
          </cell>
          <cell r="G1547" t="str">
            <v>01-06 Ford Mondeo</v>
          </cell>
          <cell r="H1547" t="str">
            <v>Del</v>
          </cell>
          <cell r="I1547">
            <v>1</v>
          </cell>
          <cell r="J1547">
            <v>2005</v>
          </cell>
        </row>
        <row r="1548">
          <cell r="C1548" t="str">
            <v>ARVG56693</v>
          </cell>
          <cell r="D1548">
            <v>0</v>
          </cell>
          <cell r="E1548">
            <v>752812</v>
          </cell>
          <cell r="F1548" t="str">
            <v>Ultra Struts</v>
          </cell>
          <cell r="G1548" t="str">
            <v>01-06 Ford Mondeo</v>
          </cell>
          <cell r="H1548" t="str">
            <v>Tras</v>
          </cell>
          <cell r="I1548">
            <v>1</v>
          </cell>
          <cell r="J1548">
            <v>1988</v>
          </cell>
        </row>
        <row r="1549">
          <cell r="C1549" t="str">
            <v>ARVG56694</v>
          </cell>
          <cell r="D1549">
            <v>0</v>
          </cell>
          <cell r="E1549">
            <v>752813</v>
          </cell>
          <cell r="F1549" t="str">
            <v>Ultra Struts</v>
          </cell>
          <cell r="G1549" t="str">
            <v>01-04 Renault Megane, Scenic</v>
          </cell>
          <cell r="H1549" t="str">
            <v>Del</v>
          </cell>
          <cell r="I1549">
            <v>1</v>
          </cell>
          <cell r="J1549">
            <v>1450</v>
          </cell>
        </row>
        <row r="1550">
          <cell r="C1550" t="str">
            <v>ARVG56700</v>
          </cell>
          <cell r="D1550">
            <v>0</v>
          </cell>
          <cell r="E1550">
            <v>736502</v>
          </cell>
          <cell r="F1550" t="str">
            <v>Ultra Struts</v>
          </cell>
          <cell r="G1550" t="str">
            <v xml:space="preserve">82-92 Chevrolet Camaro, Pontiac Firebird </v>
          </cell>
          <cell r="H1550" t="str">
            <v>Del</v>
          </cell>
          <cell r="I1550">
            <v>1</v>
          </cell>
          <cell r="J1550">
            <v>1497</v>
          </cell>
        </row>
        <row r="1551">
          <cell r="C1551" t="str">
            <v>ARVG56705</v>
          </cell>
          <cell r="D1551">
            <v>0</v>
          </cell>
          <cell r="E1551">
            <v>736520</v>
          </cell>
          <cell r="F1551" t="str">
            <v>Ultra Struts</v>
          </cell>
          <cell r="G1551" t="str">
            <v xml:space="preserve">84-94 Chevrolet Cavalier, Beretta, Corsica, 84-91 Buick Skyhawk, Somerset Regal, Skylark, Somerset 84-88 Cadillac Cimarron, 84-91 Oldsmobile Firenza, Calais, Cutlass Calais 84-94 Pontiac J2000, J2000 Sunbird, Grand Am, Sunbird 87-91 Pontiac Tempest CAN, </v>
          </cell>
          <cell r="H1551" t="str">
            <v>Del Der</v>
          </cell>
          <cell r="I1551">
            <v>1</v>
          </cell>
          <cell r="J1551">
            <v>1719</v>
          </cell>
        </row>
        <row r="1552">
          <cell r="C1552" t="str">
            <v>ARVG56706</v>
          </cell>
          <cell r="D1552">
            <v>0</v>
          </cell>
          <cell r="E1552">
            <v>736521</v>
          </cell>
          <cell r="F1552" t="str">
            <v>Ultra Struts</v>
          </cell>
          <cell r="G1552" t="str">
            <v xml:space="preserve">84-94 Chevrolet Cavalier, Beretta, Corsica, 84-91 Buick Skyhawk, Somerset Regal, Skylark, Somerset 84-88 Cadillac Cimarron, 84-91 Oldsmobile Firenza, Calais, Cutlass Calais 84-94 Pontiac J2000, J2000 Sunbird, Grand Am, Sunbird 87-91 Pontiac Tempest CAN, </v>
          </cell>
          <cell r="H1552" t="str">
            <v>Del Izq</v>
          </cell>
          <cell r="I1552">
            <v>1</v>
          </cell>
          <cell r="J1552">
            <v>1719</v>
          </cell>
        </row>
        <row r="1553">
          <cell r="C1553" t="str">
            <v>ARVG56707</v>
          </cell>
          <cell r="D1553">
            <v>0</v>
          </cell>
          <cell r="E1553">
            <v>736513</v>
          </cell>
          <cell r="F1553" t="str">
            <v>Ultra Struts</v>
          </cell>
          <cell r="G1553" t="str">
            <v>86-99 Buick LeSabre Coil(RearSpringType), 85-96 Buick Electra, Park Avenue Air(RearSpringType), 85-93 Cadillac Commercial Chassis, Fleetwood, 60 Special, 85-93 Cadillac DeVille Air(RearSpringType), 92-93 Cadillac Commercial Chassis FWD, 92-99 Oldsmobile 88</v>
          </cell>
          <cell r="H1553" t="str">
            <v>Tras</v>
          </cell>
          <cell r="I1553">
            <v>1</v>
          </cell>
          <cell r="J1553">
            <v>1752</v>
          </cell>
        </row>
        <row r="1554">
          <cell r="C1554" t="str">
            <v>ARVG56708</v>
          </cell>
          <cell r="D1554">
            <v>0</v>
          </cell>
          <cell r="E1554">
            <v>736514</v>
          </cell>
          <cell r="F1554" t="str">
            <v>Ultra Struts</v>
          </cell>
          <cell r="G1554" t="str">
            <v>88-96 Pontiac Grand Prix, 88-96 Buick Regal, 90-94 Chevrolet Lumina, 88-97 Oldsmobile Cutlass Supreme</v>
          </cell>
          <cell r="H1554" t="str">
            <v>Tras</v>
          </cell>
          <cell r="I1554">
            <v>1</v>
          </cell>
          <cell r="J1554">
            <v>954</v>
          </cell>
        </row>
        <row r="1555">
          <cell r="C1555" t="str">
            <v>ARVG56712</v>
          </cell>
          <cell r="D1555">
            <v>0</v>
          </cell>
          <cell r="E1555">
            <v>752831</v>
          </cell>
          <cell r="F1555" t="str">
            <v>Ultra Struts</v>
          </cell>
          <cell r="G1555" t="str">
            <v>01-06 Ford KA</v>
          </cell>
          <cell r="H1555" t="str">
            <v>Tras</v>
          </cell>
          <cell r="I1555">
            <v>1</v>
          </cell>
          <cell r="J1555">
            <v>1065</v>
          </cell>
        </row>
        <row r="1556">
          <cell r="C1556" t="str">
            <v>ARVG56714</v>
          </cell>
          <cell r="D1556">
            <v>0</v>
          </cell>
          <cell r="E1556">
            <v>736518</v>
          </cell>
          <cell r="F1556" t="str">
            <v>Ultra Struts</v>
          </cell>
          <cell r="G1556" t="str">
            <v>89-98 Mazda MPV RWD</v>
          </cell>
          <cell r="H1556" t="str">
            <v>Del</v>
          </cell>
          <cell r="I1556">
            <v>1</v>
          </cell>
          <cell r="J1556">
            <v>2236</v>
          </cell>
        </row>
        <row r="1557">
          <cell r="C1557" t="str">
            <v>ARVG56721</v>
          </cell>
          <cell r="D1557">
            <v>0</v>
          </cell>
          <cell r="E1557">
            <v>752840</v>
          </cell>
          <cell r="F1557" t="str">
            <v>Ultra Struts</v>
          </cell>
          <cell r="G1557" t="str">
            <v>04-06 Toyota Camry, 04-08 Toyota Solara; 04-06 Lexus ES330 Exc. Adaptive Variable Suspension</v>
          </cell>
          <cell r="H1557" t="str">
            <v>Del Izq</v>
          </cell>
          <cell r="I1557">
            <v>1</v>
          </cell>
          <cell r="J1557">
            <v>2492</v>
          </cell>
        </row>
        <row r="1558">
          <cell r="C1558" t="str">
            <v>ARVG56722</v>
          </cell>
          <cell r="D1558">
            <v>0</v>
          </cell>
          <cell r="E1558">
            <v>752841</v>
          </cell>
          <cell r="F1558" t="str">
            <v>Ultra Struts</v>
          </cell>
          <cell r="G1558" t="str">
            <v>04-06 Toyota Camry, 04-08 Toyota Solara; 04-06 Lexus ES330 Exc. Adaptive Variable Suspension</v>
          </cell>
          <cell r="H1558" t="str">
            <v>Del Der</v>
          </cell>
          <cell r="I1558">
            <v>1</v>
          </cell>
          <cell r="J1558">
            <v>2492</v>
          </cell>
        </row>
        <row r="1559">
          <cell r="C1559" t="str">
            <v>ARVG56728</v>
          </cell>
          <cell r="D1559">
            <v>0</v>
          </cell>
          <cell r="E1559">
            <v>752842</v>
          </cell>
          <cell r="F1559" t="str">
            <v>Ultra Struts</v>
          </cell>
          <cell r="G1559" t="str">
            <v>04-06 Toyota Camry, Solara 04-06 Lexus ES330</v>
          </cell>
          <cell r="H1559" t="str">
            <v>Tras Izq</v>
          </cell>
          <cell r="I1559">
            <v>1</v>
          </cell>
          <cell r="J1559">
            <v>1970</v>
          </cell>
        </row>
        <row r="1560">
          <cell r="C1560" t="str">
            <v>ARVG56729</v>
          </cell>
          <cell r="D1560">
            <v>0</v>
          </cell>
          <cell r="E1560">
            <v>752843</v>
          </cell>
          <cell r="F1560" t="str">
            <v>Ultra Struts</v>
          </cell>
          <cell r="G1560" t="str">
            <v>04-06 Toyota Camry, Solara 04-06 Lexus ES330</v>
          </cell>
          <cell r="H1560" t="str">
            <v>Tras Der</v>
          </cell>
          <cell r="I1560">
            <v>1</v>
          </cell>
          <cell r="J1560">
            <v>1970</v>
          </cell>
        </row>
        <row r="1561">
          <cell r="C1561" t="str">
            <v>ARVG56730</v>
          </cell>
          <cell r="D1561">
            <v>0</v>
          </cell>
          <cell r="E1561">
            <v>752844</v>
          </cell>
          <cell r="F1561" t="str">
            <v>Ultra Struts</v>
          </cell>
          <cell r="G1561" t="str">
            <v>04-07 Toyota Highlander, 04-06 Lexus RX330</v>
          </cell>
          <cell r="H1561" t="str">
            <v>Del Izq</v>
          </cell>
          <cell r="I1561">
            <v>1</v>
          </cell>
          <cell r="J1561">
            <v>2564</v>
          </cell>
        </row>
        <row r="1562">
          <cell r="C1562" t="str">
            <v>ARVG56731</v>
          </cell>
          <cell r="D1562">
            <v>0</v>
          </cell>
          <cell r="E1562">
            <v>752845</v>
          </cell>
          <cell r="F1562" t="str">
            <v>Ultra Struts</v>
          </cell>
          <cell r="G1562" t="str">
            <v>04-07 Toyota Highlander, 04-06 Lexus RX330</v>
          </cell>
          <cell r="H1562" t="str">
            <v>Del Der</v>
          </cell>
          <cell r="I1562">
            <v>1</v>
          </cell>
          <cell r="J1562">
            <v>2564</v>
          </cell>
        </row>
        <row r="1563">
          <cell r="C1563" t="str">
            <v>ARVG56736</v>
          </cell>
          <cell r="D1563">
            <v>0</v>
          </cell>
          <cell r="E1563">
            <v>747234</v>
          </cell>
          <cell r="F1563" t="str">
            <v>Ultra Struts</v>
          </cell>
          <cell r="G1563" t="str">
            <v>96-98 Nissan Pathfinder, 97-99 Infiniti QX4</v>
          </cell>
          <cell r="H1563" t="str">
            <v>Del Der</v>
          </cell>
          <cell r="I1563">
            <v>1</v>
          </cell>
          <cell r="J1563">
            <v>2488</v>
          </cell>
        </row>
        <row r="1564">
          <cell r="C1564" t="str">
            <v>ARVG56739</v>
          </cell>
          <cell r="D1564">
            <v>0</v>
          </cell>
          <cell r="E1564">
            <v>747236</v>
          </cell>
          <cell r="F1564" t="str">
            <v>Ultra Struts</v>
          </cell>
          <cell r="G1564" t="str">
            <v>96-98 Nissan Pathfinder, 97-99 Infiniti QX4</v>
          </cell>
          <cell r="H1564" t="str">
            <v>Del Izq</v>
          </cell>
          <cell r="I1564">
            <v>1</v>
          </cell>
          <cell r="J1564">
            <v>2488</v>
          </cell>
        </row>
        <row r="1565">
          <cell r="C1565" t="str">
            <v>ARVG56740</v>
          </cell>
          <cell r="D1565">
            <v>0</v>
          </cell>
          <cell r="E1565">
            <v>752819</v>
          </cell>
          <cell r="F1565" t="str">
            <v>Ultra Struts</v>
          </cell>
          <cell r="G1565" t="str">
            <v>01-06 Nissan Almera</v>
          </cell>
          <cell r="H1565" t="str">
            <v>Del Izq</v>
          </cell>
          <cell r="I1565">
            <v>1</v>
          </cell>
          <cell r="J1565">
            <v>1680</v>
          </cell>
        </row>
        <row r="1566">
          <cell r="C1566" t="str">
            <v>ARVG56741</v>
          </cell>
          <cell r="D1566">
            <v>0</v>
          </cell>
          <cell r="E1566">
            <v>752820</v>
          </cell>
          <cell r="F1566" t="str">
            <v>Ultra Struts</v>
          </cell>
          <cell r="G1566" t="str">
            <v>01-06 Nissan Almera</v>
          </cell>
          <cell r="H1566" t="str">
            <v>Del Der</v>
          </cell>
          <cell r="I1566">
            <v>1</v>
          </cell>
          <cell r="J1566">
            <v>1680</v>
          </cell>
        </row>
        <row r="1567">
          <cell r="C1567" t="str">
            <v>ARVG56742</v>
          </cell>
          <cell r="D1567">
            <v>0</v>
          </cell>
          <cell r="E1567">
            <v>752833</v>
          </cell>
          <cell r="F1567" t="str">
            <v>Ultra Struts</v>
          </cell>
          <cell r="G1567" t="str">
            <v>98-01 Ford Fiesta 1.3L y 1.4 L c/ dirección mecánica</v>
          </cell>
          <cell r="H1567" t="str">
            <v>Del</v>
          </cell>
          <cell r="I1567">
            <v>1</v>
          </cell>
          <cell r="J1567">
            <v>1403</v>
          </cell>
        </row>
        <row r="1568">
          <cell r="C1568" t="str">
            <v>ARVG56748</v>
          </cell>
          <cell r="D1568">
            <v>0</v>
          </cell>
          <cell r="E1568">
            <v>752827</v>
          </cell>
          <cell r="F1568" t="str">
            <v>Ultra Struts</v>
          </cell>
          <cell r="G1568" t="str">
            <v>01-06 Ford KA</v>
          </cell>
          <cell r="H1568" t="str">
            <v>Del</v>
          </cell>
          <cell r="I1568">
            <v>1</v>
          </cell>
          <cell r="J1568">
            <v>1158</v>
          </cell>
        </row>
        <row r="1569">
          <cell r="C1569" t="str">
            <v>ARVG56749</v>
          </cell>
          <cell r="D1569">
            <v>0</v>
          </cell>
          <cell r="E1569">
            <v>752828</v>
          </cell>
          <cell r="F1569" t="str">
            <v>Ultra Struts</v>
          </cell>
          <cell r="G1569" t="str">
            <v>00-10 Ford Courier, 01-07 Ford Ikon México, 98-01 Ford Fiesta 1.3L y 1.4L c/ dirección hidráulica</v>
          </cell>
          <cell r="H1569" t="str">
            <v>Del</v>
          </cell>
          <cell r="I1569">
            <v>1</v>
          </cell>
          <cell r="J1569">
            <v>1470</v>
          </cell>
        </row>
        <row r="1570">
          <cell r="C1570" t="str">
            <v>ARVG56758</v>
          </cell>
          <cell r="D1570">
            <v>0</v>
          </cell>
          <cell r="E1570">
            <v>752850</v>
          </cell>
          <cell r="F1570" t="str">
            <v>Ultra Struts</v>
          </cell>
          <cell r="G1570" t="str">
            <v>03-06 Honda Pilot, 01-02 Acura MDX</v>
          </cell>
          <cell r="H1570" t="str">
            <v>Del Der</v>
          </cell>
          <cell r="I1570">
            <v>1</v>
          </cell>
          <cell r="J1570">
            <v>2215</v>
          </cell>
        </row>
        <row r="1571">
          <cell r="C1571" t="str">
            <v>ARVG56759</v>
          </cell>
          <cell r="D1571">
            <v>0</v>
          </cell>
          <cell r="E1571">
            <v>752851</v>
          </cell>
          <cell r="F1571" t="str">
            <v>Ultra Struts</v>
          </cell>
          <cell r="G1571" t="str">
            <v>03-06 Honda Pilot, 01-02 Acura MDX</v>
          </cell>
          <cell r="H1571" t="str">
            <v>Del Izq</v>
          </cell>
          <cell r="I1571">
            <v>1</v>
          </cell>
          <cell r="J1571">
            <v>2215</v>
          </cell>
        </row>
        <row r="1572">
          <cell r="C1572" t="str">
            <v>ARVG56760</v>
          </cell>
          <cell r="D1572">
            <v>0</v>
          </cell>
          <cell r="E1572">
            <v>752852</v>
          </cell>
          <cell r="F1572" t="str">
            <v>Ultra Struts</v>
          </cell>
          <cell r="G1572" t="str">
            <v xml:space="preserve">96-02 BMW Z3 </v>
          </cell>
          <cell r="H1572" t="str">
            <v>Del Der</v>
          </cell>
          <cell r="I1572">
            <v>1</v>
          </cell>
          <cell r="J1572">
            <v>4256</v>
          </cell>
        </row>
        <row r="1573">
          <cell r="C1573" t="str">
            <v>ARVG56761</v>
          </cell>
          <cell r="D1573">
            <v>0</v>
          </cell>
          <cell r="E1573">
            <v>752853</v>
          </cell>
          <cell r="F1573" t="str">
            <v>Ultra Struts</v>
          </cell>
          <cell r="G1573" t="str">
            <v xml:space="preserve">96-02 BMW Z3 </v>
          </cell>
          <cell r="H1573" t="str">
            <v>Del Izq</v>
          </cell>
          <cell r="I1573">
            <v>1</v>
          </cell>
          <cell r="J1573">
            <v>4256</v>
          </cell>
        </row>
        <row r="1574">
          <cell r="C1574" t="str">
            <v>ARVG56772</v>
          </cell>
          <cell r="D1574">
            <v>0</v>
          </cell>
          <cell r="E1574">
            <v>752864</v>
          </cell>
          <cell r="F1574" t="str">
            <v>Ultra Struts</v>
          </cell>
          <cell r="G1574" t="str">
            <v>04-08 Chrysler Pacifica</v>
          </cell>
          <cell r="H1574" t="str">
            <v>Del</v>
          </cell>
          <cell r="I1574">
            <v>1</v>
          </cell>
          <cell r="J1574">
            <v>2954</v>
          </cell>
        </row>
        <row r="1575">
          <cell r="C1575" t="str">
            <v>ARVG56773</v>
          </cell>
          <cell r="D1575">
            <v>0</v>
          </cell>
          <cell r="E1575">
            <v>752865</v>
          </cell>
          <cell r="F1575" t="str">
            <v>Ultra Struts</v>
          </cell>
          <cell r="G1575" t="str">
            <v>05-06 Chevrolet Equinox; 06-08 Pontiac Torrent</v>
          </cell>
          <cell r="H1575" t="str">
            <v>Del Izq</v>
          </cell>
          <cell r="I1575">
            <v>1</v>
          </cell>
          <cell r="J1575">
            <v>2496</v>
          </cell>
        </row>
        <row r="1576">
          <cell r="C1576" t="str">
            <v>ARVG56774</v>
          </cell>
          <cell r="D1576">
            <v>0</v>
          </cell>
          <cell r="E1576">
            <v>752866</v>
          </cell>
          <cell r="F1576" t="str">
            <v>Ultra Struts</v>
          </cell>
          <cell r="G1576" t="str">
            <v>05-06 Chevrolet Equinox; 06-08 Pontiac Torrent</v>
          </cell>
          <cell r="H1576" t="str">
            <v>Del Der</v>
          </cell>
          <cell r="I1576">
            <v>1</v>
          </cell>
          <cell r="J1576">
            <v>2496</v>
          </cell>
        </row>
        <row r="1577">
          <cell r="C1577" t="str">
            <v>ARVG56778</v>
          </cell>
          <cell r="D1577">
            <v>0</v>
          </cell>
          <cell r="E1577">
            <v>752872</v>
          </cell>
          <cell r="F1577" t="str">
            <v>Ultra Struts</v>
          </cell>
          <cell r="G1577" t="str">
            <v>04-06 Mercedes-Benz Sprinter, 03-06 Dodge Sprinter 2500, Sprinter 3500</v>
          </cell>
          <cell r="H1577" t="str">
            <v>Del</v>
          </cell>
          <cell r="I1577">
            <v>1</v>
          </cell>
          <cell r="J1577">
            <v>2383</v>
          </cell>
        </row>
        <row r="1578">
          <cell r="C1578" t="str">
            <v>ARVG56781</v>
          </cell>
          <cell r="D1578">
            <v>0</v>
          </cell>
          <cell r="E1578">
            <v>752877</v>
          </cell>
          <cell r="F1578" t="str">
            <v>Ultra Struts</v>
          </cell>
          <cell r="G1578" t="str">
            <v xml:space="preserve">01-03 Kia Rio </v>
          </cell>
          <cell r="H1578" t="str">
            <v>Del Der</v>
          </cell>
          <cell r="I1578">
            <v>1</v>
          </cell>
          <cell r="J1578">
            <v>2133</v>
          </cell>
        </row>
        <row r="1579">
          <cell r="C1579" t="str">
            <v>ARVG56782</v>
          </cell>
          <cell r="D1579">
            <v>0</v>
          </cell>
          <cell r="E1579">
            <v>752878</v>
          </cell>
          <cell r="F1579" t="str">
            <v>Ultra Struts</v>
          </cell>
          <cell r="G1579" t="str">
            <v xml:space="preserve">01-03 Kia Rio </v>
          </cell>
          <cell r="H1579" t="str">
            <v>Del Izq</v>
          </cell>
          <cell r="I1579">
            <v>1</v>
          </cell>
          <cell r="J1579">
            <v>2133</v>
          </cell>
        </row>
        <row r="1580">
          <cell r="C1580" t="str">
            <v>ARVG56784</v>
          </cell>
          <cell r="D1580">
            <v>0</v>
          </cell>
          <cell r="E1580" t="str">
            <v>752880, 754542</v>
          </cell>
          <cell r="F1580" t="str">
            <v>Ultra Struts</v>
          </cell>
          <cell r="G1580" t="str">
            <v>99-02 Nissan Quest, 99-02 Mercury Villager</v>
          </cell>
          <cell r="H1580" t="str">
            <v>Del Der</v>
          </cell>
          <cell r="I1580">
            <v>1</v>
          </cell>
          <cell r="J1580">
            <v>1526</v>
          </cell>
        </row>
        <row r="1581">
          <cell r="C1581" t="str">
            <v>ARVG56785</v>
          </cell>
          <cell r="D1581">
            <v>0</v>
          </cell>
          <cell r="E1581" t="str">
            <v>752881, 754543</v>
          </cell>
          <cell r="F1581" t="str">
            <v>Ultra Struts</v>
          </cell>
          <cell r="G1581" t="str">
            <v>99-02 Nissan Quest, 99-02 Mercury Villager</v>
          </cell>
          <cell r="H1581" t="str">
            <v>Del Izq</v>
          </cell>
          <cell r="I1581">
            <v>1</v>
          </cell>
          <cell r="J1581">
            <v>1526</v>
          </cell>
        </row>
        <row r="1582">
          <cell r="C1582" t="str">
            <v>ARVG56786</v>
          </cell>
          <cell r="D1582">
            <v>0</v>
          </cell>
          <cell r="E1582">
            <v>752882</v>
          </cell>
          <cell r="F1582" t="str">
            <v>Ultra Struts</v>
          </cell>
          <cell r="G1582" t="str">
            <v xml:space="preserve">00-02 Kia Sportage </v>
          </cell>
          <cell r="H1582" t="str">
            <v>Del Der</v>
          </cell>
          <cell r="I1582">
            <v>1</v>
          </cell>
          <cell r="J1582">
            <v>1953</v>
          </cell>
        </row>
        <row r="1583">
          <cell r="C1583" t="str">
            <v>ARVG56787</v>
          </cell>
          <cell r="D1583">
            <v>0</v>
          </cell>
          <cell r="E1583">
            <v>752883</v>
          </cell>
          <cell r="F1583" t="str">
            <v>Ultra Struts</v>
          </cell>
          <cell r="G1583" t="str">
            <v xml:space="preserve">00-02 Kia Sportage </v>
          </cell>
          <cell r="H1583" t="str">
            <v>Del Izq</v>
          </cell>
          <cell r="I1583">
            <v>1</v>
          </cell>
          <cell r="J1583">
            <v>1953</v>
          </cell>
        </row>
        <row r="1584">
          <cell r="C1584" t="str">
            <v>ARVG56790</v>
          </cell>
          <cell r="D1584">
            <v>0</v>
          </cell>
          <cell r="E1584">
            <v>752886</v>
          </cell>
          <cell r="F1584" t="str">
            <v>Ultra Struts</v>
          </cell>
          <cell r="G1584" t="str">
            <v>00 Ford Mustang SVT Cobra R, 99-04 Ford Mustang SVT Cobra</v>
          </cell>
          <cell r="H1584" t="str">
            <v>Del</v>
          </cell>
          <cell r="I1584">
            <v>1</v>
          </cell>
          <cell r="J1584">
            <v>2544</v>
          </cell>
        </row>
        <row r="1585">
          <cell r="C1585" t="str">
            <v>ARVG56793</v>
          </cell>
          <cell r="D1585">
            <v>0</v>
          </cell>
          <cell r="E1585">
            <v>752889</v>
          </cell>
          <cell r="F1585" t="str">
            <v>Ultra Struts</v>
          </cell>
          <cell r="G1585" t="str">
            <v xml:space="preserve">02-04 Acura RSX </v>
          </cell>
          <cell r="H1585" t="str">
            <v>Del Der</v>
          </cell>
          <cell r="I1585">
            <v>1</v>
          </cell>
          <cell r="J1585">
            <v>3291</v>
          </cell>
        </row>
        <row r="1586">
          <cell r="C1586" t="str">
            <v>ARVG56794</v>
          </cell>
          <cell r="D1586">
            <v>0</v>
          </cell>
          <cell r="E1586">
            <v>752890</v>
          </cell>
          <cell r="F1586" t="str">
            <v>Ultra Struts</v>
          </cell>
          <cell r="G1586" t="str">
            <v xml:space="preserve">02-04 Acura RSX </v>
          </cell>
          <cell r="H1586" t="str">
            <v>Del Izq</v>
          </cell>
          <cell r="I1586">
            <v>1</v>
          </cell>
          <cell r="J1586">
            <v>3291</v>
          </cell>
        </row>
        <row r="1587">
          <cell r="C1587" t="str">
            <v>ARVG56797</v>
          </cell>
          <cell r="D1587">
            <v>0</v>
          </cell>
          <cell r="E1587">
            <v>752893</v>
          </cell>
          <cell r="F1587" t="str">
            <v>Ultra Struts</v>
          </cell>
          <cell r="G1587" t="str">
            <v>04-05 Toyota Sienna FWD, 7 pasajeros fabricado hasta jun/05</v>
          </cell>
          <cell r="H1587" t="str">
            <v>Del Der</v>
          </cell>
          <cell r="I1587">
            <v>1</v>
          </cell>
          <cell r="J1587">
            <v>2460</v>
          </cell>
        </row>
        <row r="1588">
          <cell r="C1588" t="str">
            <v>ARVG56798</v>
          </cell>
          <cell r="D1588">
            <v>0</v>
          </cell>
          <cell r="E1588">
            <v>752894</v>
          </cell>
          <cell r="F1588" t="str">
            <v>Ultra Struts</v>
          </cell>
          <cell r="G1588" t="str">
            <v>04-05 Toyota Sienna FWD, 7 pasajeros fabricado hasta jun/05</v>
          </cell>
          <cell r="H1588" t="str">
            <v>Del Izq</v>
          </cell>
          <cell r="I1588">
            <v>1</v>
          </cell>
          <cell r="J1588">
            <v>2460</v>
          </cell>
        </row>
        <row r="1589">
          <cell r="C1589" t="str">
            <v>ARVG56799</v>
          </cell>
          <cell r="D1589">
            <v>0</v>
          </cell>
          <cell r="E1589">
            <v>752895</v>
          </cell>
          <cell r="F1589" t="str">
            <v>Ultra Struts</v>
          </cell>
          <cell r="G1589" t="str">
            <v xml:space="preserve">02-06 Honda CR-V </v>
          </cell>
          <cell r="H1589" t="str">
            <v>Del Der</v>
          </cell>
          <cell r="I1589">
            <v>1</v>
          </cell>
          <cell r="J1589">
            <v>2904</v>
          </cell>
        </row>
        <row r="1590">
          <cell r="C1590" t="str">
            <v>ARVG56800</v>
          </cell>
          <cell r="D1590">
            <v>0</v>
          </cell>
          <cell r="E1590">
            <v>752896</v>
          </cell>
          <cell r="F1590" t="str">
            <v>Ultra Struts</v>
          </cell>
          <cell r="G1590" t="str">
            <v xml:space="preserve">02-06 Honda CR-V </v>
          </cell>
          <cell r="H1590" t="str">
            <v>Del Izq</v>
          </cell>
          <cell r="I1590">
            <v>1</v>
          </cell>
          <cell r="J1590">
            <v>2904</v>
          </cell>
        </row>
        <row r="1591">
          <cell r="C1591" t="str">
            <v>ARVG56801</v>
          </cell>
          <cell r="D1591">
            <v>0</v>
          </cell>
          <cell r="E1591">
            <v>752897</v>
          </cell>
          <cell r="F1591" t="str">
            <v>Ultra Struts</v>
          </cell>
          <cell r="G1591" t="str">
            <v>98-99 Ford Escort ZX2 Cool Coupe, Non-ABS, 98-99 Ford Escort ZX2 Hot Coupe, Non-ABS, 99-00 Ford Escort ZX2 S/R, 00-03 Ford Escort ZX2, Non-ABS</v>
          </cell>
          <cell r="H1591" t="str">
            <v>Del</v>
          </cell>
          <cell r="I1591">
            <v>1</v>
          </cell>
          <cell r="J1591">
            <v>2055</v>
          </cell>
        </row>
        <row r="1592">
          <cell r="C1592" t="str">
            <v>ARVG56802</v>
          </cell>
          <cell r="D1592">
            <v>0</v>
          </cell>
          <cell r="E1592">
            <v>752898</v>
          </cell>
          <cell r="F1592" t="str">
            <v>Ultra Struts</v>
          </cell>
          <cell r="G1592" t="str">
            <v>01-09 Volvo S60, 99-06 Volvo S80, 00-06 Volvo V70 Mfg. from 3/00 and Exc. XC70, XC Cross Country and Auto Leveling</v>
          </cell>
          <cell r="H1592" t="str">
            <v>Del</v>
          </cell>
          <cell r="I1592">
            <v>1</v>
          </cell>
          <cell r="J1592">
            <v>2470</v>
          </cell>
        </row>
        <row r="1593">
          <cell r="C1593" t="str">
            <v>ARVG56805</v>
          </cell>
          <cell r="D1593">
            <v>0</v>
          </cell>
          <cell r="E1593" t="str">
            <v>752901, 754544</v>
          </cell>
          <cell r="F1593" t="str">
            <v>Ultra Struts</v>
          </cell>
          <cell r="G1593" t="str">
            <v>02 Nissan Sentra CA, 02-06 Nissan Sentra GXE Sport, 02-06 Nissan Sentra GXE, 03-04 Nissan Sentra LE, 02-06 Nissan Sentra XE</v>
          </cell>
          <cell r="H1593" t="str">
            <v>Del Der</v>
          </cell>
          <cell r="I1593">
            <v>1</v>
          </cell>
          <cell r="J1593">
            <v>1290</v>
          </cell>
        </row>
        <row r="1594">
          <cell r="C1594" t="str">
            <v>ARVG56806</v>
          </cell>
          <cell r="D1594">
            <v>0</v>
          </cell>
          <cell r="E1594" t="str">
            <v>752902, 753098</v>
          </cell>
          <cell r="F1594" t="str">
            <v>Ultra Struts</v>
          </cell>
          <cell r="G1594" t="str">
            <v>02 Nissan Sentra CA, 02-06 Nissan Sentra GXE Sport, 02-06 Nissan Sentra GXE, 03-04 Nissan Sentra LE, 02-06 Nissan Sentra XE</v>
          </cell>
          <cell r="H1594" t="str">
            <v>Del Izq</v>
          </cell>
          <cell r="I1594">
            <v>1</v>
          </cell>
          <cell r="J1594">
            <v>1290</v>
          </cell>
        </row>
        <row r="1595">
          <cell r="C1595" t="str">
            <v>ARVG56807</v>
          </cell>
          <cell r="D1595">
            <v>0</v>
          </cell>
          <cell r="E1595">
            <v>752903</v>
          </cell>
          <cell r="F1595" t="str">
            <v>Ultra Struts</v>
          </cell>
          <cell r="G1595" t="str">
            <v xml:space="preserve">05-10 Jeep Grand Cherokee, Commander </v>
          </cell>
          <cell r="H1595" t="str">
            <v>Del</v>
          </cell>
          <cell r="I1595">
            <v>1</v>
          </cell>
          <cell r="J1595">
            <v>2835</v>
          </cell>
        </row>
        <row r="1596">
          <cell r="C1596" t="str">
            <v>ARVG56809</v>
          </cell>
          <cell r="D1596">
            <v>0</v>
          </cell>
          <cell r="E1596">
            <v>752905</v>
          </cell>
          <cell r="F1596" t="str">
            <v>Ultra Struts</v>
          </cell>
          <cell r="G1596" t="str">
            <v>03-07 Saturn Ion</v>
          </cell>
          <cell r="H1596" t="str">
            <v>Del</v>
          </cell>
          <cell r="I1596">
            <v>1</v>
          </cell>
          <cell r="J1596">
            <v>2700</v>
          </cell>
        </row>
        <row r="1597">
          <cell r="C1597" t="str">
            <v>ARVG56810</v>
          </cell>
          <cell r="D1597">
            <v>0</v>
          </cell>
          <cell r="E1597">
            <v>752906</v>
          </cell>
          <cell r="F1597" t="str">
            <v>Ultra Struts</v>
          </cell>
          <cell r="G1597" t="str">
            <v>06-10 Chevrolet HHR, 07-09 Pontiac G5, 05 Chevrolet Cobalt Base, 05-10 Chevrolet Cobalt LS, 05-10 Chevrolet Cobalt LT, 06-07 Chevrolet Cobalt LTZ, 08 Chevrolet Cobalt Sport, 05-06 Pontiac Pursuit</v>
          </cell>
          <cell r="H1597" t="str">
            <v>Del</v>
          </cell>
          <cell r="I1597">
            <v>1</v>
          </cell>
          <cell r="J1597">
            <v>2298</v>
          </cell>
        </row>
        <row r="1598">
          <cell r="C1598" t="str">
            <v>ARVG56813</v>
          </cell>
          <cell r="D1598">
            <v>0</v>
          </cell>
          <cell r="E1598">
            <v>752909</v>
          </cell>
          <cell r="F1598" t="str">
            <v>Ultra Struts</v>
          </cell>
          <cell r="G1598" t="str">
            <v xml:space="preserve">00-05 Subaru Outback </v>
          </cell>
          <cell r="H1598" t="str">
            <v>Del Izq</v>
          </cell>
          <cell r="I1598">
            <v>1</v>
          </cell>
          <cell r="J1598">
            <v>3122</v>
          </cell>
        </row>
        <row r="1599">
          <cell r="C1599" t="str">
            <v>ARVG56814</v>
          </cell>
          <cell r="D1599">
            <v>0</v>
          </cell>
          <cell r="E1599">
            <v>752910</v>
          </cell>
          <cell r="F1599" t="str">
            <v>Ultra Struts</v>
          </cell>
          <cell r="G1599" t="str">
            <v xml:space="preserve">00-05 Subaru Outback </v>
          </cell>
          <cell r="H1599" t="str">
            <v>Del Der</v>
          </cell>
          <cell r="I1599">
            <v>1</v>
          </cell>
          <cell r="J1599">
            <v>3122</v>
          </cell>
        </row>
        <row r="1600">
          <cell r="C1600" t="str">
            <v>ARVG56817</v>
          </cell>
          <cell r="D1600">
            <v>0</v>
          </cell>
          <cell r="E1600">
            <v>752913</v>
          </cell>
          <cell r="F1600" t="str">
            <v>Ultra Struts</v>
          </cell>
          <cell r="G1600" t="str">
            <v>05-10 Ford Mustang</v>
          </cell>
          <cell r="H1600" t="str">
            <v>Del</v>
          </cell>
          <cell r="I1600">
            <v>1</v>
          </cell>
          <cell r="J1600">
            <v>2849</v>
          </cell>
        </row>
        <row r="1601">
          <cell r="C1601" t="str">
            <v>ARVG56819</v>
          </cell>
          <cell r="D1601">
            <v>0</v>
          </cell>
          <cell r="E1601">
            <v>752915</v>
          </cell>
          <cell r="F1601" t="str">
            <v>Ultra Struts</v>
          </cell>
          <cell r="G1601" t="str">
            <v xml:space="preserve">05-07 Hyundai Tucson, 05-08 Kia Sportage </v>
          </cell>
          <cell r="H1601" t="str">
            <v>Del Izq</v>
          </cell>
          <cell r="I1601">
            <v>1</v>
          </cell>
          <cell r="J1601">
            <v>2508</v>
          </cell>
        </row>
        <row r="1602">
          <cell r="C1602" t="str">
            <v>ARVG56820</v>
          </cell>
          <cell r="D1602">
            <v>0</v>
          </cell>
          <cell r="E1602">
            <v>752916</v>
          </cell>
          <cell r="F1602" t="str">
            <v>Ultra Struts</v>
          </cell>
          <cell r="G1602" t="str">
            <v xml:space="preserve">05-07 Hyundai Tucson, 05-08 Kia Sportage </v>
          </cell>
          <cell r="H1602" t="str">
            <v>Del Der</v>
          </cell>
          <cell r="I1602">
            <v>1</v>
          </cell>
          <cell r="J1602">
            <v>2508</v>
          </cell>
        </row>
        <row r="1603">
          <cell r="C1603" t="str">
            <v>ARVG56821</v>
          </cell>
          <cell r="D1603">
            <v>0</v>
          </cell>
          <cell r="E1603">
            <v>752917</v>
          </cell>
          <cell r="F1603" t="str">
            <v>Ultra Struts</v>
          </cell>
          <cell r="G1603" t="str">
            <v xml:space="preserve">05-07 Hyundai Tucson, 05-08 Kia Sportage </v>
          </cell>
          <cell r="H1603" t="str">
            <v>Tras Der</v>
          </cell>
          <cell r="I1603">
            <v>1</v>
          </cell>
          <cell r="J1603">
            <v>2583</v>
          </cell>
        </row>
        <row r="1604">
          <cell r="C1604" t="str">
            <v>ARVG56822</v>
          </cell>
          <cell r="D1604">
            <v>0</v>
          </cell>
          <cell r="E1604">
            <v>752918</v>
          </cell>
          <cell r="F1604" t="str">
            <v>Ultra Struts</v>
          </cell>
          <cell r="G1604" t="str">
            <v xml:space="preserve">05-07 Hyundai Tucson, 05-08 Kia Sportage </v>
          </cell>
          <cell r="H1604" t="str">
            <v>Tras Izq</v>
          </cell>
          <cell r="I1604">
            <v>1</v>
          </cell>
          <cell r="J1604">
            <v>2583</v>
          </cell>
        </row>
        <row r="1605">
          <cell r="C1605" t="str">
            <v>ARVG56836</v>
          </cell>
          <cell r="D1605">
            <v>0</v>
          </cell>
          <cell r="E1605">
            <v>753032</v>
          </cell>
          <cell r="F1605" t="str">
            <v>Ultra Struts</v>
          </cell>
          <cell r="G1605" t="str">
            <v>06-11 Ford Focus Exc. Modelo Europa</v>
          </cell>
          <cell r="H1605" t="str">
            <v>Del Izq</v>
          </cell>
          <cell r="I1605">
            <v>1</v>
          </cell>
          <cell r="J1605">
            <v>2073</v>
          </cell>
        </row>
        <row r="1606">
          <cell r="C1606" t="str">
            <v>ARVG56837</v>
          </cell>
          <cell r="D1606">
            <v>0</v>
          </cell>
          <cell r="E1606">
            <v>753033</v>
          </cell>
          <cell r="F1606" t="str">
            <v>Ultra Struts</v>
          </cell>
          <cell r="G1606" t="str">
            <v>06-11 Ford Focus Exc. Modelo Europa</v>
          </cell>
          <cell r="H1606" t="str">
            <v>Del Der</v>
          </cell>
          <cell r="I1606">
            <v>1</v>
          </cell>
          <cell r="J1606">
            <v>2073</v>
          </cell>
        </row>
        <row r="1607">
          <cell r="C1607" t="str">
            <v>ARVG56838</v>
          </cell>
          <cell r="D1607">
            <v>0</v>
          </cell>
          <cell r="E1607">
            <v>753034</v>
          </cell>
          <cell r="F1607" t="str">
            <v>Ultra Struts</v>
          </cell>
          <cell r="G1607" t="str">
            <v xml:space="preserve">06-09 Ford Explorer, 06-09 Mercury Mountaineer </v>
          </cell>
          <cell r="H1607" t="str">
            <v>Del</v>
          </cell>
          <cell r="I1607">
            <v>1</v>
          </cell>
          <cell r="J1607">
            <v>2548</v>
          </cell>
        </row>
        <row r="1608">
          <cell r="C1608" t="str">
            <v>ARVG56839</v>
          </cell>
          <cell r="D1608">
            <v>0</v>
          </cell>
          <cell r="E1608">
            <v>753035</v>
          </cell>
          <cell r="F1608" t="str">
            <v>Ultra Struts</v>
          </cell>
          <cell r="G1608" t="str">
            <v xml:space="preserve">06-09 Ford Explorer, 06-09 Mercury Mountaineer </v>
          </cell>
          <cell r="H1608" t="str">
            <v>Tras</v>
          </cell>
          <cell r="I1608">
            <v>1</v>
          </cell>
          <cell r="J1608">
            <v>1900</v>
          </cell>
        </row>
        <row r="1609">
          <cell r="C1609" t="str">
            <v>ARVG56840</v>
          </cell>
          <cell r="D1609">
            <v>0</v>
          </cell>
          <cell r="E1609">
            <v>753036</v>
          </cell>
          <cell r="F1609" t="str">
            <v>Ultra Struts</v>
          </cell>
          <cell r="G1609" t="str">
            <v>07-10 Ford Edge; 07-10 Lincoln MKX</v>
          </cell>
          <cell r="H1609" t="str">
            <v>Del Izq</v>
          </cell>
          <cell r="I1609">
            <v>1</v>
          </cell>
          <cell r="J1609">
            <v>2764</v>
          </cell>
        </row>
        <row r="1610">
          <cell r="C1610" t="str">
            <v>ARVG56841</v>
          </cell>
          <cell r="D1610">
            <v>0</v>
          </cell>
          <cell r="E1610">
            <v>753037</v>
          </cell>
          <cell r="F1610" t="str">
            <v>Ultra Struts</v>
          </cell>
          <cell r="G1610" t="str">
            <v xml:space="preserve">07-10 Ford Edge; 07-10 Lincoln MKX </v>
          </cell>
          <cell r="H1610" t="str">
            <v>Del Der</v>
          </cell>
          <cell r="I1610">
            <v>1</v>
          </cell>
          <cell r="J1610">
            <v>2764</v>
          </cell>
        </row>
        <row r="1611">
          <cell r="C1611" t="str">
            <v>ARVG56842</v>
          </cell>
          <cell r="D1611">
            <v>0</v>
          </cell>
          <cell r="E1611">
            <v>753046</v>
          </cell>
          <cell r="F1611" t="str">
            <v>Ultra Struts</v>
          </cell>
          <cell r="G1611" t="str">
            <v>06-16 Toyota Yaris Origen Japón</v>
          </cell>
          <cell r="H1611" t="str">
            <v>Del Izq</v>
          </cell>
          <cell r="I1611">
            <v>1</v>
          </cell>
          <cell r="J1611">
            <v>2372</v>
          </cell>
        </row>
        <row r="1612">
          <cell r="C1612" t="str">
            <v>ARVG56843</v>
          </cell>
          <cell r="D1612">
            <v>0</v>
          </cell>
          <cell r="E1612">
            <v>753047</v>
          </cell>
          <cell r="F1612" t="str">
            <v>Ultra Struts</v>
          </cell>
          <cell r="G1612" t="str">
            <v>06-16 Toyota Yaris Origen Japón</v>
          </cell>
          <cell r="H1612" t="str">
            <v>Del Der</v>
          </cell>
          <cell r="I1612">
            <v>1</v>
          </cell>
          <cell r="J1612">
            <v>2372</v>
          </cell>
        </row>
        <row r="1613">
          <cell r="C1613" t="str">
            <v>ARVG56882</v>
          </cell>
          <cell r="D1613">
            <v>0</v>
          </cell>
          <cell r="E1613">
            <v>753086</v>
          </cell>
          <cell r="F1613" t="str">
            <v>Ultra Struts</v>
          </cell>
          <cell r="G1613" t="str">
            <v>06-09 Chevrolet Optra, 04-08 Suzuki Forenza, 05-08 Suzuki Reno</v>
          </cell>
          <cell r="H1613" t="str">
            <v>Del Izq</v>
          </cell>
          <cell r="I1613">
            <v>1</v>
          </cell>
          <cell r="J1613">
            <v>2374</v>
          </cell>
        </row>
        <row r="1614">
          <cell r="C1614" t="str">
            <v>ARVG56883</v>
          </cell>
          <cell r="D1614">
            <v>0</v>
          </cell>
          <cell r="E1614">
            <v>753087</v>
          </cell>
          <cell r="F1614" t="str">
            <v>Ultra Struts</v>
          </cell>
          <cell r="G1614" t="str">
            <v>06-09 Chevrolet Optra, 04-08 Suzuki Forenza, 05-08 Suzuki Reno</v>
          </cell>
          <cell r="H1614" t="str">
            <v>Del Der</v>
          </cell>
          <cell r="I1614">
            <v>1</v>
          </cell>
          <cell r="J1614">
            <v>2374</v>
          </cell>
        </row>
        <row r="1615">
          <cell r="C1615" t="str">
            <v>ARVG56884</v>
          </cell>
          <cell r="D1615">
            <v>0</v>
          </cell>
          <cell r="E1615">
            <v>753088</v>
          </cell>
          <cell r="F1615" t="str">
            <v>Ultra Struts</v>
          </cell>
          <cell r="G1615" t="str">
            <v>06-09 Chevrolet Optra, 04-08 Suzuki Forenza, 05-08 Suzuki Reno</v>
          </cell>
          <cell r="H1615" t="str">
            <v>Tras Izq</v>
          </cell>
          <cell r="I1615">
            <v>1</v>
          </cell>
          <cell r="J1615">
            <v>2110</v>
          </cell>
        </row>
        <row r="1616">
          <cell r="C1616" t="str">
            <v>ARVG56885</v>
          </cell>
          <cell r="D1616">
            <v>0</v>
          </cell>
          <cell r="E1616">
            <v>753089</v>
          </cell>
          <cell r="F1616" t="str">
            <v>Ultra Struts</v>
          </cell>
          <cell r="G1616" t="str">
            <v>06-09 Chevrolet Optra, 04-08 Suzuki Forenza, 05-08 Suzuki Reno</v>
          </cell>
          <cell r="H1616" t="str">
            <v>Tras Der</v>
          </cell>
          <cell r="I1616">
            <v>1</v>
          </cell>
          <cell r="J1616">
            <v>2110</v>
          </cell>
        </row>
        <row r="1617">
          <cell r="C1617" t="str">
            <v>ARVG56886</v>
          </cell>
          <cell r="D1617">
            <v>0</v>
          </cell>
          <cell r="E1617">
            <v>753090</v>
          </cell>
          <cell r="F1617" t="str">
            <v>Ultra Struts</v>
          </cell>
          <cell r="G1617" t="str">
            <v>04-17 Chevrolet Aveo, 06-09 Pontiac G3, 05-08 Pontiac Wave</v>
          </cell>
          <cell r="H1617" t="str">
            <v>Del Izq</v>
          </cell>
          <cell r="I1617">
            <v>1</v>
          </cell>
          <cell r="J1617">
            <v>1528</v>
          </cell>
        </row>
        <row r="1618">
          <cell r="C1618" t="str">
            <v>ARVG56887</v>
          </cell>
          <cell r="D1618">
            <v>0</v>
          </cell>
          <cell r="E1618">
            <v>753091</v>
          </cell>
          <cell r="F1618" t="str">
            <v>Ultra Struts</v>
          </cell>
          <cell r="G1618" t="str">
            <v>04-17 Chevrolet Aveo, 06-09 Pontiac G3, 05-08 Pontiac Wave</v>
          </cell>
          <cell r="H1618" t="str">
            <v>Del Der</v>
          </cell>
          <cell r="I1618">
            <v>1</v>
          </cell>
          <cell r="J1618">
            <v>1528</v>
          </cell>
        </row>
        <row r="1619">
          <cell r="C1619" t="str">
            <v>ARVG56888</v>
          </cell>
          <cell r="D1619">
            <v>0</v>
          </cell>
          <cell r="E1619">
            <v>753100</v>
          </cell>
          <cell r="F1619" t="str">
            <v>Ultra Struts</v>
          </cell>
          <cell r="G1619" t="str">
            <v>07-11 Toyota Camry, 07-09 Lexus ES350, 07-11 Toyota Avalon</v>
          </cell>
          <cell r="H1619" t="str">
            <v>Del Izq</v>
          </cell>
          <cell r="I1619">
            <v>1</v>
          </cell>
          <cell r="J1619">
            <v>2349</v>
          </cell>
        </row>
        <row r="1620">
          <cell r="C1620" t="str">
            <v>ARVG56889</v>
          </cell>
          <cell r="D1620">
            <v>0</v>
          </cell>
          <cell r="E1620">
            <v>753101</v>
          </cell>
          <cell r="F1620" t="str">
            <v>Ultra Struts</v>
          </cell>
          <cell r="G1620" t="str">
            <v>07-11 Toyota Camry, 07-09 Lexus ES350, 07-11 Toyota Avalon</v>
          </cell>
          <cell r="H1620" t="str">
            <v>Del Der</v>
          </cell>
          <cell r="I1620">
            <v>1</v>
          </cell>
          <cell r="J1620">
            <v>2349</v>
          </cell>
        </row>
        <row r="1621">
          <cell r="C1621" t="str">
            <v>ARVG56890</v>
          </cell>
          <cell r="D1621">
            <v>0</v>
          </cell>
          <cell r="E1621">
            <v>753102</v>
          </cell>
          <cell r="F1621" t="str">
            <v>Ultra Struts</v>
          </cell>
          <cell r="G1621" t="str">
            <v>04-09 Toyota Prius</v>
          </cell>
          <cell r="H1621" t="str">
            <v>Del Izq</v>
          </cell>
          <cell r="I1621">
            <v>1</v>
          </cell>
          <cell r="J1621">
            <v>1829</v>
          </cell>
        </row>
        <row r="1622">
          <cell r="C1622" t="str">
            <v>ARVG56891</v>
          </cell>
          <cell r="D1622">
            <v>0</v>
          </cell>
          <cell r="E1622">
            <v>753103</v>
          </cell>
          <cell r="F1622" t="str">
            <v>Ultra Struts</v>
          </cell>
          <cell r="G1622" t="str">
            <v>04-09 Toyota Prius</v>
          </cell>
          <cell r="H1622" t="str">
            <v>Del Der</v>
          </cell>
          <cell r="I1622">
            <v>1</v>
          </cell>
          <cell r="J1622">
            <v>1829</v>
          </cell>
        </row>
        <row r="1623">
          <cell r="C1623" t="str">
            <v>ARVG56894</v>
          </cell>
          <cell r="D1623">
            <v>0</v>
          </cell>
          <cell r="E1623">
            <v>753106</v>
          </cell>
          <cell r="F1623" t="str">
            <v>Ultra Struts</v>
          </cell>
          <cell r="G1623" t="str">
            <v>02-07 Mitsubishi Lancer</v>
          </cell>
          <cell r="H1623" t="str">
            <v>Del</v>
          </cell>
          <cell r="I1623">
            <v>1</v>
          </cell>
          <cell r="J1623">
            <v>2188</v>
          </cell>
        </row>
        <row r="1624">
          <cell r="C1624" t="str">
            <v>ARVG56895</v>
          </cell>
          <cell r="D1624">
            <v>0</v>
          </cell>
          <cell r="E1624">
            <v>753107</v>
          </cell>
          <cell r="F1624" t="str">
            <v>Ultra Struts</v>
          </cell>
          <cell r="G1624" t="str">
            <v>03-06 Dodge Verna    </v>
          </cell>
          <cell r="H1624" t="str">
            <v>Del Izq</v>
          </cell>
          <cell r="I1624">
            <v>1</v>
          </cell>
          <cell r="J1624">
            <v>1464</v>
          </cell>
        </row>
        <row r="1625">
          <cell r="C1625" t="str">
            <v>ARVG56896</v>
          </cell>
          <cell r="D1625">
            <v>0</v>
          </cell>
          <cell r="E1625">
            <v>753108</v>
          </cell>
          <cell r="F1625" t="str">
            <v>Ultra Struts</v>
          </cell>
          <cell r="G1625" t="str">
            <v>03-06 Dodge Verna    </v>
          </cell>
          <cell r="H1625" t="str">
            <v>Del Der</v>
          </cell>
          <cell r="I1625">
            <v>1</v>
          </cell>
          <cell r="J1625">
            <v>1464</v>
          </cell>
        </row>
        <row r="1626">
          <cell r="C1626" t="str">
            <v>ARVG56897</v>
          </cell>
          <cell r="D1626">
            <v>0</v>
          </cell>
          <cell r="E1626">
            <v>753109</v>
          </cell>
          <cell r="F1626" t="str">
            <v>Ultra Struts</v>
          </cell>
          <cell r="G1626" t="str">
            <v>03-06 Dodge Verna    </v>
          </cell>
          <cell r="H1626" t="str">
            <v>Tras Izq</v>
          </cell>
          <cell r="I1626">
            <v>1</v>
          </cell>
          <cell r="J1626">
            <v>1205</v>
          </cell>
        </row>
        <row r="1627">
          <cell r="C1627" t="str">
            <v>ARVG56898</v>
          </cell>
          <cell r="D1627">
            <v>0</v>
          </cell>
          <cell r="E1627">
            <v>753110</v>
          </cell>
          <cell r="F1627" t="str">
            <v>Ultra Struts</v>
          </cell>
          <cell r="G1627" t="str">
            <v>03-06 Dodge Verna    </v>
          </cell>
          <cell r="H1627" t="str">
            <v>Tras Der</v>
          </cell>
          <cell r="I1627">
            <v>1</v>
          </cell>
          <cell r="J1627">
            <v>1205</v>
          </cell>
        </row>
        <row r="1628">
          <cell r="C1628" t="str">
            <v>ARVG56899</v>
          </cell>
          <cell r="D1628" t="str">
            <v>Cobertura Adicional</v>
          </cell>
          <cell r="E1628">
            <v>753111</v>
          </cell>
          <cell r="F1628" t="str">
            <v>Ultra Struts</v>
          </cell>
          <cell r="G1628" t="str">
            <v>10-13 VW Jetta; 14-17 VW Caddy Maxi Cargo; 08-13 SEAT Leon; 06-12 SEAT Toledo; 08-12 SEAT Altea w/ outer diameter 55mm; 04-10 VW Bora; 06-09 VW Passat, 06-09 VW Rabbit; 08-09 VW Eos; 03-13 Audi A3; 10-13 Audi Q3; 12-19 VW Beetle</v>
          </cell>
          <cell r="H1628" t="str">
            <v>Del</v>
          </cell>
          <cell r="I1628">
            <v>1</v>
          </cell>
          <cell r="J1628">
            <v>1919</v>
          </cell>
        </row>
        <row r="1629">
          <cell r="C1629" t="str">
            <v>ARVG56978</v>
          </cell>
          <cell r="D1629">
            <v>0</v>
          </cell>
          <cell r="E1629">
            <v>752823</v>
          </cell>
          <cell r="F1629" t="str">
            <v>Ultra Struts</v>
          </cell>
          <cell r="G1629" t="str">
            <v>02-08 Chevrolet Corsa; 03-08 Chevrolet Meriva</v>
          </cell>
          <cell r="H1629" t="str">
            <v>Del Der</v>
          </cell>
          <cell r="I1629">
            <v>1</v>
          </cell>
          <cell r="J1629">
            <v>1522</v>
          </cell>
        </row>
        <row r="1630">
          <cell r="C1630" t="str">
            <v>ARVG56979</v>
          </cell>
          <cell r="D1630">
            <v>0</v>
          </cell>
          <cell r="E1630">
            <v>752822</v>
          </cell>
          <cell r="F1630" t="str">
            <v>Ultra Struts</v>
          </cell>
          <cell r="G1630" t="str">
            <v>02-08 Chevrolet Corsa; 03-08 Chevrolet Meriva</v>
          </cell>
          <cell r="H1630" t="str">
            <v>Del Izq</v>
          </cell>
          <cell r="I1630">
            <v>1</v>
          </cell>
          <cell r="J1630">
            <v>1522</v>
          </cell>
        </row>
        <row r="1631">
          <cell r="C1631" t="str">
            <v>ARVG56982</v>
          </cell>
          <cell r="D1631" t="str">
            <v>Cobertura Adicional</v>
          </cell>
          <cell r="E1631">
            <v>752834</v>
          </cell>
          <cell r="F1631" t="str">
            <v>Ultra Struts</v>
          </cell>
          <cell r="G1631" t="str">
            <v>00-09 Peugeot 206, 07-12 Peugeot 207 Sedan</v>
          </cell>
          <cell r="H1631" t="str">
            <v>Del Izq</v>
          </cell>
          <cell r="I1631">
            <v>1</v>
          </cell>
          <cell r="J1631">
            <v>1598</v>
          </cell>
        </row>
        <row r="1632">
          <cell r="C1632" t="str">
            <v>ARVG56983</v>
          </cell>
          <cell r="D1632" t="str">
            <v>Cobertura Adicional</v>
          </cell>
          <cell r="E1632">
            <v>752835</v>
          </cell>
          <cell r="F1632" t="str">
            <v>Ultra Struts</v>
          </cell>
          <cell r="G1632" t="str">
            <v>00-09 Peugeot 206, 07-12 Peugeot 207 Sedan</v>
          </cell>
          <cell r="H1632" t="str">
            <v>Del Der</v>
          </cell>
          <cell r="I1632">
            <v>1</v>
          </cell>
          <cell r="J1632">
            <v>1598</v>
          </cell>
        </row>
        <row r="1633">
          <cell r="C1633" t="str">
            <v>ARVG56999</v>
          </cell>
          <cell r="D1633">
            <v>0</v>
          </cell>
          <cell r="E1633">
            <v>752824</v>
          </cell>
          <cell r="F1633" t="str">
            <v>Ultra Struts</v>
          </cell>
          <cell r="G1633" t="str">
            <v>99-02 Seat Ibiza</v>
          </cell>
          <cell r="H1633" t="str">
            <v>Del</v>
          </cell>
          <cell r="I1633">
            <v>1</v>
          </cell>
          <cell r="J1633">
            <v>1122</v>
          </cell>
        </row>
        <row r="1634">
          <cell r="C1634" t="str">
            <v>ARVG57000</v>
          </cell>
          <cell r="D1634">
            <v>0</v>
          </cell>
          <cell r="E1634" t="str">
            <v>739650MT</v>
          </cell>
          <cell r="F1634" t="str">
            <v>ReadyMounts</v>
          </cell>
          <cell r="G1634" t="str">
            <v>07-18 Chevrolet Silverado 1500 4WD, Exc. Electronic Ride Control; 07-18 Chevrolet Silverado 1500 RWD, Crew Cab Pickup, Exc. Electronic Ride Control; 07-18 Chevrolet Silverado 1500 RWD, Extended Cab Pickup, Exc. Electronic Ride Control; 07-18 GMC Sierra 1500 4WD, Exc. Electronic Ride Control; 07-18 GMC Sierra 1500 RWD, Crew Cab Pickup, Exc. Electronic Ride Control; 07-18 GMC Sierra 1500 RWD, Extended Cab Pickup, Exc. Electronic Ride Control</v>
          </cell>
          <cell r="H1634" t="str">
            <v>Del</v>
          </cell>
          <cell r="I1634">
            <v>1</v>
          </cell>
          <cell r="J1634">
            <v>4500</v>
          </cell>
        </row>
        <row r="1635">
          <cell r="C1635" t="str">
            <v>ARVG63173</v>
          </cell>
          <cell r="D1635">
            <v>0</v>
          </cell>
          <cell r="E1635">
            <v>737995</v>
          </cell>
          <cell r="F1635" t="str">
            <v>Ultra Truck Shocks</v>
          </cell>
          <cell r="G1635" t="str">
            <v>93-98 Toyota T100 RWD</v>
          </cell>
          <cell r="H1635" t="str">
            <v>Tras</v>
          </cell>
          <cell r="I1635">
            <v>4</v>
          </cell>
          <cell r="J1635">
            <v>898</v>
          </cell>
        </row>
        <row r="1636">
          <cell r="C1636" t="str">
            <v>ARVG63183</v>
          </cell>
          <cell r="D1636">
            <v>0</v>
          </cell>
          <cell r="E1636">
            <v>737938</v>
          </cell>
          <cell r="F1636" t="str">
            <v>Ultra Truck Shocks</v>
          </cell>
          <cell r="G1636" t="str">
            <v>74 Dodge M300, Ramcharger; 78-80 Dodge RD200; 75-93 Dodge Ramcharger 4WD; 80-83 Dodge Ramcharger 8cyl 5.9L  5900cc 360cid Turbocharged; FI; 75-89 Dodge W100; 68-74 Dodge W100 Pickup; 61-67 Dodge W100 Series, W200 Series; 77-93 Dodge W150; 75-80 Dodge W200, W300; 69-74 Dodge W200 Pickup; 81-93 Dodge W250, W350 Standard Cab Pickup; 85-87 Dodge W250 6cyl 3.7L  3700cc 225cid 2WD; 4BBL; 89-90 Dodge W250 8cyl 5.9L  5900cc 360cid Van; 4BBL; 68-74 Dodge W300 Pickup; 61-67 Dodge W300 Series; 74 Plymouth Trailduster; 75-81 Plymouth Trailduster 4WD</v>
          </cell>
          <cell r="H1636" t="str">
            <v>Del / Tras</v>
          </cell>
          <cell r="I1636">
            <v>4</v>
          </cell>
          <cell r="J1636">
            <v>811</v>
          </cell>
        </row>
        <row r="1637">
          <cell r="C1637" t="str">
            <v>ARVG63299</v>
          </cell>
          <cell r="D1637">
            <v>0</v>
          </cell>
          <cell r="E1637">
            <v>737924</v>
          </cell>
          <cell r="F1637" t="str">
            <v>Ultra Truck Shocks</v>
          </cell>
          <cell r="G1637" t="str">
            <v>61-67 Ford Econoline Van; 48-55 Ford F Series; 72-81 Jeep CJ5; 65-71 Jeep CJ5D 6cyl 3.8L  3800cc 232cid 2WD; 4BBL; 65-78 Jeep CJ5D 6cyl 4.2L  4200cc 258cid 4BBL; 73-81 Jeep CJ5D 6cyl 4.6L  4600cc 282cid 4WD; 2BBL; 72-75 Jeep CJ6; 76 Jeep CJ7; 76-77 Jeep CJ7 6cyl 4.2L  4200cc 258cid 4WD; 1BBL; 76-81 Jeep CJ7 6cyl 4.6L  4600cc 282cid 4WD; 2BBL; 78 Jeep CJ7 6cyl 4.2L  4200cc 258cid 4WD; 2BBL; 66-72 Jeep DJ5; 81 Jeep Scrambler; 63-74 Jeep Wagoneer; 93-96 Mercury Villager 4-Wheel ABS; 97-02 Mercury Villager Non-ABS; 93-02 Nissan Quest; 67-74 Toyota Land Cruiser; 75-83 Toyota Land Cruiser FJ40(MfrBodyCode)</v>
          </cell>
          <cell r="H1637" t="str">
            <v>Del / Tras</v>
          </cell>
          <cell r="I1637">
            <v>4</v>
          </cell>
          <cell r="J1637">
            <v>945</v>
          </cell>
        </row>
        <row r="1638">
          <cell r="C1638" t="str">
            <v>ARVG63347</v>
          </cell>
          <cell r="D1638">
            <v>0</v>
          </cell>
          <cell r="E1638">
            <v>737925</v>
          </cell>
          <cell r="F1638" t="str">
            <v>Ultra Truck Shocks</v>
          </cell>
          <cell r="G1638" t="str">
            <v>69-91 Chevrolet Blazer 4WD; 75-86 Chevrolet K10, K20, K5 Blazer; 69-72 Chevrolet K10 Pickup, K20 Pickup; 69-86 Chevrolet K10 Suburban, K20 Suburban; 87-88 Chevrolet R10 Suburban, V20 Suburban; 87 Chevrolet V10, V20; 89-91 Chevrolet V2500 Suburban; 70-84 GMC Jimmy 4WD; 85-91 GMC Jimmy; 75-78 GMC K15, K15 Suburban, K25, K25 Suburban; 69-72 GMC K15/K1500 Pickup, K15/K1500 Suburban, K25/K2500 Pickup, K25/K2500 Suburban; 79-86 GMC K1500, K1500 Suburban, K2500, K2500 Suburban; 87 GMC V1500, V2500; 87-91 GMC V1500 Suburban, V2500 Suburban</v>
          </cell>
          <cell r="H1638" t="str">
            <v>Del</v>
          </cell>
          <cell r="I1638">
            <v>4</v>
          </cell>
          <cell r="J1638">
            <v>942</v>
          </cell>
        </row>
        <row r="1639">
          <cell r="C1639" t="str">
            <v>ARVG63349</v>
          </cell>
          <cell r="D1639">
            <v>0</v>
          </cell>
          <cell r="E1639">
            <v>737937</v>
          </cell>
          <cell r="F1639" t="str">
            <v>Ultra Truck Shocks</v>
          </cell>
          <cell r="G1639" t="str">
            <v>73-91 Chevrolet Blazer 4WD; 88-91 Chevrolet C2500 8cyl 5.7L  5700cc 350cid MFI; 75-83 Chevrolet K5 Blazer; 75-78 Chevrolet P20; 87 Chevrolet R10, R20, V10, V20; 87-88 Chevrolet R10 Suburban, R20 Suburban, V20 Suburban; 89-91 Chevrolet R1500 Suburban, R2500 Suburban, V1500 Suburban, V2500 Suburban; 84-86 Ford F150 6cyl 3.8L  3800cc 232cid 2WD; MFI; 86 Ford F150 8cyl 5L  5000cc 302cid FI; 75-78 GMC C15, C15 Suburban, C25, C25 Suburban, K15, K15 Suburban, K25, K25 Suburban, P25; 79-86 GMC C1500 Suburban, C2500, C2500 Suburban, K1500, K1500 Suburban, K2500, K2500 Suburban; 87-91 GMC C2500 8cyl 5.7L  5700cc 350cid MFI; 85-84 GMC C3500 8cyl 5.7L  5700cc 350cid MFI; 73-91 GMC Jimmy 4WD; 87 GMC R1500, R2500, V1500, V2500; 87-91 GMC R1500 Suburban, R2500 Suburban, V1500 Suburban, V2500 Suburban; 88-89 GMC R2500</v>
          </cell>
          <cell r="H1639" t="str">
            <v>Tras</v>
          </cell>
          <cell r="I1639">
            <v>4</v>
          </cell>
          <cell r="J1639">
            <v>882</v>
          </cell>
        </row>
        <row r="1640">
          <cell r="C1640" t="str">
            <v>ARVG63350</v>
          </cell>
          <cell r="D1640">
            <v>0</v>
          </cell>
          <cell r="E1640">
            <v>737922</v>
          </cell>
          <cell r="F1640" t="str">
            <v>Ultra Truck Shocks</v>
          </cell>
          <cell r="G1640" t="str">
            <v>66 Ford Bronco; 75-83 Ford E-100 Econoline, E-100 Econoline Club Wagon; 75-91 Ford E-150 Econoline, E-150 Econoline Club Wagon; 75-79 Ford F-100, F-150, F-250, F-350 RWD; 70-74 Ford F-100 Pickup, F-250 Pickup RWD; 74 Ford F-350 Pickup RWD; 79 Ford F150 8cyl 4.7L  4700cc 289cid DOHC; FI; 76-78 Ford F350 8cyl 5L  5000cc 302cid FI; 77 Ford F350 8cyl 4.7L  4700cc 289cid DOHC; MFI; 71-80 International Scout II</v>
          </cell>
          <cell r="H1640" t="str">
            <v>Del / Tras</v>
          </cell>
          <cell r="I1640">
            <v>4</v>
          </cell>
          <cell r="J1640">
            <v>815</v>
          </cell>
        </row>
        <row r="1641">
          <cell r="C1641" t="str">
            <v>ARVG63353</v>
          </cell>
          <cell r="D1641">
            <v>0</v>
          </cell>
          <cell r="E1641">
            <v>737900</v>
          </cell>
          <cell r="F1641" t="str">
            <v>Ultra Truck Shocks</v>
          </cell>
          <cell r="G1641" t="str">
            <v>72-74 Dodge D100 6cyl 3.7L  3700cc 225cid 2WD; 4BBL; 75-89 Dodge D100; 72-74 Dodge D100 Pickup, D200 Pickup, D300 Pickup; 77-93 Dodge D150; 75-76 Dodge D200; 77-80 Dodge D200 165.0(WheelBase); 81-93 Dodge D250, D350; 75-80 Dodge D300; 74-93 Dodge Ramcharger RWD; 94 Dodge Ramcharger 8cyl 5.9L  5900cc 360cid Turbocharged; FI; 74-81 Plymouth Trailduster RWD</v>
          </cell>
          <cell r="H1641" t="str">
            <v>Tras</v>
          </cell>
          <cell r="I1641">
            <v>4</v>
          </cell>
          <cell r="J1641">
            <v>783</v>
          </cell>
        </row>
        <row r="1642">
          <cell r="C1642" t="str">
            <v>ARVG63355</v>
          </cell>
          <cell r="D1642">
            <v>0</v>
          </cell>
          <cell r="E1642">
            <v>737931</v>
          </cell>
          <cell r="F1642" t="str">
            <v>Ultra Truck Shocks</v>
          </cell>
          <cell r="G1642" t="str">
            <v>69-74 Chevrolet Blazer RWD; 65-67 Chevrolet C20905 8cyl 4.7L  4738cc 283cid 4WD; MFI; 88-91 Chevrolet C3500 Cab &amp; Chassis; 67 Chevrolet C3605, CS1073 8cyl 4.7L  4738cc 283cid 4WD; MFI; 64 Chevrolet CS1073 8cyl 4.7L  4738cc 283cid 4WD; MFI; 65 Chevrolet CS1073, c1405 8cyl 4.7L  4738cc 283cid 4WD; SFI; 66 Chevrolet CS1073 8cyl 4.7L  4738cc 283cid 4WD; SOHC; FI; 67-78 Chevrolet CS1073 6cyl 4.1L  4100cc 250cid 4BBL; 68 Chevrolet CS1073 8cyl 5.4L  5400cc 327cid MFI; 64-67 Chevrolet CS31003 8cyl 4.7L  4738cc 283cid 4WD; TBI; 68-69 Chevrolet CS31003 8cyl 5.4L  5400cc 327cid MFI; 70-78 Chevrolet CS31003 8cyl 5.7L  5700cc 350cid MFI; 75-83 Chevrolet K5 Blazer RWD; 75-80 Chevrolet P10; 63-67 Chevrolet P10 Series, Suburban; 68-72 Chevrolet P10 Van, P20 Van, P30 Van; 75-89 Chevrolet P20; 75-90 Chevrolet P30; 87 Chevrolet R10; 87-88 Chevrolet R10 Suburban, R20, R20 Suburban, R30; 89-91 Chevrolet R1500 Suburban, R2500 Suburban; 89 Chevrolet R2500, R3500; 63-65 GMC 1000 Series, 1500 Series, PB1000 Series; 75-78 GMC C15, C15 Suburban, C25, C25 Suburban, C35, P15, P25, P35; 67-72 GMC C15/C1500 Pickup, C35/C3500 Pickup, P15/P1500 Van; 68-72 GMC C15/C1500 Suburban, C25/C2500 Suburban, P25/P2500 Van, P35/P3500 Van; 79-86 GMC C1500, C1500 Suburban, C2500, C2500 Suburban; 66-72 GMC C25/C2500 Pickup; 79-86 GMC C2500 Crew Cab Pickup; 88-91 GMC C3500 Cab &amp; Chassis; 70-82 GMC Jimmy RWD; 90 GMC Microbus 8cyl 5.7L  5700cc 350cid MFI; 79-80 GMC P1500; 79-89 GMC P2500; 79-90 GMC P3500; 87 GMC R1500; 87-91 GMC R1500 Suburban, R2500 Suburban, R3500; 87-89 GMC R2500</v>
          </cell>
          <cell r="H1642" t="str">
            <v>Del</v>
          </cell>
          <cell r="I1642">
            <v>4</v>
          </cell>
          <cell r="J1642">
            <v>793</v>
          </cell>
        </row>
        <row r="1643">
          <cell r="C1643" t="str">
            <v>ARVG63357</v>
          </cell>
          <cell r="D1643">
            <v>0</v>
          </cell>
          <cell r="E1643">
            <v>737926</v>
          </cell>
          <cell r="F1643" t="str">
            <v>Ultra Truck Shocks</v>
          </cell>
          <cell r="G1643" t="str">
            <v>75-95 Chevrolet G10, G20; 70-72 Chevrolet G10 Van, G20 Van; 75 Chevrolet G30 146.0(WheelBase); 76-96 Chevrolet G30; 71-72 Chevrolet G30 Van; 75-78 GMC G15, G25; 70-72 GMC G15/G1500 Van, G25/G2500 Van; 79-95 GMC G1500, G2500, G3500; 75 GMC G35 146.0(WheelBase); 76-78 GMC G35; 71-72 GMC G35/G3500 Van</v>
          </cell>
          <cell r="H1643" t="str">
            <v>Del</v>
          </cell>
          <cell r="I1643">
            <v>4</v>
          </cell>
          <cell r="J1643">
            <v>690</v>
          </cell>
        </row>
        <row r="1644">
          <cell r="C1644" t="str">
            <v>ARVG63359</v>
          </cell>
          <cell r="D1644">
            <v>0</v>
          </cell>
          <cell r="E1644">
            <v>737915</v>
          </cell>
          <cell r="F1644" t="str">
            <v>Ultra Truck Shocks</v>
          </cell>
          <cell r="G1644" t="str">
            <v>75-80 Dodge B100, B200, B300, D200; 71-74 Dodge B100 Van, B200 Van, B300 Van; 81-94 Dodge B150, B250, B350 109.6(WheelBase); 95-98 Dodge B1500, B2500, B3500 109.6(WheelBase); 74-80 Dodge CB300; 75-89 Dodge D100; 72-74 Dodge D100 Pickup, D200 Pickup; 77-93 Dodge D150; 81-93 Dodge D250; 84-88 Dodge Mini Ram; 99-03 Dodge Ram 1500 Van, Ram 2500 Van, Ram 3500 Van 109.3(WheelBase); 75-93 Dodge Ramcharger RWD; 94 Dodge Ramcharger 8cyl 5.9L  5900cc 360cid Turbocharged; FI; 75-80 Plymouth PB100, PB200, PB300; 74 Plymouth PB100 Van, PB200 Van, PB300 Van; 81-83 Plymouth PB150, PB250, PB350; 75-81 Plymouth Trailduster RWD</v>
          </cell>
          <cell r="H1644" t="str">
            <v>Del</v>
          </cell>
          <cell r="I1644">
            <v>4</v>
          </cell>
          <cell r="J1644">
            <v>746</v>
          </cell>
        </row>
        <row r="1645">
          <cell r="C1645" t="str">
            <v>ARVG63360</v>
          </cell>
          <cell r="D1645">
            <v>0</v>
          </cell>
          <cell r="E1645">
            <v>737954</v>
          </cell>
          <cell r="F1645" t="str">
            <v>Ultra Truck Shocks</v>
          </cell>
          <cell r="G1645" t="str">
            <v>75-80 Dodge B300, D200, D300; 71-74 Dodge B300 Van; 81-93 Dodge B350; 74-80 Dodge CB300; 72-74 Dodge D200 Pickup, D300 Pickup; 81 Dodge D250 165.0(WheelBase); 82-93 Dodge D250; 80-82 Dodge D350 8cyl 5.2L  5200cc 318cid MFI; 80-90 Dodge D350 8cyl 5.9L  5900cc 360cid Turbocharged; DIESEL; 80-90 Dodge D350 6cyl 3.7L  3700cc 225cid 2WD; 4BBL; 91-93 Dodge D350; 88-93 Dodge Microbus 8cyl 5.9L  5900cc 360cid Turbocharged; DOHC; 84 Dodge Ramcharger 8cyl 5.9L  5900cc 360cid Turbocharged; FI; 86-85 Dodge Ramcharger 8cyl 5.9L  5900cc 360cid Turbocharged; MFI; 75-80 Plymouth PB300; 74 Plymouth PB300 Van; 81-83 Plymouth PB350</v>
          </cell>
          <cell r="H1645" t="str">
            <v>Del</v>
          </cell>
          <cell r="I1645">
            <v>4</v>
          </cell>
          <cell r="J1645">
            <v>792</v>
          </cell>
        </row>
        <row r="1646">
          <cell r="C1646" t="str">
            <v>ARVG63366</v>
          </cell>
          <cell r="D1646">
            <v>0</v>
          </cell>
          <cell r="E1646">
            <v>737914</v>
          </cell>
          <cell r="F1646" t="str">
            <v>Ultra Truck Shocks</v>
          </cell>
          <cell r="G1646" t="str">
            <v>88-91 Chevrolet C3500 Cab &amp; Chassis; 75-80 Chevrolet P10; 79-89 Chevrolet P20; 75-99 Chevrolet P30; 87-88 Chevrolet R20, R30 Crew Cab Pickup; 89 Chevrolet R2500, R3500; 75-78 GMC C25, C35, P15, P35 Crew Cab Pickup; 79-86 GMC C2500 Crew Cab Pickup; 88-91 GMC C3500 Cab &amp; Chassis; 79-80 GMC P1500; 79-89 GMC P2500; 79-99 GMC P3500; 87-89 GMC R2500 Crew Cab Pickup; 87-91 GMC R3500</v>
          </cell>
          <cell r="H1646" t="str">
            <v>Tras</v>
          </cell>
          <cell r="I1646">
            <v>4</v>
          </cell>
          <cell r="J1646">
            <v>898</v>
          </cell>
        </row>
        <row r="1647">
          <cell r="C1647" t="str">
            <v>ARVG63371</v>
          </cell>
          <cell r="D1647">
            <v>0</v>
          </cell>
          <cell r="E1647">
            <v>747913</v>
          </cell>
          <cell r="F1647" t="str">
            <v>Ultra Truck Shocks</v>
          </cell>
          <cell r="G1647" t="str">
            <v>71-72 Chevrolet Blazer, K10 Pickup, K10 Suburban, K20 Pickup, K20 Suburban 4WD; 71-72 GMC Jimmy, K15/K1500 Pickup, K15/K1500 Suburban, K25/K2500 Pickup, K25/K2500 Suburban</v>
          </cell>
          <cell r="H1647" t="str">
            <v>Tras</v>
          </cell>
          <cell r="I1647">
            <v>4</v>
          </cell>
          <cell r="J1647">
            <v>675</v>
          </cell>
        </row>
        <row r="1648">
          <cell r="C1648" t="str">
            <v>ARVG63375</v>
          </cell>
          <cell r="D1648">
            <v>0</v>
          </cell>
          <cell r="E1648">
            <v>737928</v>
          </cell>
          <cell r="F1648" t="str">
            <v>Ultra Truck Shocks</v>
          </cell>
          <cell r="G1648" t="str">
            <v>85-89 Chevrolet Astro; 90-05 Chevrolet Astro RWD; 71-81 Chevrolet Bel Air; 71-96 Chevrolet Caprice; 91-94 Chevrolet Commercial Chassis; 96-02 Chevrolet Express 1500, Express 2500, Express 3500; 71-85 Chevrolet Impala; 93-02 Ford Crown Victoria Police Interceptor; 85-89 GMC Safari; 90-05 GMC Safari RWD; 96-02 GMC Savana 1500, Savana 2500, Savana 3500</v>
          </cell>
          <cell r="H1648" t="str">
            <v>Del</v>
          </cell>
          <cell r="I1648">
            <v>4</v>
          </cell>
          <cell r="J1648">
            <v>700</v>
          </cell>
        </row>
        <row r="1649">
          <cell r="C1649" t="str">
            <v>ARVG63377</v>
          </cell>
          <cell r="D1649">
            <v>0</v>
          </cell>
          <cell r="E1649">
            <v>737932</v>
          </cell>
          <cell r="F1649" t="str">
            <v>Ultra Truck Shocks</v>
          </cell>
          <cell r="G1649" t="str">
            <v>66-79 Ford Bronco; 68-74 Ford E-100 Econoline, E-300 Econoline; 68-72 Ford E-200 Econoline; 65-69 Ford F-100 Pickup; 75-79 Ford F-250, F-350 Extended Cab Pickup RWD; 65-72 Ford F-250 Pickup 4WD; 73-74 Ford F-250 Pickup, F-350 Pickup RWD; 65 Ford F100 8cyl 4.7L  4700cc 289cid 4WD; TBI; 66 Ford F100 8cyl 4.7L  4700cc 289cid AWD; DOHC; FI; 66-78 Ford F100 8cyl 4.7L  4700cc 289cid DOHC; FI; 67-68 Ford F100 8cyl 4.7L  4700cc 289cid DIESEL; 69-71 Ford F100 8cyl 4.7L  4700cc 289cid DOHC; EFI; 67 Ford F350 8cyl 5.8L  5800cc 352cid SOHC; MFI; 67-70 Ford F350 8cyl 4.7L  4700cc 289cid DOHC; FI; 67-78 Ford F350 8cyl 5L  5000cc 302cid FI; 71-77 Ford F350 8cyl 4.7L  4700cc 289cid DOHC; MFI; 84-85 Jeep CJ10 6cyl 4.6L  4600cc 282cid 4WD; 2BBL; 82-83 Jeep CJ5; 82-86 Jeep CJ5D, CJ7 6cyl 4.6L  4600cc 282cid 4WD; 2BBL; 84-86 Jeep CJ5D 6cyl 4.2L  4200cc 258cid 4BBL; 82-86 Jeep CJ7; 74-83 Jeep Cherokee, Wagoneer; 84-91 Jeep Grand Wagoneer; 74-88 Jeep J10, J20; 84-86 Jeep J100 6cyl 4.6L  4600cc 282cid 4WD; 4BBL; 74-86 Jeep J164, J164V 6cyl 4.6L  4600cc 282cid 4WD; 4BBL; 82-85 Jeep Scrambler</v>
          </cell>
          <cell r="H1649" t="str">
            <v>Del / Tras</v>
          </cell>
          <cell r="I1649">
            <v>4</v>
          </cell>
          <cell r="J1649">
            <v>747</v>
          </cell>
        </row>
        <row r="1650">
          <cell r="C1650" t="str">
            <v>ARVG63386</v>
          </cell>
          <cell r="D1650">
            <v>0</v>
          </cell>
          <cell r="E1650">
            <v>737923</v>
          </cell>
          <cell r="F1650" t="str">
            <v>Ultra Truck Shocks</v>
          </cell>
          <cell r="G1650" t="str">
            <v>85-91 Ford B200 8cyl 5L  5000cc 302cid FI; 66-77 Ford Bronco; 75-91 Ford E-250 Econoline, E-250 Econoline Club Wagon, E-350 Econoline; 77-91 Ford E-350 Econoline Club Wagon; 75-79 Ford F-100, F-250, F-350; 65-74 Ford F-100 Pickup, F-250 Pickup; 75-76 Ford F-150; 77-79 Ford F-150 RWD; 67-74 Ford F-350 Pickup RWD; 65 Ford F100 8cyl 4.7L  4700cc 289cid 4WD; TBI; 66 Ford F100 8cyl 4.7L  4700cc 289cid AWD; DOHC; FI; 67-68 Ford F100 8cyl 4.7L  4700cc 289cid DIESEL; 69-71 Ford F100 8cyl 4.7L  4700cc 289cid DOHC; EFI; 71-78 Ford F100 8cyl 4.7L  4700cc 289cid DOHC; FI; 79 Ford F150 8cyl 4.7L  4700cc 289cid DOHC; FI; 67 Ford F350 8cyl 5.8L  5800cc 352cid SOHC; MFI; 67-70 Ford F350 8cyl 4.7L  4700cc 289cid DOHC; FI; 67-78 Ford F350 8cyl 5L  5000cc 302cid FI; 71-77 Ford F350 8cyl 4.7L  4700cc 289cid DOHC; MFI</v>
          </cell>
          <cell r="H1650" t="str">
            <v>Del</v>
          </cell>
          <cell r="I1650">
            <v>4</v>
          </cell>
          <cell r="J1650">
            <v>725</v>
          </cell>
        </row>
        <row r="1651">
          <cell r="C1651" t="str">
            <v>ARVG63387</v>
          </cell>
          <cell r="D1651">
            <v>0</v>
          </cell>
          <cell r="E1651">
            <v>737936</v>
          </cell>
          <cell r="F1651" t="str">
            <v>Ultra Truck Shocks</v>
          </cell>
          <cell r="G1651" t="str">
            <v>75-91 Ford E-250 Econoline, E-250 Econoline Club Wagon, E-350 Econoline; 77-91 Ford E-350 Econoline Club Wagon; 75-76 Ford F-100, F-150 4WD; 70-74 Ford F-100 Pickup; 77-79 Ford F-150, F-250 4WD; 79 Ford F-350 4WD</v>
          </cell>
          <cell r="H1651" t="str">
            <v>Tras</v>
          </cell>
          <cell r="I1651">
            <v>4</v>
          </cell>
          <cell r="J1651">
            <v>804</v>
          </cell>
        </row>
        <row r="1652">
          <cell r="C1652" t="str">
            <v>ARVG63389</v>
          </cell>
          <cell r="D1652">
            <v>0</v>
          </cell>
          <cell r="E1652">
            <v>737939</v>
          </cell>
          <cell r="F1652" t="str">
            <v>Ultra Truck Shocks</v>
          </cell>
          <cell r="G1652" t="str">
            <v>76-93 Dodge Ramcharger 4WD; 80-83 Dodge Ramcharger 8cyl 5.9L  5900cc 360cid Turbocharged; FI; 75-89 Dodge W100; 72-74 Dodge W100 Pickup, W200 Pickup, W300 Pickup; 77-93 Dodge W150; 75-80 Dodge W200, W300; 81-93 Dodge W250, W350 Standard Cab Pickup; 85-87 Dodge W250 6cyl 3.7L  3700cc 225cid 2WD; 4BBL; 89-90 Dodge W250 8cyl 5.9L  5900cc 360cid Van; 4BBL; 76-81 Plymouth Trailduster 4WD</v>
          </cell>
          <cell r="H1652" t="str">
            <v>Tras</v>
          </cell>
          <cell r="I1652">
            <v>4</v>
          </cell>
          <cell r="J1652">
            <v>832</v>
          </cell>
        </row>
        <row r="1653">
          <cell r="C1653" t="str">
            <v>ARVG63394</v>
          </cell>
          <cell r="D1653">
            <v>0</v>
          </cell>
          <cell r="E1653">
            <v>747901</v>
          </cell>
          <cell r="F1653" t="str">
            <v>Ultra Truck Shocks</v>
          </cell>
          <cell r="G1653" t="str">
            <v>75-99 Chevrolet P30; 74 Chevrolet P30 Van; 75-78 GMC P35; 79-99 GMC P3500</v>
          </cell>
          <cell r="H1653" t="str">
            <v>Del</v>
          </cell>
          <cell r="I1653">
            <v>4</v>
          </cell>
          <cell r="J1653">
            <v>859</v>
          </cell>
        </row>
        <row r="1654">
          <cell r="C1654" t="str">
            <v>ARVG63396</v>
          </cell>
          <cell r="D1654">
            <v>0</v>
          </cell>
          <cell r="E1654">
            <v>737957</v>
          </cell>
          <cell r="F1654" t="str">
            <v>Ultra Truck Shocks</v>
          </cell>
          <cell r="G1654" t="str">
            <v>78-79 Ford Bronco; 77-79 Ford F-150 4WD; 75-79 Ford F-350 Extended Cab Pickup RWD; 74 Ford F-350 Pickup; 79 Ford F150 8cyl 4.7L  4700cc 289cid DOHC; FI; 76-78 Ford F350 8cyl 5L  5000cc 302cid FI; 77 Ford F350 8cyl 4.7L  4700cc 289cid DOHC; MFI</v>
          </cell>
          <cell r="H1654" t="str">
            <v>Del</v>
          </cell>
          <cell r="I1654">
            <v>4</v>
          </cell>
          <cell r="J1654">
            <v>822</v>
          </cell>
        </row>
        <row r="1655">
          <cell r="C1655" t="str">
            <v>ARVG63403</v>
          </cell>
          <cell r="D1655">
            <v>0</v>
          </cell>
          <cell r="E1655">
            <v>737999</v>
          </cell>
          <cell r="F1655" t="str">
            <v>Ultra Truck Shocks</v>
          </cell>
          <cell r="G1655" t="str">
            <v>97-04 Dodge Dakota; 98-04 Dodge Durango; 79-96 GMC G3500; 85 GMC P3500; 96 GMC Savana 3500; 79-84 Chevrolet G30; 85 Chevrolet P30</v>
          </cell>
          <cell r="H1655" t="str">
            <v>Del / Tras</v>
          </cell>
          <cell r="I1655">
            <v>4</v>
          </cell>
          <cell r="J1655">
            <v>838</v>
          </cell>
        </row>
        <row r="1656">
          <cell r="C1656" t="str">
            <v>ARVG63404</v>
          </cell>
          <cell r="D1656">
            <v>0</v>
          </cell>
          <cell r="E1656">
            <v>737920</v>
          </cell>
          <cell r="F1656" t="str">
            <v>Ultra Truck Shocks</v>
          </cell>
          <cell r="G1656" t="str">
            <v>84-85 Toyota 4Runner; 80-85 Toyota Pickup 4WD</v>
          </cell>
          <cell r="H1656" t="str">
            <v>Del</v>
          </cell>
          <cell r="I1656">
            <v>4</v>
          </cell>
          <cell r="J1656">
            <v>651</v>
          </cell>
        </row>
        <row r="1657">
          <cell r="C1657" t="str">
            <v>ARVG63405</v>
          </cell>
          <cell r="D1657">
            <v>0</v>
          </cell>
          <cell r="E1657">
            <v>737901</v>
          </cell>
          <cell r="F1657" t="str">
            <v>Ultra Truck Shocks</v>
          </cell>
          <cell r="G1657" t="str">
            <v>55-56 Chevrolet Truck Truck; 48-55 Ford F Series; 61-65 Ford F-100 Pickup; 61-64 Ford F-250 Pickup; 61-66 Ford F-350 Pickup; 65 Ford F100, F350 8cyl 4.7L  4700cc 289cid DOHC; FI; 65-66 Ford F350 8cyl 4.7L  4700cc 289cid DOHC; FI; 66 Ford F350 8cyl 5.8L  5800cc 352cid SOHC; MFI; 68-76 Ford P-350; 75-76 Ford P-400; 68 International 1000B, 1000C, 908B, 908C; 68 International 1100B, 1100C, 1200B, 1200C; 68 International 1300B, 1300C; 65-67 International M Series Van; 68-72 International M1100, M1200; 69 International M1400; 66-83 Jeep CJ5; 66-75 Jeep CJ6; 76-86 Jeep CJ7; 66-72 Jeep DJ5; 66-68 Jeep DJ6; 57-60 Jeep FC150; 63-65 Jeep FC170; 63-66 Jeep Gladiator; 70-73 Jeep Jeepster; 81-85 Jeep Scrambler; 61-67 Jeep Universal</v>
          </cell>
          <cell r="H1657" t="str">
            <v>Del / Tras</v>
          </cell>
          <cell r="I1657">
            <v>4</v>
          </cell>
          <cell r="J1657">
            <v>731</v>
          </cell>
        </row>
        <row r="1658">
          <cell r="C1658" t="str">
            <v>ARVG63406</v>
          </cell>
          <cell r="D1658">
            <v>0</v>
          </cell>
          <cell r="E1658">
            <v>737907</v>
          </cell>
          <cell r="F1658" t="str">
            <v>Ultra Truck Shocks</v>
          </cell>
          <cell r="G1658" t="str">
            <v>85-96 Ford F-150 RWD; 80-98 Ford F-250 RWD; 80-97 Ford F-350 RWD; 85-90 Ford F150 6cyl 3.8L  3800cc 232cid 2WD; FI; 86-90 Ford F150 8cyl 5L  5000cc 302cid FI; 91-95 Ford F150 6cyl 3.8L  3800cc 232cid 2WD; MFI; 97 Ford F250 8cyl 5L  5000cc 302cid FI; 86-87 Ford F350 8cyl 5.8L  5800cc 351cid SOHC; SFI; 90-89 Ford F350 8cyl 5.8L  5800cc 351cid SOHC; TBI; 90-89 Ford F350 8cyl 5L  5000cc 302cid FI</v>
          </cell>
          <cell r="H1658" t="str">
            <v>Tras</v>
          </cell>
          <cell r="I1658">
            <v>4</v>
          </cell>
          <cell r="J1658">
            <v>800</v>
          </cell>
        </row>
        <row r="1659">
          <cell r="C1659" t="str">
            <v>ARVG63409</v>
          </cell>
          <cell r="D1659">
            <v>0</v>
          </cell>
          <cell r="E1659">
            <v>737917</v>
          </cell>
          <cell r="F1659" t="str">
            <v>Ultra Truck Shocks</v>
          </cell>
          <cell r="G1659" t="str">
            <v>82-85 Ford B150 6cyl 3.8L  3800cc 232cid 2WD; 4BBL; 80-96 Ford Bronco; 90-97 Ford F Super Duty; 80-83 Ford F-100 RWD; 80-84 Ford F-150 RWD; 80-97 Ford F-350 RWD; 97 Ford F-450 Super Duty; 84 Ford F150 6cyl 3.8L  3800cc 232cid 2WD; FI; 86-90 Ford F200 8cyl 5.8L  5800cc 351cid SOHC; FI</v>
          </cell>
          <cell r="H1659" t="str">
            <v>Tras</v>
          </cell>
          <cell r="I1659">
            <v>4</v>
          </cell>
          <cell r="J1659">
            <v>831</v>
          </cell>
        </row>
        <row r="1660">
          <cell r="C1660" t="str">
            <v>ARVG63410</v>
          </cell>
          <cell r="D1660">
            <v>0</v>
          </cell>
          <cell r="E1660">
            <v>737910</v>
          </cell>
          <cell r="F1660" t="str">
            <v>Ultra Truck Shocks</v>
          </cell>
          <cell r="G1660" t="str">
            <v>80-96 Ford Bronco, F-150; 80-81 Ford F-250, F-350 4WD; 82 Ford F-250 Standard Cab Pickup 4WD; 84-95 Ford F150 6cyl 3.8L  3800cc 232cid 2WD; MFI; 86-90 Ford F150 8cyl 5L  5000cc 302cid FI; 80-85 Ford F350 8cyl 5L  5000cc 302cid FI</v>
          </cell>
          <cell r="H1660" t="str">
            <v>Del</v>
          </cell>
          <cell r="I1660">
            <v>4</v>
          </cell>
          <cell r="J1660">
            <v>692</v>
          </cell>
        </row>
        <row r="1661">
          <cell r="C1661" t="str">
            <v>ARVG63413</v>
          </cell>
          <cell r="D1661">
            <v>0</v>
          </cell>
          <cell r="E1661">
            <v>737934</v>
          </cell>
          <cell r="F1661" t="str">
            <v>Ultra Truck Shocks</v>
          </cell>
          <cell r="G1661" t="str">
            <v>78-95 Chevrolet G10, G20; 78-96 Chevrolet G30; 75-80 Dodge B100, B200, B300; 71-74 Dodge B100 Van, B200 Van, B300 Van; 81-94 Dodge B150, B250, B350 109.6(WheelBase); 95-98 Dodge B1500, B2500, B3500 109.6(WheelBase); 74-80 Dodge CB300; 84-88 Dodge Mini Ram; 99-03 Dodge Ram 1500 Van, Ram 2500 Van, Ram 3500 Van 109.3(WheelBase); 78 GMC G15, G25, G35; 79-95 GMC G1500, G2500; 79-96 GMC G3500; 96 GMC Savana 3500; 75-80 Plymouth PB100, PB200, PB300; 74 Plymouth PB100 Van, PB200 Van, PB300 Van; 81-83 Plymouth PB150, PB250, PB350; 96 Chevrolet Express 3500</v>
          </cell>
          <cell r="H1661" t="str">
            <v>Tras</v>
          </cell>
          <cell r="I1661">
            <v>4</v>
          </cell>
          <cell r="J1661">
            <v>889</v>
          </cell>
        </row>
        <row r="1662">
          <cell r="C1662" t="str">
            <v>ARVG63414</v>
          </cell>
          <cell r="D1662">
            <v>0</v>
          </cell>
          <cell r="E1662">
            <v>737933</v>
          </cell>
          <cell r="F1662" t="str">
            <v>Ultra Truck Shocks</v>
          </cell>
          <cell r="G1662" t="str">
            <v>80-96 Ford Bronco Quad &amp; Non Quad Suspensions Rearward of Front Axle; Exc. Lift Kit; 89 Ford Bronco II Mfg. to 2/89; Vehicles with 10mm &amp; 12mm bolt in rear lower mount; 84-88 Ford Bronco II with 10mm Bolt In Rear Lower Mount; 80-83 Ford F-100 RWD; 80-96 Ford F-150 4WD Quad &amp; Non Quad Suspensions Rearward of Front Axle; Exc. Lift Kit; 80-96 Ford F-150 RWD; 80-96 Ford F-250 RWD; 97 Ford F-250 RWD Over 8500# GVW; 80-97 Ford F-350 RWD; 83-86 Ford Ranger; 87-89 Ford Ranger  Exc. High Ryder Option</v>
          </cell>
          <cell r="H1662" t="str">
            <v>Del</v>
          </cell>
          <cell r="I1662">
            <v>4</v>
          </cell>
          <cell r="J1662">
            <v>829</v>
          </cell>
        </row>
        <row r="1663">
          <cell r="C1663" t="str">
            <v>ARVG63416</v>
          </cell>
          <cell r="D1663">
            <v>0</v>
          </cell>
          <cell r="E1663">
            <v>737952</v>
          </cell>
          <cell r="F1663" t="str">
            <v>Ultra Truck Shocks</v>
          </cell>
          <cell r="G1663" t="str">
            <v>80-82 Ford F-250 Extended Cab Pickup 4WD; 83-86 Ford F-250 4WD; 82-85 Ford F-350 4WD; 86 Ford F200 8cyl 5.8L  5800cc 351cid SOHC; FI</v>
          </cell>
          <cell r="H1663" t="str">
            <v>Del</v>
          </cell>
          <cell r="I1663">
            <v>4</v>
          </cell>
          <cell r="J1663">
            <v>621</v>
          </cell>
        </row>
        <row r="1664">
          <cell r="C1664" t="str">
            <v>ARVG63418</v>
          </cell>
          <cell r="D1664">
            <v>0</v>
          </cell>
          <cell r="E1664">
            <v>737953</v>
          </cell>
          <cell r="F1664" t="str">
            <v>Ultra Truck Shocks</v>
          </cell>
          <cell r="G1664" t="str">
            <v>82 Dodge D50 4WD; 83-86 Dodge Power Ram 50; 87-89 Dodge Raider; 87-93 Dodge Ram 50 4WD; 83-94 Mitsubishi Mighty Max 4WD; 83-91 Mitsubishi Montero</v>
          </cell>
          <cell r="H1664" t="str">
            <v>Del</v>
          </cell>
          <cell r="I1664">
            <v>4</v>
          </cell>
          <cell r="J1664">
            <v>658</v>
          </cell>
        </row>
        <row r="1665">
          <cell r="C1665" t="str">
            <v>ARVG63419</v>
          </cell>
          <cell r="D1665">
            <v>0</v>
          </cell>
          <cell r="E1665">
            <v>737984</v>
          </cell>
          <cell r="F1665" t="str">
            <v>Ultra Truck Shocks</v>
          </cell>
          <cell r="G1665" t="str">
            <v>82 Dodge D50 4WD; 87-93 Dodge Ram 50 4WD; 83-94 Mitsubishi Mighty Max 4WD</v>
          </cell>
          <cell r="H1665" t="str">
            <v>Tras</v>
          </cell>
          <cell r="I1665">
            <v>4</v>
          </cell>
          <cell r="J1665">
            <v>633</v>
          </cell>
        </row>
        <row r="1666">
          <cell r="C1666" t="str">
            <v>ARVG63420</v>
          </cell>
          <cell r="D1666">
            <v>0</v>
          </cell>
          <cell r="E1666">
            <v>737902</v>
          </cell>
          <cell r="F1666" t="str">
            <v>Ultra Truck Shocks</v>
          </cell>
          <cell r="G1666" t="str">
            <v>83-89 Ford Ranger 4WD</v>
          </cell>
          <cell r="H1666" t="str">
            <v>Tras</v>
          </cell>
          <cell r="I1666">
            <v>4</v>
          </cell>
          <cell r="J1666">
            <v>778</v>
          </cell>
        </row>
        <row r="1667">
          <cell r="C1667" t="str">
            <v>ARVG63421</v>
          </cell>
          <cell r="D1667">
            <v>0</v>
          </cell>
          <cell r="E1667">
            <v>737905</v>
          </cell>
          <cell r="F1667" t="str">
            <v>Ultra Truck Shocks</v>
          </cell>
          <cell r="G1667" t="str">
            <v>95-05 Chevrolet Blazer RWD; 82-03 Chevrolet S10 RWD; 83-94 Chevrolet S10 Blazer RWD; 72-82 Ford Courier; 78-87 GMC Caballero; 92-04 GMC Jimmy RWD; 82-90 GMC S15 RWD; 83-91 GMC S15 Jimmy RWD; 91-03 GMC Sonoma RWD; 04 GMC Sonoma; 71-77 GMC Sprint; 96-00 Isuzu Hombre RWD; 72-76 Mazda B1600; 77-78 Mazda B1800; 79-84 Mazda B2000; 82-84 Mazda B2200</v>
          </cell>
          <cell r="H1667" t="str">
            <v>Del</v>
          </cell>
          <cell r="I1667">
            <v>4</v>
          </cell>
          <cell r="J1667">
            <v>785</v>
          </cell>
        </row>
        <row r="1668">
          <cell r="C1668" t="str">
            <v>ARVG63422</v>
          </cell>
          <cell r="D1668">
            <v>0</v>
          </cell>
          <cell r="E1668">
            <v>737918</v>
          </cell>
          <cell r="F1668" t="str">
            <v>Ultra Truck Shocks</v>
          </cell>
          <cell r="G1668" t="str">
            <v>95-02 Chevrolet Blazer 4WD; 98-05 Chevrolet Blazer; 82-04 Chevrolet S10; 97-00 Chevrolet S10 4WD; 83-94 Chevrolet S10 Blazer; 92-05 GMC Jimmy; 82-90 GMC S15; 83-91 GMC S15 Jimmy; 91-04 GMC Sonoma; 91 GMC Syclone; 92-93 GMC Typhoon; 96-00 Isuzu Hombre; 91-01 Oldsmobile Bravada</v>
          </cell>
          <cell r="H1668" t="str">
            <v>Tras</v>
          </cell>
          <cell r="I1668">
            <v>4</v>
          </cell>
          <cell r="J1668">
            <v>795</v>
          </cell>
        </row>
        <row r="1669">
          <cell r="C1669" t="str">
            <v>ARVG63423</v>
          </cell>
          <cell r="D1669">
            <v>0</v>
          </cell>
          <cell r="E1669">
            <v>737904</v>
          </cell>
          <cell r="F1669" t="str">
            <v>Ultra Truck Shocks</v>
          </cell>
          <cell r="G1669" t="str">
            <v>95-05 Chevrolet Blazer 4WD; 83-04 Chevrolet S10 4WD; 83-94 Chevrolet S10 Blazer 4WD; 92-05 GMC Jimmy 4WD; 83-90 GMC S15 4WD; 83-91 GMC S15 Jimmy 4WD; 91-04 GMC Sonoma 4WD; 91 GMC Syclone; 92-93 GMC Typhoon; 96-97 Isuzu Hombre; 98-00 Isuzu Hombre 4WD; 91-01 Oldsmobile Bravada</v>
          </cell>
          <cell r="H1669" t="str">
            <v>Del</v>
          </cell>
          <cell r="I1669">
            <v>4</v>
          </cell>
          <cell r="J1669">
            <v>829</v>
          </cell>
        </row>
        <row r="1670">
          <cell r="C1670" t="str">
            <v>ARVG63424</v>
          </cell>
          <cell r="D1670">
            <v>0</v>
          </cell>
          <cell r="E1670">
            <v>737940</v>
          </cell>
          <cell r="F1670" t="str">
            <v>Ultra Truck Shocks</v>
          </cell>
          <cell r="G1670" t="str">
            <v>84-01 Jeep Cherokee; 86-92 Jeep Comanche; 92 Jeep Grand Cherokee 6cyl 4L  3966cc 242cid 2WD; TBI; 93-98 Jeep Grand Cherokee; 84-90 Jeep Wagoneer</v>
          </cell>
          <cell r="H1670" t="str">
            <v>Del</v>
          </cell>
          <cell r="I1670">
            <v>4</v>
          </cell>
          <cell r="J1670">
            <v>811</v>
          </cell>
        </row>
        <row r="1671">
          <cell r="C1671" t="str">
            <v>ARVG63425</v>
          </cell>
          <cell r="D1671">
            <v>0</v>
          </cell>
          <cell r="E1671">
            <v>737941</v>
          </cell>
          <cell r="F1671" t="str">
            <v>Ultra Truck Shocks</v>
          </cell>
          <cell r="G1671" t="str">
            <v>84-01 Jeep Cherokee; 84-90 Jeep Wagoneer</v>
          </cell>
          <cell r="H1671" t="str">
            <v>Tras</v>
          </cell>
          <cell r="I1671">
            <v>4</v>
          </cell>
          <cell r="J1671">
            <v>739</v>
          </cell>
        </row>
        <row r="1672">
          <cell r="C1672" t="str">
            <v>ARVG63426</v>
          </cell>
          <cell r="D1672">
            <v>0</v>
          </cell>
          <cell r="E1672">
            <v>737908</v>
          </cell>
          <cell r="F1672" t="str">
            <v>Ultra Truck Shocks</v>
          </cell>
          <cell r="G1672" t="str">
            <v>90-95 Chrysler Town &amp; Country; 84-95 Dodge Caravan; 88-95 Dodge Grand Caravan; 88-95 Plymouth Grand Voyager; 84-95 Plymouth Voyager</v>
          </cell>
          <cell r="H1672" t="str">
            <v>Tras</v>
          </cell>
          <cell r="I1672">
            <v>4</v>
          </cell>
          <cell r="J1672">
            <v>734</v>
          </cell>
        </row>
        <row r="1673">
          <cell r="C1673" t="str">
            <v>ARVG63427</v>
          </cell>
          <cell r="D1673">
            <v>0</v>
          </cell>
          <cell r="E1673">
            <v>737906</v>
          </cell>
          <cell r="F1673" t="str">
            <v>Ultra Truck Shocks</v>
          </cell>
          <cell r="G1673" t="str">
            <v>84-89 Ford Bronco II; 83-89 Ford Ranger RWD</v>
          </cell>
          <cell r="H1673" t="str">
            <v>Tras</v>
          </cell>
          <cell r="I1673">
            <v>4</v>
          </cell>
          <cell r="J1673">
            <v>681</v>
          </cell>
        </row>
        <row r="1674">
          <cell r="C1674" t="str">
            <v>ARVG63432</v>
          </cell>
          <cell r="D1674">
            <v>0</v>
          </cell>
          <cell r="E1674">
            <v>737994</v>
          </cell>
          <cell r="F1674" t="str">
            <v>Ultra Truck Shocks</v>
          </cell>
          <cell r="G1674" t="str">
            <v>81-87 Toyota Land Cruiser FJ60(MfrBodyCode) Sport Utility; 88-90 Toyota Land Cruiser</v>
          </cell>
          <cell r="H1674" t="str">
            <v>Del</v>
          </cell>
          <cell r="I1674">
            <v>4</v>
          </cell>
          <cell r="J1674">
            <v>701</v>
          </cell>
        </row>
        <row r="1675">
          <cell r="C1675" t="str">
            <v>ARVG63439</v>
          </cell>
          <cell r="D1675">
            <v>0</v>
          </cell>
          <cell r="E1675">
            <v>747917</v>
          </cell>
          <cell r="F1675" t="str">
            <v>Ultra Truck Shocks</v>
          </cell>
          <cell r="G1675" t="str">
            <v>80-86 Ford F-150 4WD</v>
          </cell>
          <cell r="H1675" t="str">
            <v>Tras</v>
          </cell>
          <cell r="I1675">
            <v>4</v>
          </cell>
          <cell r="J1675">
            <v>645</v>
          </cell>
        </row>
        <row r="1676">
          <cell r="C1676" t="str">
            <v>ARVG63443</v>
          </cell>
          <cell r="D1676">
            <v>0</v>
          </cell>
          <cell r="E1676">
            <v>747920</v>
          </cell>
          <cell r="F1676" t="str">
            <v>Ultra Truck Shocks</v>
          </cell>
          <cell r="G1676" t="str">
            <v>66-83 Jeep CJ5; 66-75 Jeep CJ6; 76-86 Jeep CJ7; 66-72 Jeep DJ5; 66-68 Jeep DJ6; 65-67 Jeep Universal</v>
          </cell>
          <cell r="H1676" t="str">
            <v>Del / Tras</v>
          </cell>
          <cell r="I1676">
            <v>4</v>
          </cell>
          <cell r="J1676">
            <v>633</v>
          </cell>
        </row>
        <row r="1677">
          <cell r="C1677" t="str">
            <v>ARVG63447</v>
          </cell>
          <cell r="D1677">
            <v>0</v>
          </cell>
          <cell r="E1677">
            <v>747924</v>
          </cell>
          <cell r="F1677" t="str">
            <v>Ultra Truck Shocks</v>
          </cell>
          <cell r="G1677" t="str">
            <v>78-79 Ford Bronco; 75-76 Ford F-100, F-150 4WD; 77-79 Ford F-100, F-150; 70-74 Ford F-100 Pickup</v>
          </cell>
          <cell r="H1677" t="str">
            <v>Del / Tras</v>
          </cell>
          <cell r="I1677">
            <v>4</v>
          </cell>
          <cell r="J1677">
            <v>632</v>
          </cell>
        </row>
        <row r="1678">
          <cell r="C1678" t="str">
            <v>ARVG63454</v>
          </cell>
          <cell r="D1678">
            <v>0</v>
          </cell>
          <cell r="E1678">
            <v>737929</v>
          </cell>
          <cell r="F1678" t="str">
            <v>Ultra Truck Shocks</v>
          </cell>
          <cell r="G1678" t="str">
            <v>85-89 Chevrolet Astro; 90-05 Chevrolet Astro AWD; 85-05 GMC Safari; 86-89 Volkswagen Vanagon 4WD</v>
          </cell>
          <cell r="H1678" t="str">
            <v>Tras</v>
          </cell>
          <cell r="I1678">
            <v>4</v>
          </cell>
          <cell r="J1678">
            <v>799</v>
          </cell>
        </row>
        <row r="1679">
          <cell r="C1679" t="str">
            <v>ARVG63455</v>
          </cell>
          <cell r="D1679">
            <v>0</v>
          </cell>
          <cell r="E1679">
            <v>737976</v>
          </cell>
          <cell r="F1679" t="str">
            <v>Ultra Truck Shocks</v>
          </cell>
          <cell r="G1679" t="str">
            <v>87-98 Ford F-250 4WD; 86-97 Ford F-350 4WD; 87-90 Ford F200 8cyl 5.8L  5800cc 351cid SOHC; FI; 65-66 Ford F350 8cyl 5.8L  5800cc 352cid TBI; 65-77 Ford F350 8cyl 4.7L  4700cc 289cid DOHC; MFI; 65-97 Ford F350 8cyl 5L  5000cc 302cid FI; 67 Ford F350 8cyl 5.8L  5800cc 352cid SOHC; TBI; 86-90 Ford F350 8cyl 5.8L  5800cc 351cid SOHC; TBI; 72 Volkswagen Combi, Combi Panel 4cyl 1.5L  1500cc 92cid 1BBL; 75-88 Volkswagen Combi, Combi Panel 4cyl 1.6L  1600cc 98cid 1BBL; 88-97 Volkswagen Combi, Combi Panel 4cyl 1.8L  1800cc 110cid 2BBL; 97 Volkswagen Combi 6cyl 2.8L  2788cc 170cid 2WD; 2BBL; 98-01 Volkswagen Combi, Combi Panel 4cyl 1.8L  1780cc 108cid 2BBL; 52-77 Volkswagen Combi Caravel</v>
          </cell>
          <cell r="H1679" t="str">
            <v>Del</v>
          </cell>
          <cell r="I1679">
            <v>4</v>
          </cell>
          <cell r="J1679">
            <v>631</v>
          </cell>
        </row>
        <row r="1680">
          <cell r="C1680" t="str">
            <v>ARVG63457</v>
          </cell>
          <cell r="D1680">
            <v>0</v>
          </cell>
          <cell r="E1680">
            <v>737927</v>
          </cell>
          <cell r="F1680" t="str">
            <v>Ultra Truck Shocks</v>
          </cell>
          <cell r="G1680" t="str">
            <v>86-88 Ford Aerostar; 89-97 Ford Aerostar RWD</v>
          </cell>
          <cell r="H1680" t="str">
            <v>Del</v>
          </cell>
          <cell r="I1680">
            <v>4</v>
          </cell>
          <cell r="J1680">
            <v>775</v>
          </cell>
        </row>
        <row r="1681">
          <cell r="C1681" t="str">
            <v>ARVG63460</v>
          </cell>
          <cell r="D1681">
            <v>0</v>
          </cell>
          <cell r="E1681">
            <v>737956</v>
          </cell>
          <cell r="F1681" t="str">
            <v>Ultra Truck Shocks</v>
          </cell>
          <cell r="G1681" t="str">
            <v>87-96 Dodge Dakota RWD</v>
          </cell>
          <cell r="H1681" t="str">
            <v>Tras</v>
          </cell>
          <cell r="I1681">
            <v>4</v>
          </cell>
          <cell r="J1681">
            <v>718</v>
          </cell>
        </row>
        <row r="1682">
          <cell r="C1682" t="str">
            <v>ARVG63461</v>
          </cell>
          <cell r="D1682">
            <v>0</v>
          </cell>
          <cell r="E1682">
            <v>737987</v>
          </cell>
          <cell r="F1682" t="str">
            <v>Ultra Truck Shocks</v>
          </cell>
          <cell r="G1682" t="str">
            <v>80-96 Ford F-150 4WD; 80-98 Ford F-250 4WD; 80-97 Ford F-350 4WD; 87-90 Ford F150 8cyl 5L  5000cc 302cid FI; 87-95 Ford F150 6cyl 3.8L  3800cc 232cid 2WD; MFI; 80-85 Ford F350 8cyl 5L  5000cc 302cid FI</v>
          </cell>
          <cell r="H1682" t="str">
            <v>Tras</v>
          </cell>
          <cell r="I1682">
            <v>4</v>
          </cell>
          <cell r="J1682">
            <v>946</v>
          </cell>
        </row>
        <row r="1683">
          <cell r="C1683" t="str">
            <v>ARVG63479</v>
          </cell>
          <cell r="D1683">
            <v>0</v>
          </cell>
          <cell r="E1683">
            <v>737973</v>
          </cell>
          <cell r="F1683" t="str">
            <v>Ultra Truck Shocks</v>
          </cell>
          <cell r="G1683" t="str">
            <v>86-89 Toyota 4Runner; 86-95 Toyota Pickup 4WD; 93-98 Toyota T100 4WD</v>
          </cell>
          <cell r="H1683" t="str">
            <v>Del</v>
          </cell>
          <cell r="I1683">
            <v>4</v>
          </cell>
          <cell r="J1683">
            <v>618</v>
          </cell>
        </row>
        <row r="1684">
          <cell r="C1684" t="str">
            <v>ARVG63484</v>
          </cell>
          <cell r="D1684">
            <v>0</v>
          </cell>
          <cell r="E1684">
            <v>737909</v>
          </cell>
          <cell r="F1684" t="str">
            <v>Ultra Truck Shocks</v>
          </cell>
          <cell r="G1684" t="str">
            <v>84-89 Toyota Van Coil(RearSpringType); 88 Toyota Van Wagon Coil(RearSpringType)</v>
          </cell>
          <cell r="H1684" t="str">
            <v>Tras</v>
          </cell>
          <cell r="I1684">
            <v>4</v>
          </cell>
          <cell r="J1684">
            <v>819</v>
          </cell>
        </row>
        <row r="1685">
          <cell r="C1685" t="str">
            <v>ARVG63488</v>
          </cell>
          <cell r="D1685">
            <v>0</v>
          </cell>
          <cell r="E1685">
            <v>737943</v>
          </cell>
          <cell r="F1685" t="str">
            <v>Ultra Truck Shocks</v>
          </cell>
          <cell r="G1685" t="str">
            <v>88-99 Chevrolet C1500, K1500; 88-00 Chevrolet C2500, C3500, K2500, K3500; 01-03 Chevrolet C3500 HD; 01 Chevrolet Suburban 1500 8cyl 5.7L  5737cc 350cid SFI; 87 GMC C1500 8cyl 5.7L  5700cc 350cid MFI; 88-99 GMC C1500, K1500; 85-87 GMC C2500 8cyl 5.7L  5700cc 350cid MFI; 88-00 GMC C2500, K2500, K3500; 88-00 GMC C3500; 92-96 GMC C3500 Coil(FrontSpringType) Leaf(RearSpringType); 01-02 GMC C3500 HD</v>
          </cell>
          <cell r="H1685" t="str">
            <v>Tras</v>
          </cell>
          <cell r="I1685">
            <v>4</v>
          </cell>
          <cell r="J1685">
            <v>850</v>
          </cell>
        </row>
        <row r="1686">
          <cell r="C1686" t="str">
            <v>ARVG63489</v>
          </cell>
          <cell r="D1686">
            <v>0</v>
          </cell>
          <cell r="E1686">
            <v>737944</v>
          </cell>
          <cell r="F1686" t="str">
            <v>Ultra Truck Shocks</v>
          </cell>
          <cell r="G1686" t="str">
            <v>92-96 Chevrolet 400SS Pickup 8cyl 5.7L  5700cc 350cid MFI; 96-97 Chevrolet Boss Truck 8cyl 5.7L  5700cc 350cid MFI; 88-99 Chevrolet C1500; 92-99 Chevrolet C1500 Suburban, C2500 Suburban; 85 Chevrolet C20 5.7L 8Cyl V (350); 87 Chevrolet C20 8cyl 5.7L  5700cc 350cid MFI; 88-00 Chevrolet C2500, C3500; 79-87 Chevrolet C30 8cyl 5.7L  5700cc 350cid MFI; 90-96 Chevrolet Microbus 8cyl 5.7L  5700cc 350cid MFI; 94-97 Chevrolet Silverado 8cyl 5.7L  5700cc 350cid SFI; 99 Chevrolet Silverado 1500 8cyl 5.7L  5737cc 350cid SFI; 01 Chevrolet Suburban 1500 8cyl 5.7L  5737cc 350cid SFI; 95-00 Chevrolet Tahoe RWD; 87 GMC C1500 8cyl 5.7L  5700cc 350cid MFI; 88-99 GMC C1500; 92-99 GMC C1500 Suburban, C2500 Suburban, Yukon; 85-87 GMC C2500 8cyl 5.7L  5700cc 350cid MFI; 88-00 GMC C2500; 80-87 GMC C3500 8cyl 5.7L  5700cc 350cid MFI; 88-00 GMC C3500; 92-96 GMC C3500 Coil(FrontSpringType) Leaf(RearSpringType)</v>
          </cell>
          <cell r="H1686" t="str">
            <v>Del</v>
          </cell>
          <cell r="I1686">
            <v>4</v>
          </cell>
          <cell r="J1686">
            <v>826</v>
          </cell>
        </row>
        <row r="1687">
          <cell r="C1687" t="str">
            <v>ARVG63490</v>
          </cell>
          <cell r="D1687">
            <v>0</v>
          </cell>
          <cell r="E1687">
            <v>737965</v>
          </cell>
          <cell r="F1687" t="str">
            <v>Ultra Truck Shocks</v>
          </cell>
          <cell r="G1687" t="str">
            <v>86-88 Ford Aerostar; 87-95 Jeep Wrangler YJ(MfrBodyCode)</v>
          </cell>
          <cell r="H1687" t="str">
            <v>Tras</v>
          </cell>
          <cell r="I1687">
            <v>4</v>
          </cell>
          <cell r="J1687">
            <v>698</v>
          </cell>
        </row>
        <row r="1688">
          <cell r="C1688" t="str">
            <v>ARVG63491</v>
          </cell>
          <cell r="D1688">
            <v>0</v>
          </cell>
          <cell r="E1688">
            <v>737946</v>
          </cell>
          <cell r="F1688" t="str">
            <v>Ultra Truck Shocks</v>
          </cell>
          <cell r="G1688" t="str">
            <v>65-93 Nissan Pick Up Nacional RWD; 69-72 Nissan 521 Pickup; 75-79 Nissan 620; 72-74 Nissan 620 Pickup; 80-81 Nissan 720; 82-86 Nissan 720 RWD</v>
          </cell>
          <cell r="H1688" t="str">
            <v>Tras</v>
          </cell>
          <cell r="I1688">
            <v>4</v>
          </cell>
          <cell r="J1688">
            <v>711</v>
          </cell>
        </row>
        <row r="1689">
          <cell r="C1689" t="str">
            <v>ARVG63492</v>
          </cell>
          <cell r="D1689">
            <v>0</v>
          </cell>
          <cell r="E1689">
            <v>737919</v>
          </cell>
          <cell r="F1689" t="str">
            <v>Ultra Truck Shocks</v>
          </cell>
          <cell r="G1689" t="str">
            <v>16-18 Nissan NP300; 81-82 Chevrolet LUV; 87-89 Dodge Raider 2.6L 4Cyl L (156); 68 Ford E-100 Econoline; 61-67 Ford Econoline Van; 81-95 Isuzu Pickup RWD; 86-92 Jeep Comanche; 63-73 Jeep Wagoneer; 83-88 Mitsubishi Montero; 89 Mitsubishi Montero 2.6L 4Cyl L (156); 97-99 Mitsubishi Montero Sport; 82-86 Nissan 720 4WD; 86-94 Nissan D21 4WD; 98-00 Nissan Frontier Extended Cab Pickup; 01-04 Nissan Frontier; 87-95 Nissan Pathfinder; 65-93 Nissan Pick Up D21 4WD; 00-04 Nissan Xterra; 69-83 Toyota Land Cruiser; 84-87 Toyota Land Cruiser FJ60(MfrBodyCode) Sport Utility; 80-83 Toyota Pickup 4WD; 85-92 Toyota Pickup RWD</v>
          </cell>
          <cell r="H1689" t="str">
            <v>Del / Tras</v>
          </cell>
          <cell r="I1689">
            <v>4</v>
          </cell>
          <cell r="J1689">
            <v>865</v>
          </cell>
        </row>
        <row r="1690">
          <cell r="C1690" t="str">
            <v>ARVG63494</v>
          </cell>
          <cell r="D1690">
            <v>0</v>
          </cell>
          <cell r="E1690">
            <v>737949</v>
          </cell>
          <cell r="F1690" t="str">
            <v>Ultra Truck Shocks</v>
          </cell>
          <cell r="G1690" t="str">
            <v>84-89 Toyota 4Runner; 84-95 Toyota Pickup 4WD; 95-04 Toyota Tacoma 4WD</v>
          </cell>
          <cell r="H1690" t="str">
            <v>Tras</v>
          </cell>
          <cell r="I1690">
            <v>4</v>
          </cell>
          <cell r="J1690">
            <v>730</v>
          </cell>
        </row>
        <row r="1691">
          <cell r="C1691" t="str">
            <v>ARVG63495</v>
          </cell>
          <cell r="D1691">
            <v>0</v>
          </cell>
          <cell r="E1691">
            <v>737974</v>
          </cell>
          <cell r="F1691" t="str">
            <v>Ultra Truck Shocks</v>
          </cell>
          <cell r="G1691" t="str">
            <v>87-91 Isuzu Trooper 4WD; 86-87 Mazda B2000 RWD; 87-93 Mazda B2200 RWD; 87-93 Mazda B2600 RWD</v>
          </cell>
          <cell r="H1691" t="str">
            <v>Del</v>
          </cell>
          <cell r="I1691">
            <v>4</v>
          </cell>
          <cell r="J1691">
            <v>832</v>
          </cell>
        </row>
        <row r="1692">
          <cell r="C1692" t="str">
            <v>ARVG63499</v>
          </cell>
          <cell r="D1692">
            <v>0</v>
          </cell>
          <cell r="E1692">
            <v>737986</v>
          </cell>
          <cell r="F1692" t="str">
            <v>Ultra Truck Shocks</v>
          </cell>
          <cell r="G1692" t="str">
            <v>87-96 Dodge Dakota 4WD</v>
          </cell>
          <cell r="H1692" t="str">
            <v>Tras</v>
          </cell>
          <cell r="I1692">
            <v>4</v>
          </cell>
          <cell r="J1692">
            <v>678</v>
          </cell>
        </row>
        <row r="1693">
          <cell r="C1693" t="str">
            <v>ARVG63500</v>
          </cell>
          <cell r="D1693">
            <v>0</v>
          </cell>
          <cell r="E1693">
            <v>737960</v>
          </cell>
          <cell r="F1693" t="str">
            <v>Ultra Truck Shocks</v>
          </cell>
          <cell r="G1693" t="str">
            <v>73-79 Ford B100 8cyl 4.7L  4700cc 289cid 4WD; MFI; 73-81 Ford B100 8cyl 5L  5000cc 302cid FI; 75-78 Ford B150 8cyl 4.7L  4700cc 289cid 4WD; MFI; 75-83 Ford E-100 Econoline, E-100 Econoline Club Wagon; 75-91 Ford E-150 Econoline, E-150 Econoline Club Wagon</v>
          </cell>
          <cell r="H1693" t="str">
            <v>Del</v>
          </cell>
          <cell r="I1693">
            <v>4</v>
          </cell>
          <cell r="J1693">
            <v>803</v>
          </cell>
        </row>
        <row r="1694">
          <cell r="C1694" t="str">
            <v>ARVG63502</v>
          </cell>
          <cell r="D1694">
            <v>0</v>
          </cell>
          <cell r="E1694">
            <v>737961</v>
          </cell>
          <cell r="F1694" t="str">
            <v>Ultra Truck Shocks</v>
          </cell>
          <cell r="G1694" t="str">
            <v>89 Ford Aerostar RWD; 90-97 Ford Aerostar</v>
          </cell>
          <cell r="H1694" t="str">
            <v>Tras</v>
          </cell>
          <cell r="I1694">
            <v>4</v>
          </cell>
          <cell r="J1694">
            <v>688</v>
          </cell>
        </row>
        <row r="1695">
          <cell r="C1695" t="str">
            <v>ARVG63511</v>
          </cell>
          <cell r="D1695">
            <v>0</v>
          </cell>
          <cell r="E1695">
            <v>737966</v>
          </cell>
          <cell r="F1695" t="str">
            <v>Ultra Truck Shocks</v>
          </cell>
          <cell r="G1695" t="str">
            <v>78-79 Ford Bronco, F-150; 78 Ford F-150 Base 4WD; 87-95 Jeep Wrangler YJ(MfrBodyCode)</v>
          </cell>
          <cell r="H1695" t="str">
            <v>Del</v>
          </cell>
          <cell r="I1695">
            <v>4</v>
          </cell>
          <cell r="J1695">
            <v>702</v>
          </cell>
        </row>
        <row r="1696">
          <cell r="C1696" t="str">
            <v>ARVG63524</v>
          </cell>
          <cell r="D1696">
            <v>0</v>
          </cell>
          <cell r="E1696">
            <v>737962</v>
          </cell>
          <cell r="F1696" t="str">
            <v>Ultra Truck Shocks</v>
          </cell>
          <cell r="G1696" t="str">
            <v>89-97 Ford Ranger 4WD; 95-96 Mazda B2300 4WD; 94-97 Mazda B3000, B4000 4WD</v>
          </cell>
          <cell r="H1696" t="str">
            <v>Tras</v>
          </cell>
          <cell r="I1696">
            <v>4</v>
          </cell>
          <cell r="J1696">
            <v>855</v>
          </cell>
        </row>
        <row r="1697">
          <cell r="C1697" t="str">
            <v>ARVG63525</v>
          </cell>
          <cell r="D1697">
            <v>0</v>
          </cell>
          <cell r="E1697">
            <v>737963</v>
          </cell>
          <cell r="F1697" t="str">
            <v>Ultra Truck Shocks</v>
          </cell>
          <cell r="G1697" t="str">
            <v>89-90 Ford Bronco II; 89-97 Ford Ranger RWD; 94-97 Mazda B2300, B3000, B4000 RWD</v>
          </cell>
          <cell r="H1697" t="str">
            <v>Tras</v>
          </cell>
          <cell r="I1697">
            <v>4</v>
          </cell>
          <cell r="J1697">
            <v>794</v>
          </cell>
        </row>
        <row r="1698">
          <cell r="C1698" t="str">
            <v>ARVG63547</v>
          </cell>
          <cell r="D1698">
            <v>0</v>
          </cell>
          <cell r="E1698">
            <v>737967</v>
          </cell>
          <cell r="F1698" t="str">
            <v>Ultra Truck Shocks</v>
          </cell>
          <cell r="G1698" t="str">
            <v>90-95 Toyota 4Runner; 06-11 Toyota Hilux Off-Road</v>
          </cell>
          <cell r="H1698" t="str">
            <v>Del</v>
          </cell>
          <cell r="I1698">
            <v>4</v>
          </cell>
          <cell r="J1698">
            <v>792</v>
          </cell>
        </row>
        <row r="1699">
          <cell r="C1699" t="str">
            <v>ARVG63548</v>
          </cell>
          <cell r="D1699">
            <v>0</v>
          </cell>
          <cell r="E1699">
            <v>737968</v>
          </cell>
          <cell r="F1699" t="str">
            <v>Ultra Truck Shocks</v>
          </cell>
          <cell r="G1699" t="str">
            <v>90-95 Toyota 4Runner</v>
          </cell>
          <cell r="H1699" t="str">
            <v>Tras</v>
          </cell>
          <cell r="I1699">
            <v>4</v>
          </cell>
          <cell r="J1699">
            <v>822</v>
          </cell>
        </row>
        <row r="1700">
          <cell r="C1700" t="str">
            <v>ARVG63603</v>
          </cell>
          <cell r="D1700">
            <v>0</v>
          </cell>
          <cell r="E1700">
            <v>747909</v>
          </cell>
          <cell r="F1700" t="str">
            <v>Ultra Truck Shocks</v>
          </cell>
          <cell r="G1700" t="str">
            <v>87-89 Ford Ranger 4WD</v>
          </cell>
          <cell r="H1700" t="str">
            <v>Del</v>
          </cell>
          <cell r="I1700">
            <v>4</v>
          </cell>
          <cell r="J1700">
            <v>633</v>
          </cell>
        </row>
        <row r="1701">
          <cell r="C1701" t="str">
            <v>ARVG63606</v>
          </cell>
          <cell r="D1701">
            <v>0</v>
          </cell>
          <cell r="E1701">
            <v>747910</v>
          </cell>
          <cell r="F1701" t="str">
            <v>Ultra Truck Shocks</v>
          </cell>
          <cell r="G1701" t="str">
            <v>89-98 Mazda MPV RWD</v>
          </cell>
          <cell r="H1701" t="str">
            <v>Tras</v>
          </cell>
          <cell r="I1701">
            <v>4</v>
          </cell>
          <cell r="J1701">
            <v>662</v>
          </cell>
        </row>
        <row r="1702">
          <cell r="C1702" t="str">
            <v>ARVG63607</v>
          </cell>
          <cell r="D1702">
            <v>0</v>
          </cell>
          <cell r="E1702">
            <v>737971</v>
          </cell>
          <cell r="F1702" t="str">
            <v>Ultra Truck Shocks</v>
          </cell>
          <cell r="G1702" t="str">
            <v>00-05 Ford Excursion RWD; 91-94 Ford Explorer; 91-94 Mazda Navajo</v>
          </cell>
          <cell r="H1702" t="str">
            <v>Tras</v>
          </cell>
          <cell r="I1702">
            <v>4</v>
          </cell>
          <cell r="J1702">
            <v>850</v>
          </cell>
        </row>
        <row r="1703">
          <cell r="C1703" t="str">
            <v>ARVG63608</v>
          </cell>
          <cell r="D1703">
            <v>0</v>
          </cell>
          <cell r="E1703">
            <v>737972</v>
          </cell>
          <cell r="F1703" t="str">
            <v>Ultra Truck Shocks</v>
          </cell>
          <cell r="G1703" t="str">
            <v>91-94 Ford Explorer; 91-94 Mazda Navajo</v>
          </cell>
          <cell r="H1703" t="str">
            <v>Del</v>
          </cell>
          <cell r="I1703">
            <v>4</v>
          </cell>
          <cell r="J1703">
            <v>776</v>
          </cell>
        </row>
        <row r="1704">
          <cell r="C1704" t="str">
            <v>ARVG63609</v>
          </cell>
          <cell r="D1704">
            <v>0</v>
          </cell>
          <cell r="E1704" t="str">
            <v>750635, 849095</v>
          </cell>
          <cell r="F1704" t="str">
            <v>Ultra Truck Shocks</v>
          </cell>
          <cell r="G1704" t="str">
            <v>99-00 Cadillac Escalade; 92-94 Chevrolet Blazer 4WD; 92-99 Chevrolet K1500 Suburban, K2500 Suburban; 88-00 Chevrolet K2500, K3500; 95-00 Chevrolet Tahoe 4WD; 92-99 GMC K1500 Suburban, K2500 Suburban, Yukon; 88-00 GMC K2500, K3500; 99 GMC Yukon Denali 4WD</v>
          </cell>
          <cell r="H1704" t="str">
            <v>Del</v>
          </cell>
          <cell r="I1704">
            <v>4</v>
          </cell>
          <cell r="J1704">
            <v>1015</v>
          </cell>
        </row>
        <row r="1705">
          <cell r="C1705" t="str">
            <v>ARVG63610</v>
          </cell>
          <cell r="D1705">
            <v>0</v>
          </cell>
          <cell r="E1705">
            <v>750631</v>
          </cell>
          <cell r="F1705" t="str">
            <v>Ultra Truck Shocks</v>
          </cell>
          <cell r="G1705" t="str">
            <v>94-97 Honda Passport; 91-97 Isuzu Rodeo; 98-03 Toyota Sienna</v>
          </cell>
          <cell r="H1705" t="str">
            <v>Tras</v>
          </cell>
          <cell r="I1705">
            <v>4</v>
          </cell>
          <cell r="J1705">
            <v>961</v>
          </cell>
        </row>
        <row r="1706">
          <cell r="C1706" t="str">
            <v>ARVG63611</v>
          </cell>
          <cell r="D1706">
            <v>0</v>
          </cell>
          <cell r="E1706">
            <v>747925</v>
          </cell>
          <cell r="F1706" t="str">
            <v>Ultra Truck Shocks</v>
          </cell>
          <cell r="G1706" t="str">
            <v>94-02 Honda Passport; 98-00 Isuzu Amigo; 91-04 Isuzu Rodeo; 01-03 Isuzu Rodeo Sport</v>
          </cell>
          <cell r="H1706" t="str">
            <v>Del</v>
          </cell>
          <cell r="I1706">
            <v>4</v>
          </cell>
          <cell r="J1706">
            <v>606</v>
          </cell>
        </row>
        <row r="1707">
          <cell r="C1707" t="str">
            <v>ARVG63612</v>
          </cell>
          <cell r="D1707">
            <v>0</v>
          </cell>
          <cell r="E1707">
            <v>747552</v>
          </cell>
          <cell r="F1707" t="str">
            <v>Ultra Truck Shocks</v>
          </cell>
          <cell r="G1707" t="str">
            <v>87-89 Toyota Van 4WD; 88 Toyota Van Wagon</v>
          </cell>
          <cell r="H1707" t="str">
            <v>Del</v>
          </cell>
          <cell r="I1707">
            <v>4</v>
          </cell>
          <cell r="J1707">
            <v>633</v>
          </cell>
        </row>
        <row r="1708">
          <cell r="C1708" t="str">
            <v>ARVG63614</v>
          </cell>
          <cell r="D1708">
            <v>0</v>
          </cell>
          <cell r="E1708">
            <v>737975</v>
          </cell>
          <cell r="F1708" t="str">
            <v>Ultra Truck Shocks</v>
          </cell>
          <cell r="G1708" t="str">
            <v>90 Ford Bronco II; 00-05 Ford Excursion RWD; 90-97 Ford Ranger; 94-97 Mazda B2300, B3000, B4000</v>
          </cell>
          <cell r="H1708" t="str">
            <v>Del</v>
          </cell>
          <cell r="I1708">
            <v>4</v>
          </cell>
          <cell r="J1708">
            <v>663</v>
          </cell>
        </row>
        <row r="1709">
          <cell r="C1709" t="str">
            <v>ARVG63615</v>
          </cell>
          <cell r="D1709">
            <v>0</v>
          </cell>
          <cell r="E1709">
            <v>747926</v>
          </cell>
          <cell r="F1709" t="str">
            <v>Ultra Truck Shocks</v>
          </cell>
          <cell r="G1709" t="str">
            <v>94 Land Rover Range Rover Coil(RearSpringType); 95 Land Rover Range Rover Air(RearSpringType); 96-97 Lexus LX450; 91-92 Toyota Land Cruiser FJ80(MfrBodyCode); 93-97 Toyota Land Cruiser</v>
          </cell>
          <cell r="H1709" t="str">
            <v>Del</v>
          </cell>
          <cell r="I1709">
            <v>4</v>
          </cell>
          <cell r="J1709">
            <v>1062</v>
          </cell>
        </row>
        <row r="1710">
          <cell r="C1710" t="str">
            <v>ARVG63616</v>
          </cell>
          <cell r="D1710">
            <v>0</v>
          </cell>
          <cell r="E1710">
            <v>747927</v>
          </cell>
          <cell r="F1710" t="str">
            <v>Ultra Truck Shocks</v>
          </cell>
          <cell r="G1710" t="str">
            <v>96-97 Lexus LX450; 91-92 Toyota Land Cruiser FJ80(MfrBodyCode); 93-97 Toyota Land Cruiser</v>
          </cell>
          <cell r="H1710" t="str">
            <v>Tras</v>
          </cell>
          <cell r="I1710">
            <v>4</v>
          </cell>
          <cell r="J1710">
            <v>995</v>
          </cell>
        </row>
        <row r="1711">
          <cell r="C1711" t="str">
            <v>ARVG63620</v>
          </cell>
          <cell r="D1711">
            <v>0</v>
          </cell>
          <cell r="E1711">
            <v>737978</v>
          </cell>
          <cell r="F1711" t="str">
            <v>Ultra Truck Shocks</v>
          </cell>
          <cell r="G1711" t="str">
            <v>91-97 Toyota Previa</v>
          </cell>
          <cell r="H1711" t="str">
            <v>Tras</v>
          </cell>
          <cell r="I1711">
            <v>4</v>
          </cell>
          <cell r="J1711">
            <v>681</v>
          </cell>
        </row>
        <row r="1712">
          <cell r="C1712" t="str">
            <v>ARVG63621</v>
          </cell>
          <cell r="D1712">
            <v>0</v>
          </cell>
          <cell r="E1712">
            <v>737979</v>
          </cell>
          <cell r="F1712" t="str">
            <v>Ultra Truck Shocks</v>
          </cell>
          <cell r="G1712" t="str">
            <v>90-97 Ford Aerostar 4WD</v>
          </cell>
          <cell r="H1712" t="str">
            <v>Del</v>
          </cell>
          <cell r="I1712">
            <v>4</v>
          </cell>
          <cell r="J1712">
            <v>638</v>
          </cell>
        </row>
        <row r="1713">
          <cell r="C1713" t="str">
            <v>ARVG63622</v>
          </cell>
          <cell r="D1713">
            <v>0</v>
          </cell>
          <cell r="E1713">
            <v>750626</v>
          </cell>
          <cell r="F1713" t="str">
            <v>Ultra Truck Shocks</v>
          </cell>
          <cell r="G1713" t="str">
            <v>99-06 Ford F-250 Super Duty RWD; 05-09 Ford F-350 RWD; 99-10 Ford F-350 Super Duty RWD; 08-10 Ford E-150; 08 Ford E-150 Econoline; 03-10 Ford E-250; 92-02 Ford E-250 Econoline, E-350 Econoline, E-350 Econoline Club Wagon; 04-05 Ford E-250 Super Duty; 03 Ford E-350; 03-05 Ford E-350 Club Wagon; 04-10 Ford E-350 Super Duty; 99-02 Ford Econoline Wagon 6cyl 4.2L  4195cc 256cid 4WD; 2BBL</v>
          </cell>
          <cell r="H1713" t="str">
            <v>Del</v>
          </cell>
          <cell r="I1713">
            <v>4</v>
          </cell>
          <cell r="J1713">
            <v>805</v>
          </cell>
        </row>
        <row r="1714">
          <cell r="C1714" t="str">
            <v>ARVG63623</v>
          </cell>
          <cell r="D1714">
            <v>0</v>
          </cell>
          <cell r="E1714">
            <v>747930</v>
          </cell>
          <cell r="F1714" t="str">
            <v>Ultra Truck Shocks</v>
          </cell>
          <cell r="G1714" t="str">
            <v>08-10 Ford E-150; 08 Ford E-150 Econoline; 03-10 Ford E-250; 92-02 Ford E-250 Econoline, E-350 Econoline, E-350 Econoline Club Wagon; 04-05 Ford E-250 Super Duty; 03 Ford E-350; 03-05 Ford E-350 Club Wagon; 04-10 Ford E-350 Super Duty</v>
          </cell>
          <cell r="H1714" t="str">
            <v>Tras</v>
          </cell>
          <cell r="I1714">
            <v>4</v>
          </cell>
          <cell r="J1714">
            <v>850</v>
          </cell>
        </row>
        <row r="1715">
          <cell r="C1715" t="str">
            <v>ARVG63624</v>
          </cell>
          <cell r="D1715">
            <v>0</v>
          </cell>
          <cell r="E1715">
            <v>737980</v>
          </cell>
          <cell r="F1715" t="str">
            <v>Ultra Truck Shocks</v>
          </cell>
          <cell r="G1715" t="str">
            <v>03-07 Ford E-150; 03-05 Ford E-150 Club Wagon; 92-07 Ford E-150 Econoline; 92-02 Ford E-150 Econoline Club Wagon</v>
          </cell>
          <cell r="H1715" t="str">
            <v>Tras</v>
          </cell>
          <cell r="I1715">
            <v>4</v>
          </cell>
          <cell r="J1715">
            <v>908</v>
          </cell>
        </row>
        <row r="1716">
          <cell r="C1716" t="str">
            <v>ARVG63625</v>
          </cell>
          <cell r="D1716">
            <v>0</v>
          </cell>
          <cell r="E1716">
            <v>747931</v>
          </cell>
          <cell r="F1716" t="str">
            <v>Ultra Truck Shocks</v>
          </cell>
          <cell r="G1716" t="str">
            <v>86-99 Chevrolet P30; 86-99 GMC P3500</v>
          </cell>
          <cell r="H1716" t="str">
            <v>Del</v>
          </cell>
          <cell r="I1716">
            <v>4</v>
          </cell>
          <cell r="J1716">
            <v>713</v>
          </cell>
        </row>
        <row r="1717">
          <cell r="C1717" t="str">
            <v>ARVG63626</v>
          </cell>
          <cell r="D1717">
            <v>0</v>
          </cell>
          <cell r="E1717">
            <v>747940</v>
          </cell>
          <cell r="F1717" t="str">
            <v>Ultra Truck Shocks</v>
          </cell>
          <cell r="G1717" t="str">
            <v>93-94 Jeep Grand Cherokee</v>
          </cell>
          <cell r="H1717" t="str">
            <v>Tras</v>
          </cell>
          <cell r="I1717">
            <v>4</v>
          </cell>
          <cell r="J1717">
            <v>864</v>
          </cell>
        </row>
        <row r="1718">
          <cell r="C1718" t="str">
            <v>ARVG63638</v>
          </cell>
          <cell r="D1718">
            <v>0</v>
          </cell>
          <cell r="E1718">
            <v>737985</v>
          </cell>
          <cell r="F1718" t="str">
            <v>Ultra Truck Shocks</v>
          </cell>
          <cell r="G1718" t="str">
            <v>99-00 Cadillac Escalade; 92-94 Chevrolet Blazer 4WD; 92-99 Chevrolet C1500 Suburban, C2500 Suburban, K1500 Suburban, K2500 Suburban; 96-02 Chevrolet Express 1500, Express 2500, Express 3500; 95-00 Chevrolet Tahoe; 92-99 GMC C1500 Suburban, C2500 Suburban, K1500 Suburban, K2500 Suburban, Yukon; 96 GMC G3500; 96-02 GMC Savana 1500, Savana 2500, Savana 3500; 99 GMC Yukon Denali 4WD</v>
          </cell>
          <cell r="H1718" t="str">
            <v>Tras</v>
          </cell>
          <cell r="I1718">
            <v>4</v>
          </cell>
          <cell r="J1718">
            <v>894</v>
          </cell>
        </row>
        <row r="1719">
          <cell r="C1719" t="str">
            <v>ARVG63639</v>
          </cell>
          <cell r="D1719">
            <v>0</v>
          </cell>
          <cell r="E1719">
            <v>737992</v>
          </cell>
          <cell r="F1719" t="str">
            <v>Ultra Truck Shocks</v>
          </cell>
          <cell r="G1719" t="str">
            <v>87-93 Mazda B2600 4WD</v>
          </cell>
          <cell r="H1719" t="str">
            <v>Tras</v>
          </cell>
          <cell r="I1719">
            <v>4</v>
          </cell>
          <cell r="J1719">
            <v>982</v>
          </cell>
        </row>
        <row r="1720">
          <cell r="C1720" t="str">
            <v>ARVG63640</v>
          </cell>
          <cell r="D1720">
            <v>0</v>
          </cell>
          <cell r="E1720">
            <v>747932</v>
          </cell>
          <cell r="F1720" t="str">
            <v>Ultra Truck Shocks</v>
          </cell>
          <cell r="G1720" t="str">
            <v>89-98 Mazda MPV 4WD</v>
          </cell>
          <cell r="H1720" t="str">
            <v>Tras</v>
          </cell>
          <cell r="I1720">
            <v>4</v>
          </cell>
          <cell r="J1720">
            <v>1014</v>
          </cell>
        </row>
        <row r="1721">
          <cell r="C1721" t="str">
            <v>ARVG63660</v>
          </cell>
          <cell r="D1721">
            <v>0</v>
          </cell>
          <cell r="E1721">
            <v>737988</v>
          </cell>
          <cell r="F1721" t="str">
            <v>Ultra Truck Shocks</v>
          </cell>
          <cell r="G1721" t="str">
            <v>93-98 Toyota T100 4WD</v>
          </cell>
          <cell r="H1721" t="str">
            <v>Tras</v>
          </cell>
          <cell r="I1721">
            <v>4</v>
          </cell>
          <cell r="J1721">
            <v>901</v>
          </cell>
        </row>
        <row r="1722">
          <cell r="C1722" t="str">
            <v>ARVG63661</v>
          </cell>
          <cell r="D1722">
            <v>0</v>
          </cell>
          <cell r="E1722">
            <v>737989</v>
          </cell>
          <cell r="F1722" t="str">
            <v>Ultra Truck Shocks</v>
          </cell>
          <cell r="G1722" t="str">
            <v>94-97 Dodge Microbus 8cyl 5.9L  5900cc 360cid Turbocharged; DOHC; 98-01 Dodge RAM 2500 8cyl 5.2L  5215cc 318cid 2WD; MFI; 94-01 Dodge Ram 1500 RWD; 94-02 Dodge Ram 2500, Ram 3500 RWD</v>
          </cell>
          <cell r="H1722" t="str">
            <v>Del</v>
          </cell>
          <cell r="I1722">
            <v>4</v>
          </cell>
          <cell r="J1722">
            <v>988</v>
          </cell>
        </row>
        <row r="1723">
          <cell r="C1723" t="str">
            <v>ARVG63662</v>
          </cell>
          <cell r="D1723">
            <v>0</v>
          </cell>
          <cell r="E1723">
            <v>737990</v>
          </cell>
          <cell r="F1723" t="str">
            <v>Ultra Truck Shocks</v>
          </cell>
          <cell r="G1723" t="str">
            <v>00 Chevrolet C1500 8cyl 5.7L  5737cc 350cid MFI; 99-07 Chevrolet Silverado 1500 RWD; 00-02 Chevrolet Sonora 8cyl 5.7L  5737cc 350cid SFI; 98-01 Dodge RAM 2500 8cyl 5.2L  5215cc 318cid MFI; 94-01 Dodge Ram 1500 4WD; 94-02 Dodge Ram 2500, Ram 3500 4WD GAS; 95-96 Dodge Ram 2500 4WD CNG; 99-01 Dodge Ramcharger 8cyl 5.2L  5215cc 318cid 2WD; MFI; 00 Dodge Ramcharger 8cyl 5.9L  5900cc 360cid Turbocharged; DOHC; 99-07 GMC Sierra 1500 RWD</v>
          </cell>
          <cell r="H1723" t="str">
            <v>Tras</v>
          </cell>
          <cell r="I1723">
            <v>4</v>
          </cell>
          <cell r="J1723">
            <v>829</v>
          </cell>
        </row>
        <row r="1724">
          <cell r="C1724" t="str">
            <v>ARVG63673</v>
          </cell>
          <cell r="D1724">
            <v>0</v>
          </cell>
          <cell r="E1724">
            <v>747934</v>
          </cell>
          <cell r="F1724" t="str">
            <v>Ultra Truck Shocks</v>
          </cell>
          <cell r="G1724" t="str">
            <v>98-01 Dodge RAM 2500 8cyl 5.2L  5215cc 318cid 4WD; MFI; 94-01 Dodge Ram 1500 4WD; 94-02 Dodge Ram 2500 4WD GAS; 95-96 Dodge Ram 2500 4WD CNG</v>
          </cell>
          <cell r="H1724" t="str">
            <v>Del</v>
          </cell>
          <cell r="I1724">
            <v>4</v>
          </cell>
          <cell r="J1724">
            <v>965</v>
          </cell>
        </row>
        <row r="1725">
          <cell r="C1725" t="str">
            <v>ARVG63674</v>
          </cell>
          <cell r="D1725">
            <v>0</v>
          </cell>
          <cell r="E1725">
            <v>747935</v>
          </cell>
          <cell r="F1725" t="str">
            <v>Ultra Truck Shocks</v>
          </cell>
          <cell r="G1725" t="str">
            <v>97-15 Dodge RAM 4000, 94-02 Dodge Ram 2500 4WD 8800# GVW, 94-02 Dodge Ram 3500 4WD, 94-02 Dodge Ram 3500 RWD Solid Front Axle</v>
          </cell>
          <cell r="H1725" t="str">
            <v>Del</v>
          </cell>
          <cell r="I1725">
            <v>4</v>
          </cell>
          <cell r="J1725">
            <v>961</v>
          </cell>
        </row>
        <row r="1726">
          <cell r="C1726" t="str">
            <v>ARVG63675</v>
          </cell>
          <cell r="D1726">
            <v>0</v>
          </cell>
          <cell r="E1726">
            <v>747914</v>
          </cell>
          <cell r="F1726" t="str">
            <v>Ultra Truck Shocks</v>
          </cell>
          <cell r="G1726" t="str">
            <v>77-86 Chevrolet K30; 89 Chevrolet R3500 Cab &amp; Chassis; 90-91 Chevrolet R3500; 99-07 Chevrolet Silverado 1500 4WD; 01-07 Chevrolet Silverado 1500 HD; 99-08 Chevrolet Silverado 2500; 01-09 Chevrolet Silverado 2500 HD, Silverado 3500; 07-10 Chevrolet Silverado 3500 HD; 87-88 Chevrolet V30; 89-91 Chevrolet V3500; 97-15 Dodge RAM 4000, 98-01 Dodge RAM 2500 8cyl 5.2L  5215cc 318cid 4WD; MFI; 94 Dodge RAM 3500 8cyl 5.2L  5215cc 318cid 4WD; MFI; 04-05 Dodge Ram 1500 4WD; 94-02 Dodge Ram 2500, Ram 3500 4WD DIESEL; 77-78 GMC K35; 79-86 GMC K3500; 99-07 GMC Sierra 1500 4WD; 01-07 GMC Sierra 1500 HD; 99-04 GMC Sierra 2500; 01-09 GMC Sierra 2500 HD; 01-07 GMC Sierra 3500; 07 GMC Sierra 3500 HD; 87-91 GMC V3500</v>
          </cell>
          <cell r="H1726" t="str">
            <v>Tras</v>
          </cell>
          <cell r="I1726">
            <v>4</v>
          </cell>
          <cell r="J1726">
            <v>865</v>
          </cell>
        </row>
        <row r="1727">
          <cell r="C1727" t="str">
            <v>ARVG63676</v>
          </cell>
          <cell r="D1727">
            <v>0</v>
          </cell>
          <cell r="E1727">
            <v>747937</v>
          </cell>
          <cell r="F1727" t="str">
            <v>Ultra Truck Shocks</v>
          </cell>
          <cell r="G1727" t="str">
            <v>95-03 Ford Windstar Coil(RearSpringType)</v>
          </cell>
          <cell r="H1727" t="str">
            <v>Tras</v>
          </cell>
          <cell r="I1727">
            <v>4</v>
          </cell>
          <cell r="J1727">
            <v>850</v>
          </cell>
        </row>
        <row r="1728">
          <cell r="C1728" t="str">
            <v>ARVG63678</v>
          </cell>
          <cell r="D1728">
            <v>0</v>
          </cell>
          <cell r="E1728">
            <v>747938</v>
          </cell>
          <cell r="F1728" t="str">
            <v>Ultra Truck Shocks</v>
          </cell>
          <cell r="G1728" t="str">
            <v>95-01 Ford Explorer  Exc. Adjustable Suspension; 01-05 Ford Explorer Sport Trac; 98-11 Ford Ranger 4WD; 01-05 Ford Ranger Edge, RWD; 06-11 Ford Ranger Torsion Bar (Front Spring Type), RWD; 98-06 Mazda B3000 4WD; 98-06 Mazda B4000 4WD; 97-01 Mercury Mountaineer Exc. Electronic Adjustable Suspension</v>
          </cell>
          <cell r="H1728" t="str">
            <v>Del</v>
          </cell>
          <cell r="I1728">
            <v>4</v>
          </cell>
          <cell r="J1728">
            <v>855</v>
          </cell>
        </row>
        <row r="1729">
          <cell r="C1729" t="str">
            <v>ARVG63679</v>
          </cell>
          <cell r="D1729">
            <v>0</v>
          </cell>
          <cell r="E1729">
            <v>747939</v>
          </cell>
          <cell r="F1729" t="str">
            <v>Ultra Truck Shocks</v>
          </cell>
          <cell r="G1729" t="str">
            <v>95-01 Ford Explorer; 98 Ford Explorer 6cyl 4.8L  4824cc 294cid DOHC; SFI; 01-05 Ford Explorer Sport Trac; 97-01 Mercury Mountaineer</v>
          </cell>
          <cell r="H1729" t="str">
            <v>Tras</v>
          </cell>
          <cell r="I1729">
            <v>4</v>
          </cell>
          <cell r="J1729">
            <v>867</v>
          </cell>
        </row>
        <row r="1730">
          <cell r="C1730" t="str">
            <v>ARVG63683</v>
          </cell>
          <cell r="D1730">
            <v>0</v>
          </cell>
          <cell r="E1730">
            <v>747940</v>
          </cell>
          <cell r="F1730" t="str">
            <v>Ultra Truck Shocks</v>
          </cell>
          <cell r="G1730" t="str">
            <v>95-98 Jeep Grand Cherokee</v>
          </cell>
          <cell r="H1730" t="str">
            <v>Tras</v>
          </cell>
          <cell r="I1730">
            <v>4</v>
          </cell>
          <cell r="J1730">
            <v>796</v>
          </cell>
        </row>
        <row r="1731">
          <cell r="C1731" t="str">
            <v>ARVG63689</v>
          </cell>
          <cell r="D1731">
            <v>0</v>
          </cell>
          <cell r="E1731">
            <v>747942</v>
          </cell>
          <cell r="F1731" t="str">
            <v>Ultra Truck Shocks</v>
          </cell>
          <cell r="G1731" t="str">
            <v>95-03 Toyota Tacoma DLX RWD; 01-04 Toyota Tacoma S-Runner RWD; 04 Toyota Tacoma Base RWD</v>
          </cell>
          <cell r="H1731" t="str">
            <v>Tras</v>
          </cell>
          <cell r="I1731">
            <v>4</v>
          </cell>
          <cell r="J1731">
            <v>880</v>
          </cell>
        </row>
        <row r="1732">
          <cell r="C1732" t="str">
            <v>ARVG63690</v>
          </cell>
          <cell r="D1732">
            <v>0</v>
          </cell>
          <cell r="E1732">
            <v>737908</v>
          </cell>
          <cell r="F1732" t="str">
            <v>Ultra Truck Shocks</v>
          </cell>
          <cell r="G1732" t="str">
            <v>00 Chrysler Grand Voyager Non-ABS; 96-07 Chrysler Town &amp; Country; 00-03 Chrysler Voyager Non-ABS; 96-07 Dodge Caravan, Grand Caravan; 96-00 Plymouth Grand Voyager, Voyager</v>
          </cell>
          <cell r="H1732" t="str">
            <v>Tras</v>
          </cell>
          <cell r="I1732">
            <v>4</v>
          </cell>
          <cell r="J1732">
            <v>754</v>
          </cell>
        </row>
        <row r="1733">
          <cell r="C1733" t="str">
            <v>ARVG63692</v>
          </cell>
          <cell r="D1733">
            <v>0</v>
          </cell>
          <cell r="E1733">
            <v>747944</v>
          </cell>
          <cell r="F1733" t="str">
            <v>Ultra Truck Shocks</v>
          </cell>
          <cell r="G1733" t="str">
            <v>93-97 Ford F Super Duty; 97 Ford F-450 Super Duty</v>
          </cell>
          <cell r="H1733" t="str">
            <v>Del</v>
          </cell>
          <cell r="I1733">
            <v>4</v>
          </cell>
          <cell r="J1733">
            <v>876</v>
          </cell>
        </row>
        <row r="1734">
          <cell r="C1734" t="str">
            <v>ARVG63707</v>
          </cell>
          <cell r="D1734">
            <v>0</v>
          </cell>
          <cell r="E1734">
            <v>747955</v>
          </cell>
          <cell r="F1734" t="str">
            <v>Ultra Truck Shocks</v>
          </cell>
          <cell r="G1734" t="str">
            <v>96-99 Acura SLX 4WD; 92-99 Isuzu Trooper 4WD; 00-02 Isuzu Trooper; 99-01 Isuzu VehiCROSS</v>
          </cell>
          <cell r="H1734" t="str">
            <v>Del</v>
          </cell>
          <cell r="I1734">
            <v>4</v>
          </cell>
          <cell r="J1734">
            <v>619</v>
          </cell>
        </row>
        <row r="1735">
          <cell r="C1735" t="str">
            <v>ARVG63708</v>
          </cell>
          <cell r="D1735">
            <v>0</v>
          </cell>
          <cell r="E1735">
            <v>747956</v>
          </cell>
          <cell r="F1735" t="str">
            <v>Ultra Truck Shocks</v>
          </cell>
          <cell r="G1735" t="str">
            <v>96-99 Acura SLX 4WD; 92-99 Isuzu Trooper 4WD; 00-02 Isuzu Trooper; 99-01 Isuzu VehiCROSS</v>
          </cell>
          <cell r="H1735" t="str">
            <v>Tras</v>
          </cell>
          <cell r="I1735">
            <v>4</v>
          </cell>
          <cell r="J1735">
            <v>749</v>
          </cell>
        </row>
        <row r="1736">
          <cell r="C1736" t="str">
            <v>ARVG63710</v>
          </cell>
          <cell r="D1736">
            <v>0</v>
          </cell>
          <cell r="E1736">
            <v>747958</v>
          </cell>
          <cell r="F1736" t="str">
            <v>Ultra Truck Shocks</v>
          </cell>
          <cell r="G1736" t="str">
            <v>98-02 Honda Passport; 98-00 Isuzu Amigo; 98-04 Isuzu Rodeo; 01-03 Isuzu Rodeo Sport</v>
          </cell>
          <cell r="H1736" t="str">
            <v>Tras</v>
          </cell>
          <cell r="I1736">
            <v>4</v>
          </cell>
          <cell r="J1736">
            <v>1067</v>
          </cell>
        </row>
        <row r="1737">
          <cell r="C1737" t="str">
            <v>ARVG63712</v>
          </cell>
          <cell r="D1737">
            <v>0</v>
          </cell>
          <cell r="E1737">
            <v>747960</v>
          </cell>
          <cell r="F1737" t="str">
            <v>Ultra Truck Shocks</v>
          </cell>
          <cell r="G1737" t="str">
            <v>96-98 Nissan Pathfinder; 97-98 Infiniti QX4</v>
          </cell>
          <cell r="H1737" t="str">
            <v>Tras</v>
          </cell>
          <cell r="I1737">
            <v>4</v>
          </cell>
          <cell r="J1737">
            <v>855</v>
          </cell>
        </row>
        <row r="1738">
          <cell r="C1738" t="str">
            <v>ARVG63714</v>
          </cell>
          <cell r="D1738">
            <v>0</v>
          </cell>
          <cell r="E1738">
            <v>849096</v>
          </cell>
          <cell r="F1738" t="str">
            <v>Ultra Truck Shocks</v>
          </cell>
          <cell r="G1738" t="str">
            <v>96 Ford Expedition 8cyl 4.6L  4608cc 281cid 4WD; 2BBL; 97-02 Ford Expedition RWD; 97-98 Ford F-150 RWD; 99-03 Ford F-150 Lariat RWD; 00 Ford F-150 Base RWD; 00-03 Ford F-150 Harley-Davidson Edition RWD; 04 Ford F-150 Heritage RWD; 97-99 Ford F-250 RWD; 97-04 Ford Lobo Pick UP RWD; 98-02 Lincoln Navigator RWD</v>
          </cell>
          <cell r="H1738" t="str">
            <v>Del</v>
          </cell>
          <cell r="I1738">
            <v>4</v>
          </cell>
          <cell r="J1738">
            <v>968</v>
          </cell>
        </row>
        <row r="1739">
          <cell r="C1739" t="str">
            <v>ARVG63715</v>
          </cell>
          <cell r="D1739">
            <v>0</v>
          </cell>
          <cell r="E1739">
            <v>747963</v>
          </cell>
          <cell r="F1739" t="str">
            <v>Ultra Truck Shocks</v>
          </cell>
          <cell r="G1739" t="str">
            <v>97-03 Ford F-150 4WD; 04 Ford F-150 Heritage 4WD; 97-99 Ford F-250 4WD; 97 Ford F150, F250 6cyl 4.9L  4900cc 300cid FI; 01 Ford F250 8cyl 4.6L  4608cc 281cid 4WD; 2BBL; 97-03 Ford Lobo Pick UP 4WD</v>
          </cell>
          <cell r="H1739" t="str">
            <v>Tras</v>
          </cell>
          <cell r="I1739">
            <v>4</v>
          </cell>
          <cell r="J1739">
            <v>998</v>
          </cell>
        </row>
        <row r="1740">
          <cell r="C1740" t="str">
            <v>ARVG63716</v>
          </cell>
          <cell r="D1740">
            <v>0</v>
          </cell>
          <cell r="E1740">
            <v>747964</v>
          </cell>
          <cell r="F1740" t="str">
            <v>Ultra Truck Shocks</v>
          </cell>
          <cell r="G1740" t="str">
            <v>97-02 Ford Expedition 4WD; 97-03 Ford F-150 4WD; 04 Ford F-150 Heritage 4WD; 97-99 Ford F-250 4WD; 97-03 Ford Lobo Pick UP 4WD; 98-99 Ford Lobo Pick UP RWD 8cyl 4.6L  4608cc 281cid 4WD; 4BBL; 00-01 Ford Lobo Pick UP RWD 8cyl 4.6L  4608cc 281cid 4WD; DOHC; MFI; 02-03 Ford Lobo Pick UP RWD 8cyl 4.6L  4608cc 281cid 4WD; FI</v>
          </cell>
          <cell r="H1740" t="str">
            <v>Del</v>
          </cell>
          <cell r="I1740">
            <v>4</v>
          </cell>
          <cell r="J1740">
            <v>906</v>
          </cell>
        </row>
        <row r="1741">
          <cell r="C1741" t="str">
            <v>ARVG63717</v>
          </cell>
          <cell r="D1741">
            <v>0</v>
          </cell>
          <cell r="E1741">
            <v>737976</v>
          </cell>
          <cell r="F1741" t="str">
            <v>Ultra Truck Shocks</v>
          </cell>
          <cell r="G1741" t="str">
            <v>97-02 Ford Expedition; 05-06 Ford F250 8cyl 4.6L  4608cc 281cid 4WD; 2BBL; 97-03 Ford Lobo Pick UP RWD 8cyl 4.6L  4608cc 281cid 2WD; 4BBL; 99-02 Ford Lobo Pick UP RWD 8cyl 5.4L  5409cc 330cid 2WD; MFI; 03 Ford Lobo Pick UP RWD 8cyl 5.4L  5409cc 330cid 2WD; 4BBL; 98-02 Lincoln Navigator RWD</v>
          </cell>
          <cell r="H1741" t="str">
            <v>Tras</v>
          </cell>
          <cell r="I1741">
            <v>4</v>
          </cell>
          <cell r="J1741">
            <v>887</v>
          </cell>
        </row>
        <row r="1742">
          <cell r="C1742" t="str">
            <v>ARVG63721</v>
          </cell>
          <cell r="D1742">
            <v>0</v>
          </cell>
          <cell r="E1742">
            <v>747969</v>
          </cell>
          <cell r="F1742" t="str">
            <v>Ultra Truck Shocks</v>
          </cell>
          <cell r="G1742" t="str">
            <v>97-06 Jeep Wrangler TJ(MfrBodyCode)</v>
          </cell>
          <cell r="H1742" t="str">
            <v>Del</v>
          </cell>
          <cell r="I1742">
            <v>4</v>
          </cell>
          <cell r="J1742">
            <v>821</v>
          </cell>
        </row>
        <row r="1743">
          <cell r="C1743" t="str">
            <v>ARVG63722</v>
          </cell>
          <cell r="D1743">
            <v>0</v>
          </cell>
          <cell r="E1743">
            <v>747970</v>
          </cell>
          <cell r="F1743" t="str">
            <v>Ultra Truck Shocks</v>
          </cell>
          <cell r="G1743" t="str">
            <v>97-06 Jeep Wrangler TJ(MfrBodyCode)</v>
          </cell>
          <cell r="H1743" t="str">
            <v>Tras</v>
          </cell>
          <cell r="I1743">
            <v>4</v>
          </cell>
          <cell r="J1743">
            <v>786</v>
          </cell>
        </row>
        <row r="1744">
          <cell r="C1744" t="str">
            <v>ARVG63726</v>
          </cell>
          <cell r="D1744">
            <v>0</v>
          </cell>
          <cell r="E1744">
            <v>747974</v>
          </cell>
          <cell r="F1744" t="str">
            <v>Ultra Truck Shocks</v>
          </cell>
          <cell r="G1744" t="str">
            <v>96-02 Toyota 4Runner</v>
          </cell>
          <cell r="H1744" t="str">
            <v>Tras</v>
          </cell>
          <cell r="I1744">
            <v>4</v>
          </cell>
          <cell r="J1744">
            <v>1113</v>
          </cell>
        </row>
        <row r="1745">
          <cell r="C1745" t="str">
            <v>ARVG63772</v>
          </cell>
          <cell r="D1745">
            <v>0</v>
          </cell>
          <cell r="E1745">
            <v>750614</v>
          </cell>
          <cell r="F1745" t="str">
            <v>Ultra Truck Shocks</v>
          </cell>
          <cell r="G1745" t="str">
            <v>06-11 Ford Ranger Coil(FrontSpringType), RWD; 98-05 Ford Ranger Exc. Edge, EV, Splash &amp; Sport Models; 01-06 Mazda B2300 RWD; 98-01 Mazda B2500 RWD; 98-06 Mazda B3000 RWD; 98-06 Mazda B4000 RWD</v>
          </cell>
          <cell r="H1745" t="str">
            <v>Del</v>
          </cell>
          <cell r="I1745">
            <v>4</v>
          </cell>
          <cell r="J1745">
            <v>768</v>
          </cell>
        </row>
        <row r="1746">
          <cell r="C1746" t="str">
            <v>ARVG63773</v>
          </cell>
          <cell r="D1746">
            <v>0</v>
          </cell>
          <cell r="E1746">
            <v>737963</v>
          </cell>
          <cell r="F1746" t="str">
            <v>Ultra Truck Shocks</v>
          </cell>
          <cell r="G1746" t="str">
            <v>06-11 Ford Ranger Coil(FrontSpringType), RWD; 98-05 Ford Ranger Exc. Edge, EV, Splash &amp; Sport Models; 01-06 Mazda B2300 RWD; 98-01 Mazda B2500; 98-06 Mazda B3000 RWD; 98-06 Mazda B4000 RWD</v>
          </cell>
          <cell r="H1746" t="str">
            <v>Tras</v>
          </cell>
          <cell r="I1746">
            <v>4</v>
          </cell>
          <cell r="J1746">
            <v>759</v>
          </cell>
        </row>
        <row r="1747">
          <cell r="C1747" t="str">
            <v>ARVG63775</v>
          </cell>
          <cell r="D1747">
            <v>0</v>
          </cell>
          <cell r="E1747">
            <v>737962</v>
          </cell>
          <cell r="F1747" t="str">
            <v>Ultra Truck Shocks</v>
          </cell>
          <cell r="G1747" t="str">
            <v>98-09 Ford Ranger 4WD; 01-05 Ford Ranger Edge RWD; 10 Ford Ranger Standard Cab Pickup 4WD; 98-02 Mazda B3000 4WD; 03-06 Mazda B3000; 98-06 Mazda B4000 4WD</v>
          </cell>
          <cell r="H1747" t="str">
            <v>Tras</v>
          </cell>
          <cell r="I1747">
            <v>4</v>
          </cell>
          <cell r="J1747">
            <v>788</v>
          </cell>
        </row>
        <row r="1748">
          <cell r="C1748" t="str">
            <v>ARVG63776</v>
          </cell>
          <cell r="D1748">
            <v>0</v>
          </cell>
          <cell r="E1748">
            <v>747685</v>
          </cell>
          <cell r="F1748" t="str">
            <v>Ultra Truck Shocks</v>
          </cell>
          <cell r="G1748" t="str">
            <v>97-05 Chevrolet Venture; 05-07 Buick Terraza FWD; 05-09 Chevrolet Uplander FWD; 97-04 Oldsmobile Silhouette; 99-05 Pontiac Montana; 06 Pontiac Montana FWD; 97-99 Pontiac Trans Sport</v>
          </cell>
          <cell r="H1748" t="str">
            <v>Tras</v>
          </cell>
          <cell r="I1748">
            <v>4</v>
          </cell>
          <cell r="J1748">
            <v>995</v>
          </cell>
        </row>
        <row r="1749">
          <cell r="C1749" t="str">
            <v>ARVG63778</v>
          </cell>
          <cell r="D1749">
            <v>0</v>
          </cell>
          <cell r="E1749">
            <v>747687</v>
          </cell>
          <cell r="F1749" t="str">
            <v>Ultra Truck Shocks</v>
          </cell>
          <cell r="G1749" t="str">
            <v>97-03 Ford F-150 RWD, Exc Lightning Model; 04 Ford F-150 Heritage RWD, Exc Lightning Model; 97-99 Ford F-250 RWD hasta 8500# PBV</v>
          </cell>
          <cell r="H1749" t="str">
            <v>Tras</v>
          </cell>
          <cell r="I1749">
            <v>4</v>
          </cell>
          <cell r="J1749">
            <v>932</v>
          </cell>
        </row>
        <row r="1750">
          <cell r="C1750" t="str">
            <v>ARVG63781</v>
          </cell>
          <cell r="D1750">
            <v>0</v>
          </cell>
          <cell r="E1750">
            <v>747690</v>
          </cell>
          <cell r="F1750" t="str">
            <v>Ultra Truck Shocks</v>
          </cell>
          <cell r="G1750" t="str">
            <v>92-00 Mitsubishi Montero</v>
          </cell>
          <cell r="H1750" t="str">
            <v>Tras</v>
          </cell>
          <cell r="I1750">
            <v>4</v>
          </cell>
          <cell r="J1750">
            <v>663</v>
          </cell>
        </row>
        <row r="1751">
          <cell r="C1751" t="str">
            <v>ARVG63782</v>
          </cell>
          <cell r="D1751">
            <v>0</v>
          </cell>
          <cell r="E1751">
            <v>747691</v>
          </cell>
          <cell r="F1751" t="str">
            <v>Ultra Truck Shocks</v>
          </cell>
          <cell r="G1751" t="str">
            <v>92-00 Mitsubishi Montero; 97-99 Mitsubishi Montero Sport</v>
          </cell>
          <cell r="H1751" t="str">
            <v>Del</v>
          </cell>
          <cell r="I1751">
            <v>4</v>
          </cell>
          <cell r="J1751">
            <v>1009</v>
          </cell>
        </row>
        <row r="1752">
          <cell r="C1752" t="str">
            <v>ARVG63783</v>
          </cell>
          <cell r="D1752">
            <v>0</v>
          </cell>
          <cell r="E1752">
            <v>747692</v>
          </cell>
          <cell r="F1752" t="str">
            <v>Ultra Truck Shocks</v>
          </cell>
          <cell r="G1752" t="str">
            <v>99-07 Chevrolet Silverado 1500 RWD; Classic Models Only; Exc. Electronic Adjustable Suspension; 99-07 GMC Sierra 1500 RWD; Classic Models Only; Exc. Electronic Adjustable Suspension</v>
          </cell>
          <cell r="H1752" t="str">
            <v>Del</v>
          </cell>
          <cell r="I1752">
            <v>4</v>
          </cell>
          <cell r="J1752">
            <v>1051</v>
          </cell>
        </row>
        <row r="1753">
          <cell r="C1753" t="str">
            <v>ARVG63798</v>
          </cell>
          <cell r="D1753">
            <v>0</v>
          </cell>
          <cell r="E1753">
            <v>750611</v>
          </cell>
          <cell r="F1753" t="str">
            <v>Ultra Truck Shocks</v>
          </cell>
          <cell r="G1753" t="str">
            <v>86-95 Suzuki Samurai</v>
          </cell>
          <cell r="H1753" t="str">
            <v>Del</v>
          </cell>
          <cell r="I1753">
            <v>4</v>
          </cell>
          <cell r="J1753">
            <v>633</v>
          </cell>
        </row>
        <row r="1754">
          <cell r="C1754" t="str">
            <v>ARVG63799</v>
          </cell>
          <cell r="D1754">
            <v>0</v>
          </cell>
          <cell r="E1754">
            <v>750612</v>
          </cell>
          <cell r="F1754" t="str">
            <v>Ultra Truck Shocks</v>
          </cell>
          <cell r="G1754" t="str">
            <v>98-08 Chevrolet Tracker Non-ABS; 89-97 Geo Tracker; 94-97 Pontiac Sunrunner CAN; 99-05 Suzuki Grand Vitara; 89-98 Suzuki Sidekick; 99-04 Suzuki Vitara; 96-98 Suzuki X-90; 92-98 Asuna Sunrunner</v>
          </cell>
          <cell r="H1754" t="str">
            <v>Tras</v>
          </cell>
          <cell r="I1754">
            <v>4</v>
          </cell>
          <cell r="J1754">
            <v>750</v>
          </cell>
        </row>
        <row r="1755">
          <cell r="C1755" t="str">
            <v>ARVG63803</v>
          </cell>
          <cell r="D1755">
            <v>0</v>
          </cell>
          <cell r="E1755">
            <v>750622</v>
          </cell>
          <cell r="F1755" t="str">
            <v>Ultra Truck Shocks</v>
          </cell>
          <cell r="G1755" t="str">
            <v>02-06 Chevrolet Avalanche 1500  Exc. Electronic Ride Control; 99-07 Chevrolet Silverado 1500 4WD; Classic and Old Body Style; Exc. Electronic Adjustable Suspension; 00-06 Chevrolet Suburban 1500  Exc. Z55 Auto Ride Suspension; 02-06 Chevrolet Tahoe  Exc. Z55 Auto Ride Suspension; 00-01 Chevrolet Tahoe  New Body Style; Exc. Z55 Auto Ride Suspension; 99-07 GMC Sierra 1500 4WD; Classic and Old Body Style; Exc. Electronic Adjustable Suspension; 00-06 GMC Yukon  Exc. Z55 Auto Ride Suspension; 00-06 GMC Yukon XL 1500  Exc. Z55 Auto Ride Suspension</v>
          </cell>
          <cell r="H1755" t="str">
            <v>Del</v>
          </cell>
          <cell r="I1755">
            <v>4</v>
          </cell>
          <cell r="J1755">
            <v>1029</v>
          </cell>
        </row>
        <row r="1756">
          <cell r="C1756" t="str">
            <v>ARVG63808</v>
          </cell>
          <cell r="D1756">
            <v>0</v>
          </cell>
          <cell r="E1756">
            <v>750627</v>
          </cell>
          <cell r="F1756" t="str">
            <v>Ultra Truck Shocks</v>
          </cell>
          <cell r="G1756" t="str">
            <v>99-04 Ford F-250 Super Duty RWD; 99-04 Ford F-350 Super Duty RWD</v>
          </cell>
          <cell r="H1756" t="str">
            <v>Tras</v>
          </cell>
          <cell r="I1756">
            <v>4</v>
          </cell>
          <cell r="J1756">
            <v>803</v>
          </cell>
        </row>
        <row r="1757">
          <cell r="C1757" t="str">
            <v>ARVG63809</v>
          </cell>
          <cell r="D1757">
            <v>0</v>
          </cell>
          <cell r="E1757">
            <v>737907</v>
          </cell>
          <cell r="F1757" t="str">
            <v>Ultra Truck Shocks</v>
          </cell>
          <cell r="G1757" t="str">
            <v>00-05 Ford Excursion 4WD; 99-04 Ford F-250 Super Duty 4WD, F-350 Super Duty 4WD, F-450 Super Duty, F-550 Super Duty</v>
          </cell>
          <cell r="H1757" t="str">
            <v>Del</v>
          </cell>
          <cell r="I1757">
            <v>4</v>
          </cell>
          <cell r="J1757">
            <v>858</v>
          </cell>
        </row>
        <row r="1758">
          <cell r="C1758" t="str">
            <v>ARVG63810</v>
          </cell>
          <cell r="D1758">
            <v>0</v>
          </cell>
          <cell r="E1758">
            <v>750619</v>
          </cell>
          <cell r="F1758" t="str">
            <v>Ultra Truck Shocks</v>
          </cell>
          <cell r="G1758" t="str">
            <v>99-04 Ford F-250 Super Duty, F-350 Super Duty 4WD</v>
          </cell>
          <cell r="H1758" t="str">
            <v>Tras</v>
          </cell>
          <cell r="I1758">
            <v>4</v>
          </cell>
          <cell r="J1758">
            <v>1093</v>
          </cell>
        </row>
        <row r="1759">
          <cell r="C1759" t="str">
            <v>ARVG63811</v>
          </cell>
          <cell r="D1759">
            <v>0</v>
          </cell>
          <cell r="E1759">
            <v>737987</v>
          </cell>
          <cell r="F1759" t="str">
            <v>Ultra Truck Shocks</v>
          </cell>
          <cell r="G1759" t="str">
            <v>99-04 Ford F-450 Super Duty, F-550 Super Duty</v>
          </cell>
          <cell r="H1759" t="str">
            <v>Tras</v>
          </cell>
          <cell r="I1759">
            <v>4</v>
          </cell>
          <cell r="J1759">
            <v>864</v>
          </cell>
        </row>
        <row r="1760">
          <cell r="C1760" t="str">
            <v>ARVG63812</v>
          </cell>
          <cell r="D1760">
            <v>0</v>
          </cell>
          <cell r="E1760">
            <v>750629</v>
          </cell>
          <cell r="F1760" t="str">
            <v>Ultra Truck Shocks</v>
          </cell>
          <cell r="G1760" t="str">
            <v>91-00 Chevrolet C3500 Cab &amp; Chassis; 01-02 Chevrolet C3500 HD; 91-00 GMC C3500 Cab &amp; Chassis HD Solid Front Axle</v>
          </cell>
          <cell r="H1760" t="str">
            <v>Del</v>
          </cell>
          <cell r="I1760">
            <v>4</v>
          </cell>
          <cell r="J1760">
            <v>1016</v>
          </cell>
        </row>
        <row r="1761">
          <cell r="C1761" t="str">
            <v>ARVG63813</v>
          </cell>
          <cell r="D1761">
            <v>0</v>
          </cell>
          <cell r="E1761">
            <v>750630</v>
          </cell>
          <cell r="F1761" t="str">
            <v>Ultra Truck Shocks</v>
          </cell>
          <cell r="G1761" t="str">
            <v>98-04 Nissan Frontier 4WD; 98-04 Nissan Frontier RWD; Crew Cab with Desert Runner; 00-04 Nissan Xterra</v>
          </cell>
          <cell r="H1761" t="str">
            <v>Del</v>
          </cell>
          <cell r="I1761">
            <v>4</v>
          </cell>
          <cell r="J1761">
            <v>935</v>
          </cell>
        </row>
        <row r="1762">
          <cell r="C1762" t="str">
            <v>ARVG63815</v>
          </cell>
          <cell r="D1762">
            <v>0</v>
          </cell>
          <cell r="E1762">
            <v>750632</v>
          </cell>
          <cell r="F1762" t="str">
            <v>Ultra Truck Shocks</v>
          </cell>
          <cell r="G1762" t="str">
            <v>00-06 Toyota Tundra</v>
          </cell>
          <cell r="H1762" t="str">
            <v>Tras</v>
          </cell>
          <cell r="I1762">
            <v>4</v>
          </cell>
          <cell r="J1762">
            <v>992</v>
          </cell>
        </row>
        <row r="1763">
          <cell r="C1763" t="str">
            <v>ARVG63817</v>
          </cell>
          <cell r="D1763">
            <v>0</v>
          </cell>
          <cell r="E1763">
            <v>750634</v>
          </cell>
          <cell r="F1763" t="str">
            <v>Ultra Truck Shocks</v>
          </cell>
          <cell r="G1763" t="str">
            <v>02-06 Chevrolet Avalanche 2500; 01-07 Chevrolet Silverado 1500 HD; 99-08 Chevrolet Silverado 2500; 01-09 Chevrolet Silverado 2500 HD, Silverado 3500; 07-10 Chevrolet Silverado 3500 HD; 00-06 Chevrolet Suburban 2500; 01-07 GMC Sierra 1500 HD; 99-04 GMC Sierra 2500; 01-07 GMC Sierra 2500 HD, Sierra 3500; 07 GMC Sierra 3500 HD; 00-06 GMC Yukon XL 2500; 03-09 Hummer H2</v>
          </cell>
          <cell r="H1763" t="str">
            <v>Del</v>
          </cell>
          <cell r="I1763">
            <v>4</v>
          </cell>
          <cell r="J1763">
            <v>838</v>
          </cell>
        </row>
        <row r="1764">
          <cell r="C1764" t="str">
            <v>ARVG63818</v>
          </cell>
          <cell r="D1764">
            <v>0</v>
          </cell>
          <cell r="E1764" t="str">
            <v>750635, 849095</v>
          </cell>
          <cell r="F1764" t="str">
            <v>Ultra Truck Shocks</v>
          </cell>
          <cell r="G1764" t="str">
            <v>90-05 Chevrolet Astro AWD; 88-99 Chevrolet K1500; 88-99 GMC K1500; 90-05 GMC Safari AWD</v>
          </cell>
          <cell r="H1764" t="str">
            <v>Del</v>
          </cell>
          <cell r="I1764">
            <v>4</v>
          </cell>
          <cell r="J1764">
            <v>659</v>
          </cell>
        </row>
        <row r="1765">
          <cell r="C1765" t="str">
            <v>ARVG63828</v>
          </cell>
          <cell r="D1765">
            <v>0</v>
          </cell>
          <cell r="E1765">
            <v>750663</v>
          </cell>
          <cell r="F1765" t="str">
            <v>Ultra Truck Shocks</v>
          </cell>
          <cell r="G1765" t="str">
            <v>98-07 Toyota Land Cruiser; 98-06 Lexus LX470 Torsion Bar (Front Spring Type)</v>
          </cell>
          <cell r="H1765" t="str">
            <v>Tras</v>
          </cell>
          <cell r="I1765">
            <v>4</v>
          </cell>
          <cell r="J1765">
            <v>988</v>
          </cell>
        </row>
        <row r="1766">
          <cell r="C1766" t="str">
            <v>ARVG63829</v>
          </cell>
          <cell r="D1766">
            <v>0</v>
          </cell>
          <cell r="E1766">
            <v>750658</v>
          </cell>
          <cell r="F1766" t="str">
            <v>Ultra Truck Shocks</v>
          </cell>
          <cell r="G1766" t="str">
            <v>99-04 Jeep Grand Cherokee</v>
          </cell>
          <cell r="H1766" t="str">
            <v>Tras</v>
          </cell>
          <cell r="I1766">
            <v>4</v>
          </cell>
          <cell r="J1766">
            <v>865</v>
          </cell>
        </row>
        <row r="1767">
          <cell r="C1767" t="str">
            <v>ARVG63832</v>
          </cell>
          <cell r="D1767">
            <v>0</v>
          </cell>
          <cell r="E1767">
            <v>750664</v>
          </cell>
          <cell r="F1767" t="str">
            <v>Ultra Truck Shocks</v>
          </cell>
          <cell r="G1767" t="str">
            <v>98-06 Lexus LX470 Torsion Bar(FrontSpringType); 98-07 Toyota Land Cruiser</v>
          </cell>
          <cell r="H1767" t="str">
            <v>Del</v>
          </cell>
          <cell r="I1767">
            <v>4</v>
          </cell>
          <cell r="J1767">
            <v>1292</v>
          </cell>
        </row>
        <row r="1768">
          <cell r="C1768" t="str">
            <v>ARVG63837</v>
          </cell>
          <cell r="D1768">
            <v>0</v>
          </cell>
          <cell r="E1768">
            <v>750673</v>
          </cell>
          <cell r="F1768" t="str">
            <v>Ultra Truck Shocks</v>
          </cell>
          <cell r="G1768" t="str">
            <v>00-05 Ford Excursion 4WD</v>
          </cell>
          <cell r="H1768" t="str">
            <v>Tras</v>
          </cell>
          <cell r="I1768">
            <v>4</v>
          </cell>
          <cell r="J1768">
            <v>953</v>
          </cell>
        </row>
        <row r="1769">
          <cell r="C1769" t="str">
            <v>ARVG63841</v>
          </cell>
          <cell r="D1769">
            <v>0</v>
          </cell>
          <cell r="E1769">
            <v>748748</v>
          </cell>
          <cell r="F1769" t="str">
            <v>Ultra Truck Shocks</v>
          </cell>
          <cell r="G1769" t="str">
            <v>72-95 VW Combi, Panel, Caravelle</v>
          </cell>
          <cell r="H1769" t="str">
            <v>Del</v>
          </cell>
          <cell r="I1769">
            <v>4</v>
          </cell>
          <cell r="J1769">
            <v>560</v>
          </cell>
        </row>
        <row r="1770">
          <cell r="C1770" t="str">
            <v>ARVG63842</v>
          </cell>
          <cell r="D1770">
            <v>0</v>
          </cell>
          <cell r="E1770">
            <v>750672</v>
          </cell>
          <cell r="F1770" t="str">
            <v>Ultra Truck Shocks</v>
          </cell>
          <cell r="G1770" t="str">
            <v>04-07 Buick Rainier; 03-06 Chevrolet SSR; 02-09 Chevrolet Trailblazer Coil(RearSpringType); 02-09 GMC Envoy Coil(RearSpringType); 03-08 Isuzu Ascender Coil(RearSpringType); 02-04 Oldsmobile Bravada Coil(RearSpringType); 05-09 Saab 9-7x</v>
          </cell>
          <cell r="H1770" t="str">
            <v>Tras</v>
          </cell>
          <cell r="I1770">
            <v>4</v>
          </cell>
          <cell r="J1770">
            <v>1036</v>
          </cell>
        </row>
        <row r="1771">
          <cell r="C1771" t="str">
            <v>ARVG63844</v>
          </cell>
          <cell r="D1771">
            <v>0</v>
          </cell>
          <cell r="E1771">
            <v>750674</v>
          </cell>
          <cell r="F1771" t="str">
            <v>Ultra Truck Shocks</v>
          </cell>
          <cell r="G1771" t="str">
            <v>07-12 Dodge Nitro; 02-12 Jeep Liberty</v>
          </cell>
          <cell r="H1771" t="str">
            <v>Tras</v>
          </cell>
          <cell r="I1771">
            <v>4</v>
          </cell>
          <cell r="J1771">
            <v>930</v>
          </cell>
        </row>
        <row r="1772">
          <cell r="C1772" t="str">
            <v>ARVG63845</v>
          </cell>
          <cell r="D1772">
            <v>0</v>
          </cell>
          <cell r="E1772">
            <v>750675</v>
          </cell>
          <cell r="F1772" t="str">
            <v>Ultra Truck Shocks</v>
          </cell>
          <cell r="G1772" t="str">
            <v>99-04 Nissan Pathfinder; 99-03 Infiniti QX4 Fab. desde 12/98</v>
          </cell>
          <cell r="H1772" t="str">
            <v>Tras</v>
          </cell>
          <cell r="I1772">
            <v>4</v>
          </cell>
          <cell r="J1772">
            <v>979</v>
          </cell>
        </row>
        <row r="1773">
          <cell r="C1773" t="str">
            <v>ARVG63847</v>
          </cell>
          <cell r="D1773">
            <v>0</v>
          </cell>
          <cell r="E1773">
            <v>737940</v>
          </cell>
          <cell r="F1773" t="str">
            <v>Ultra Truck Shocks</v>
          </cell>
          <cell r="G1773" t="str">
            <v>99-04 Jeep Grand Cherokee Exc. Up Country Suspension</v>
          </cell>
          <cell r="H1773" t="str">
            <v>Del</v>
          </cell>
          <cell r="I1773">
            <v>4</v>
          </cell>
          <cell r="J1773">
            <v>910</v>
          </cell>
        </row>
        <row r="1774">
          <cell r="C1774" t="str">
            <v>ARVG63848</v>
          </cell>
          <cell r="D1774">
            <v>0</v>
          </cell>
          <cell r="E1774">
            <v>750681</v>
          </cell>
          <cell r="F1774" t="str">
            <v>Ultra Truck Shocks</v>
          </cell>
          <cell r="G1774" t="str">
            <v>02-05 Dodge Ram 1500 4WD</v>
          </cell>
          <cell r="H1774" t="str">
            <v>Del</v>
          </cell>
          <cell r="I1774">
            <v>4</v>
          </cell>
          <cell r="J1774">
            <v>893</v>
          </cell>
        </row>
        <row r="1775">
          <cell r="C1775" t="str">
            <v>ARVG63860</v>
          </cell>
          <cell r="D1775">
            <v>0</v>
          </cell>
          <cell r="E1775">
            <v>750696</v>
          </cell>
          <cell r="F1775" t="str">
            <v>Ultra Truck Shocks</v>
          </cell>
          <cell r="G1775" t="str">
            <v>96-05 Toyota RAV4</v>
          </cell>
          <cell r="H1775" t="str">
            <v>Tras</v>
          </cell>
          <cell r="I1775">
            <v>4</v>
          </cell>
          <cell r="J1775">
            <v>1098</v>
          </cell>
        </row>
        <row r="1776">
          <cell r="C1776" t="str">
            <v>ARVG63862</v>
          </cell>
          <cell r="D1776">
            <v>0</v>
          </cell>
          <cell r="E1776">
            <v>750698</v>
          </cell>
          <cell r="F1776" t="str">
            <v>Ultra Truck Shocks</v>
          </cell>
          <cell r="G1776" t="str">
            <v>01-07 Ford Escape; 01-06 Mazda Tribute; 05-07 Mercury Mariner</v>
          </cell>
          <cell r="H1776" t="str">
            <v>Tras</v>
          </cell>
          <cell r="I1776">
            <v>4</v>
          </cell>
          <cell r="J1776">
            <v>1029</v>
          </cell>
        </row>
        <row r="1777">
          <cell r="C1777" t="str">
            <v>ARVG63864</v>
          </cell>
          <cell r="D1777">
            <v>0</v>
          </cell>
          <cell r="E1777">
            <v>750700</v>
          </cell>
          <cell r="F1777" t="str">
            <v>Ultra Truck Shocks</v>
          </cell>
          <cell r="G1777" t="str">
            <v>00-06 Mazda MPV</v>
          </cell>
          <cell r="H1777" t="str">
            <v>Tras</v>
          </cell>
          <cell r="I1777">
            <v>4</v>
          </cell>
          <cell r="J1777">
            <v>808</v>
          </cell>
        </row>
        <row r="1778">
          <cell r="C1778" t="str">
            <v>ARVG63866</v>
          </cell>
          <cell r="D1778">
            <v>0</v>
          </cell>
          <cell r="E1778">
            <v>750702</v>
          </cell>
          <cell r="F1778" t="str">
            <v>Ultra Truck Shocks</v>
          </cell>
          <cell r="G1778" t="str">
            <v>02-13 Cadillac Escalade; 07-11 Chevrolet Avalanche  Exc. Z55 or ZW7 Ride Suspension; 02-06 Chevrolet Avalanche 1500  Exc. Electronic Ride Control; 02-06 Chevrolet Avalanche 2500  Exc. Electronic Ride Control; 00-11 Chevrolet Suburban 2500  Exc. Z55 Auto Ride Suspension and Quadrasteer; 02-06 Chevrolet Tahoe  Exc. Z55 Auto Ride Suspension; 07-11 Chevrolet Tahoe  Exc. Z55 or ZW7 Ride Suspension; 00-01 Chevrolet Tahoe  New Body Style; Exc. Z55 Auto Ride Suspension; 00-06 GMC Yukon Exc. Z55 Auto Ride Suspension; 07-11 GMC Yukon  Exc. Z55 o ZW7 Ride Suspension; 00-06 GMC Yukon XL 1500  Exc. Z55 Auto Ride Suspension; 07-11 GMC Yukon XL 1500  Exc. Z55 o ZW7 Ride Suspension; 00-11 GMC Yukon XL 2500  Exc. Z55 Auto Ride Suspension y Quadrasteer</v>
          </cell>
          <cell r="H1778" t="str">
            <v>Tras</v>
          </cell>
          <cell r="I1778">
            <v>4</v>
          </cell>
          <cell r="J1778">
            <v>923</v>
          </cell>
        </row>
        <row r="1779">
          <cell r="C1779" t="str">
            <v>ARVG63867</v>
          </cell>
          <cell r="D1779">
            <v>0</v>
          </cell>
          <cell r="E1779">
            <v>750704</v>
          </cell>
          <cell r="F1779" t="str">
            <v>Ultra Truck Shocks</v>
          </cell>
          <cell r="G1779" t="str">
            <v>04-08 Ford F-150 4WD; 04-08 Ford Lobo 4WD; 09-10 Ford F-150 RWD; 06-08 Lincoln Mark LT</v>
          </cell>
          <cell r="H1779" t="str">
            <v>Tras</v>
          </cell>
          <cell r="I1779">
            <v>4</v>
          </cell>
          <cell r="J1779">
            <v>1042</v>
          </cell>
        </row>
        <row r="1780">
          <cell r="C1780" t="str">
            <v>ARVG63868</v>
          </cell>
          <cell r="D1780">
            <v>0</v>
          </cell>
          <cell r="E1780">
            <v>750705</v>
          </cell>
          <cell r="F1780" t="str">
            <v>Ultra Truck Shocks</v>
          </cell>
          <cell r="G1780" t="str">
            <v>02-07 Buick Rendezvous Exc. Sistema de Autonivelación; 01-05 Pontiac Aztek AWD</v>
          </cell>
          <cell r="H1780" t="str">
            <v>Tras</v>
          </cell>
          <cell r="I1780">
            <v>4</v>
          </cell>
          <cell r="J1780">
            <v>1361</v>
          </cell>
        </row>
        <row r="1781">
          <cell r="C1781" t="str">
            <v>ARVG63869</v>
          </cell>
          <cell r="D1781">
            <v>0</v>
          </cell>
          <cell r="E1781">
            <v>750706</v>
          </cell>
          <cell r="F1781" t="str">
            <v>Ultra Truck Shocks</v>
          </cell>
          <cell r="G1781" t="str">
            <v>01-05 Pontiac Aztek FWD</v>
          </cell>
          <cell r="H1781" t="str">
            <v>Tras</v>
          </cell>
          <cell r="I1781">
            <v>4</v>
          </cell>
          <cell r="J1781">
            <v>1114</v>
          </cell>
        </row>
        <row r="1782">
          <cell r="C1782" t="str">
            <v>ARVG63870</v>
          </cell>
          <cell r="D1782">
            <v>0</v>
          </cell>
          <cell r="E1782">
            <v>750707</v>
          </cell>
          <cell r="F1782" t="str">
            <v>Ultra Truck Shocks</v>
          </cell>
          <cell r="G1782" t="str">
            <v>04-08 Ford F-150 RWD; 04-08 Ford Lobo RWD, Exc. Lightning Model; 06-08 Lincoln Mark LT RWD</v>
          </cell>
          <cell r="H1782" t="str">
            <v>Tras</v>
          </cell>
          <cell r="I1782">
            <v>4</v>
          </cell>
          <cell r="J1782">
            <v>883</v>
          </cell>
        </row>
        <row r="1783">
          <cell r="C1783" t="str">
            <v>ARVG63872</v>
          </cell>
          <cell r="D1783">
            <v>0</v>
          </cell>
          <cell r="E1783">
            <v>748432</v>
          </cell>
          <cell r="F1783" t="str">
            <v>Ultra Truck Shocks</v>
          </cell>
          <cell r="G1783" t="str">
            <v>07-14 Chevrolet Captiva; 02-10 Saturn Vue</v>
          </cell>
          <cell r="H1783" t="str">
            <v>Tras</v>
          </cell>
          <cell r="I1783">
            <v>4</v>
          </cell>
          <cell r="J1783">
            <v>702</v>
          </cell>
        </row>
        <row r="1784">
          <cell r="C1784" t="str">
            <v>ARVG63873</v>
          </cell>
          <cell r="D1784">
            <v>0</v>
          </cell>
          <cell r="E1784">
            <v>750710</v>
          </cell>
          <cell r="F1784" t="str">
            <v>Ultra Truck Shocks</v>
          </cell>
          <cell r="G1784" t="str">
            <v>04-07 Ford Freestar; 04-07 Mercury Monterey Mini Passenger Van</v>
          </cell>
          <cell r="H1784" t="str">
            <v>Tras</v>
          </cell>
          <cell r="I1784">
            <v>4</v>
          </cell>
          <cell r="J1784">
            <v>1055</v>
          </cell>
        </row>
        <row r="1785">
          <cell r="C1785" t="str">
            <v>ARVG63875</v>
          </cell>
          <cell r="D1785">
            <v>0</v>
          </cell>
          <cell r="E1785">
            <v>750712</v>
          </cell>
          <cell r="F1785" t="str">
            <v>Ultra Truck Shocks</v>
          </cell>
          <cell r="G1785" t="str">
            <v>05-15 Nissan Armada Exc. Sist. Autonivelable; 05-07 Infiniti QX56; 04 Nissan Pathfinder Armada</v>
          </cell>
          <cell r="H1785" t="str">
            <v>Tras</v>
          </cell>
          <cell r="I1785">
            <v>4</v>
          </cell>
          <cell r="J1785">
            <v>987</v>
          </cell>
        </row>
        <row r="1786">
          <cell r="C1786" t="str">
            <v>ARVG63877</v>
          </cell>
          <cell r="D1786">
            <v>0</v>
          </cell>
          <cell r="E1786">
            <v>750714</v>
          </cell>
          <cell r="F1786" t="str">
            <v>Ultra Truck Shocks</v>
          </cell>
          <cell r="G1786" t="str">
            <v>99-04 Honda Odyssey</v>
          </cell>
          <cell r="H1786" t="str">
            <v>Tras</v>
          </cell>
          <cell r="I1786">
            <v>4</v>
          </cell>
          <cell r="J1786">
            <v>1011</v>
          </cell>
        </row>
        <row r="1787">
          <cell r="C1787" t="str">
            <v>ARVG63878</v>
          </cell>
          <cell r="D1787">
            <v>0</v>
          </cell>
          <cell r="E1787">
            <v>750715</v>
          </cell>
          <cell r="F1787" t="str">
            <v>Ultra Truck Shocks</v>
          </cell>
          <cell r="G1787" t="str">
            <v>04-15 Nissan Titan 4WD</v>
          </cell>
          <cell r="H1787" t="str">
            <v>Tras</v>
          </cell>
          <cell r="I1787">
            <v>4</v>
          </cell>
          <cell r="J1787">
            <v>1052</v>
          </cell>
        </row>
        <row r="1788">
          <cell r="C1788" t="str">
            <v>ARVG63879</v>
          </cell>
          <cell r="D1788">
            <v>0</v>
          </cell>
          <cell r="E1788">
            <v>750716</v>
          </cell>
          <cell r="F1788" t="str">
            <v>Ultra Truck Shocks</v>
          </cell>
          <cell r="G1788" t="str">
            <v>04-11 Chevrolet Colorado Z71 Torsion Bar(FrontSpringType); 04-11 GMC Canyon Torsion Bar(FrontSpringType); 06 Isuzu i-350 Torsion Bar(FrontSpringType)</v>
          </cell>
          <cell r="H1788" t="str">
            <v>Tras</v>
          </cell>
          <cell r="I1788">
            <v>4</v>
          </cell>
          <cell r="J1788">
            <v>1072</v>
          </cell>
        </row>
        <row r="1789">
          <cell r="C1789" t="str">
            <v>ARVG63881</v>
          </cell>
          <cell r="D1789">
            <v>0</v>
          </cell>
          <cell r="E1789">
            <v>750718</v>
          </cell>
          <cell r="F1789" t="str">
            <v>Ultra Truck Shocks</v>
          </cell>
          <cell r="G1789" t="str">
            <v>87-96 Dodge Dakota 4WD</v>
          </cell>
          <cell r="H1789" t="str">
            <v>Del</v>
          </cell>
          <cell r="I1789">
            <v>4</v>
          </cell>
          <cell r="J1789">
            <v>706</v>
          </cell>
        </row>
        <row r="1790">
          <cell r="C1790" t="str">
            <v>ARVG63882</v>
          </cell>
          <cell r="D1790">
            <v>0</v>
          </cell>
          <cell r="E1790">
            <v>750719</v>
          </cell>
          <cell r="F1790" t="str">
            <v>Ultra Truck Shocks</v>
          </cell>
          <cell r="G1790" t="str">
            <v>04-12 Chevrolet Colorado Coil (FrontSpringType), RWD Exc. Z71 Off Road Package; 04-12 GMC Canyon Coil (FrontSpringType), RWD Exc. Z71 Off Road Package; 06 Isuzu i-280 Coil (FrontSpringType); 07-08 Isuzu i-290 Coil (FrontSpringType); 08 Isuzu i-370 Coil (FrontSpringType)</v>
          </cell>
          <cell r="H1790" t="str">
            <v>Tras</v>
          </cell>
          <cell r="I1790">
            <v>4</v>
          </cell>
          <cell r="J1790">
            <v>1040</v>
          </cell>
        </row>
        <row r="1791">
          <cell r="C1791" t="str">
            <v>ARVG63883</v>
          </cell>
          <cell r="D1791">
            <v>0</v>
          </cell>
          <cell r="E1791">
            <v>750720</v>
          </cell>
          <cell r="F1791" t="str">
            <v>Ultra Truck Shocks</v>
          </cell>
          <cell r="G1791" t="str">
            <v>04-15 Nissan Titan RWD</v>
          </cell>
          <cell r="H1791" t="str">
            <v>Tras</v>
          </cell>
          <cell r="I1791">
            <v>4</v>
          </cell>
          <cell r="J1791">
            <v>1013</v>
          </cell>
        </row>
        <row r="1792">
          <cell r="C1792" t="str">
            <v>ARVG63884</v>
          </cell>
          <cell r="D1792">
            <v>0</v>
          </cell>
          <cell r="E1792">
            <v>849068</v>
          </cell>
          <cell r="F1792" t="str">
            <v>Ultra Truck Shocks</v>
          </cell>
          <cell r="G1792" t="str">
            <v>04-08 Chevrolet Colorado Torsion Bar(FrontSpringType); 04-08 GMC Canyon; 06 Isuzu i-350 4WD</v>
          </cell>
          <cell r="H1792" t="str">
            <v>Del</v>
          </cell>
          <cell r="I1792">
            <v>4</v>
          </cell>
          <cell r="J1792">
            <v>1084</v>
          </cell>
        </row>
        <row r="1793">
          <cell r="C1793" t="str">
            <v>ARVG63885</v>
          </cell>
          <cell r="D1793">
            <v>0</v>
          </cell>
          <cell r="E1793">
            <v>750722</v>
          </cell>
          <cell r="F1793" t="str">
            <v>Ultra Truck Shocks</v>
          </cell>
          <cell r="G1793" t="str">
            <v>03-12 Toyota 4Runner Exc. X-REAS Suspension; Exc. Sport Models; 13-16 Toyota 4Runner; 17-18 Toyota 4Runner RWD Exc. Kinetic Suspension</v>
          </cell>
          <cell r="H1793" t="str">
            <v>Tras</v>
          </cell>
          <cell r="I1793">
            <v>4</v>
          </cell>
          <cell r="J1793">
            <v>1648</v>
          </cell>
        </row>
        <row r="1794">
          <cell r="C1794" t="str">
            <v>ARVG63886</v>
          </cell>
          <cell r="D1794">
            <v>0</v>
          </cell>
          <cell r="E1794">
            <v>750725</v>
          </cell>
          <cell r="F1794" t="str">
            <v>Ultra Truck Shocks</v>
          </cell>
          <cell r="G1794" t="str">
            <v>05-13 Ford F-250 Super Duty 4WD; 05-12 Ford F-350 Super Duty 4WD</v>
          </cell>
          <cell r="H1794" t="str">
            <v>Del</v>
          </cell>
          <cell r="I1794">
            <v>4</v>
          </cell>
          <cell r="J1794">
            <v>1228</v>
          </cell>
        </row>
        <row r="1795">
          <cell r="C1795" t="str">
            <v>ARVG63887</v>
          </cell>
          <cell r="D1795">
            <v>0</v>
          </cell>
          <cell r="E1795">
            <v>750726</v>
          </cell>
          <cell r="F1795" t="str">
            <v>Ultra Truck Shocks</v>
          </cell>
          <cell r="G1795" t="str">
            <v xml:space="preserve">05-07 Ford F-350 Super Duty 4WD, Doble Rodada, Exc. Cab &amp; Chassis </v>
          </cell>
          <cell r="H1795" t="str">
            <v>Tras</v>
          </cell>
          <cell r="I1795">
            <v>4</v>
          </cell>
          <cell r="J1795">
            <v>1148</v>
          </cell>
        </row>
        <row r="1796">
          <cell r="C1796" t="str">
            <v>ARVG63888</v>
          </cell>
          <cell r="D1796">
            <v>0</v>
          </cell>
          <cell r="E1796">
            <v>750727</v>
          </cell>
          <cell r="F1796" t="str">
            <v>Ultra Truck Shocks</v>
          </cell>
          <cell r="G1796" t="str">
            <v xml:space="preserve">05-13 Ford F-250 Super Duty 4WD; 05-12 Ford F-350 Super Duty 4WD, Rodada Sencilla, Exc. Cab &amp; Chassis </v>
          </cell>
          <cell r="H1796" t="str">
            <v>Tras</v>
          </cell>
          <cell r="I1796">
            <v>4</v>
          </cell>
          <cell r="J1796">
            <v>1148</v>
          </cell>
        </row>
        <row r="1797">
          <cell r="C1797" t="str">
            <v>ARVG63889</v>
          </cell>
          <cell r="D1797">
            <v>0</v>
          </cell>
          <cell r="E1797">
            <v>750728</v>
          </cell>
          <cell r="F1797" t="str">
            <v>Ultra Truck Shocks</v>
          </cell>
          <cell r="G1797" t="str">
            <v>05-15 Toyota Tacoma Base RWD, 05-15 Toyota Tacoma Pre Runner, RWD</v>
          </cell>
          <cell r="H1797" t="str">
            <v>Tras</v>
          </cell>
          <cell r="I1797">
            <v>4</v>
          </cell>
          <cell r="J1797">
            <v>1210</v>
          </cell>
        </row>
        <row r="1798">
          <cell r="C1798" t="str">
            <v>ARVG63890</v>
          </cell>
          <cell r="D1798">
            <v>0</v>
          </cell>
          <cell r="E1798">
            <v>750729</v>
          </cell>
          <cell r="F1798" t="str">
            <v>Ultra Truck Shocks</v>
          </cell>
          <cell r="G1798" t="str">
            <v>05-10 Dodge Dakota RWD; 06-09 Mitsubishi Raider RWD</v>
          </cell>
          <cell r="H1798" t="str">
            <v>Tras</v>
          </cell>
          <cell r="I1798">
            <v>4</v>
          </cell>
          <cell r="J1798">
            <v>1010</v>
          </cell>
        </row>
        <row r="1799">
          <cell r="C1799" t="str">
            <v>ARVG63891</v>
          </cell>
          <cell r="D1799">
            <v>0</v>
          </cell>
          <cell r="E1799">
            <v>750730</v>
          </cell>
          <cell r="F1799" t="str">
            <v>Ultra Truck Shocks</v>
          </cell>
          <cell r="G1799" t="str">
            <v>05-10 Dodge Dakota 4WD; 06-09 Mitsubishi Raider 4WD</v>
          </cell>
          <cell r="H1799" t="str">
            <v>Tras</v>
          </cell>
          <cell r="I1799">
            <v>4</v>
          </cell>
          <cell r="J1799">
            <v>1043</v>
          </cell>
        </row>
        <row r="1800">
          <cell r="C1800" t="str">
            <v>ARVG63892</v>
          </cell>
          <cell r="D1800">
            <v>0</v>
          </cell>
          <cell r="E1800">
            <v>750731</v>
          </cell>
          <cell r="F1800" t="str">
            <v>Ultra Truck Shocks</v>
          </cell>
          <cell r="G1800" t="str">
            <v>07-09 Chrysler Aspen; 04-09 Dodge Durango</v>
          </cell>
          <cell r="H1800" t="str">
            <v>Tras</v>
          </cell>
          <cell r="I1800">
            <v>4</v>
          </cell>
          <cell r="J1800">
            <v>1133</v>
          </cell>
        </row>
        <row r="1801">
          <cell r="C1801" t="str">
            <v>ARVG63893</v>
          </cell>
          <cell r="D1801">
            <v>0</v>
          </cell>
          <cell r="E1801">
            <v>750732</v>
          </cell>
          <cell r="F1801" t="str">
            <v>Ultra Truck Shocks</v>
          </cell>
          <cell r="G1801" t="str">
            <v>04-06 Chevrolet Express 1500 Torsion Bar(FrontSpringType); 03 Chevrolet Express 1500; 03-05 Chevrolet Express 2500 Torsion Bar(FrontSpringType); 06 Chevrolet Express 2500; 03 GMC Savana 1500, Savana 2500; 04-06 GMC Savana 1500 Torsion Bar(FrontSpringType)</v>
          </cell>
          <cell r="H1801" t="str">
            <v>Del</v>
          </cell>
          <cell r="I1801">
            <v>4</v>
          </cell>
          <cell r="J1801">
            <v>1093</v>
          </cell>
        </row>
        <row r="1802">
          <cell r="C1802" t="str">
            <v>ARVG63894</v>
          </cell>
          <cell r="D1802">
            <v>0</v>
          </cell>
          <cell r="E1802">
            <v>750733</v>
          </cell>
          <cell r="F1802" t="str">
            <v>Ultra Truck Shocks</v>
          </cell>
          <cell r="G1802" t="str">
            <v>03-06 Chevrolet Express 1500 RWD Coil(FrontSpringType); 03-06 GMC Savana 1500 RWD Coil(FrontSpringType)</v>
          </cell>
          <cell r="H1802" t="str">
            <v>Del</v>
          </cell>
          <cell r="I1802">
            <v>4</v>
          </cell>
          <cell r="J1802">
            <v>1146</v>
          </cell>
        </row>
        <row r="1803">
          <cell r="C1803" t="str">
            <v>ARVG63895</v>
          </cell>
          <cell r="D1803">
            <v>0</v>
          </cell>
          <cell r="E1803">
            <v>750734</v>
          </cell>
          <cell r="F1803" t="str">
            <v>Ultra Truck Shocks</v>
          </cell>
          <cell r="G1803" t="str">
            <v>03-06 Chevrolet Express 2500, Express 3500 Coil(FrontSpringType); 03-06 GMC Savana 2500, Savana 3500 Coil(FrontSpringType)</v>
          </cell>
          <cell r="H1803" t="str">
            <v>Del</v>
          </cell>
          <cell r="I1803">
            <v>4</v>
          </cell>
          <cell r="J1803">
            <v>1030</v>
          </cell>
        </row>
        <row r="1804">
          <cell r="C1804" t="str">
            <v>ARVG63896</v>
          </cell>
          <cell r="D1804">
            <v>0</v>
          </cell>
          <cell r="E1804">
            <v>750735</v>
          </cell>
          <cell r="F1804" t="str">
            <v>Ultra Truck Shocks</v>
          </cell>
          <cell r="G1804" t="str">
            <v>03-06 Chevrolet Express 1500 RWD Coil(FrontSpringType); 04-06 Chevrolet Express 1500 Torsion Bar(FrontSpringType); 03-06 GMC Savana 1500</v>
          </cell>
          <cell r="H1804" t="str">
            <v>Tras</v>
          </cell>
          <cell r="I1804">
            <v>4</v>
          </cell>
          <cell r="J1804">
            <v>701</v>
          </cell>
        </row>
        <row r="1805">
          <cell r="C1805" t="str">
            <v>ARVG63897</v>
          </cell>
          <cell r="D1805">
            <v>0</v>
          </cell>
          <cell r="E1805">
            <v>750736</v>
          </cell>
          <cell r="F1805" t="str">
            <v>Ultra Truck Shocks</v>
          </cell>
          <cell r="G1805" t="str">
            <v>03-06 Chevrolet Express 2500, Express 3500; 03-06 GMC Savana 2500, Savana 3500, Exc. Doble rodada</v>
          </cell>
          <cell r="H1805" t="str">
            <v>Tras</v>
          </cell>
          <cell r="I1805">
            <v>4</v>
          </cell>
          <cell r="J1805">
            <v>701</v>
          </cell>
        </row>
        <row r="1806">
          <cell r="C1806" t="str">
            <v>ARVG63898</v>
          </cell>
          <cell r="D1806">
            <v>0</v>
          </cell>
          <cell r="E1806">
            <v>750737</v>
          </cell>
          <cell r="F1806" t="str">
            <v>Ultra Truck Shocks</v>
          </cell>
          <cell r="G1806" t="str">
            <v>03-06 Chevrolet Express 3500 con doble rodada; 03-06 GMC Savana 3500 con doble rodada</v>
          </cell>
          <cell r="H1806" t="str">
            <v>Tras</v>
          </cell>
          <cell r="I1806">
            <v>4</v>
          </cell>
          <cell r="J1806">
            <v>645</v>
          </cell>
        </row>
        <row r="1807">
          <cell r="C1807" t="str">
            <v>ARVG63900</v>
          </cell>
          <cell r="D1807">
            <v>0</v>
          </cell>
          <cell r="E1807">
            <v>748608</v>
          </cell>
          <cell r="F1807" t="str">
            <v>Ultra Truck Shocks</v>
          </cell>
          <cell r="G1807" t="str">
            <v>84-86 Toyota Van; 87-89 Toyota Van RWD; 88 Toyota Van Wagon Leaf(FrontSpringType)</v>
          </cell>
          <cell r="H1807" t="str">
            <v>Del</v>
          </cell>
          <cell r="I1807">
            <v>4</v>
          </cell>
          <cell r="J1807">
            <v>616</v>
          </cell>
        </row>
        <row r="1808">
          <cell r="C1808" t="str">
            <v>ARVG63902</v>
          </cell>
          <cell r="D1808">
            <v>0</v>
          </cell>
          <cell r="E1808">
            <v>748453</v>
          </cell>
          <cell r="F1808" t="str">
            <v>Ultra Truck Shocks</v>
          </cell>
          <cell r="G1808" t="str">
            <v>81-82 Chevrolet LUV RWD; 65-12 Nissan Pick Up; 81-95 Isuzu Pickup RWD; 69-72 Nissan 521 Pickup; 75-79 Nissan 620; 72-74 Nissan 620 Pickup; 80-86 Nissan 720</v>
          </cell>
          <cell r="H1808" t="str">
            <v>Del</v>
          </cell>
          <cell r="I1808">
            <v>4</v>
          </cell>
          <cell r="J1808">
            <v>562</v>
          </cell>
        </row>
        <row r="1809">
          <cell r="C1809" t="str">
            <v>ARVG63903</v>
          </cell>
          <cell r="D1809">
            <v>0</v>
          </cell>
          <cell r="E1809">
            <v>737694</v>
          </cell>
          <cell r="F1809" t="str">
            <v>Ultra Truck Shocks</v>
          </cell>
          <cell r="G1809" t="str">
            <v>84-95 Toyota Pickup RWD; 93-98 Toyota T100 RWD</v>
          </cell>
          <cell r="H1809" t="str">
            <v>Del</v>
          </cell>
          <cell r="I1809">
            <v>4</v>
          </cell>
          <cell r="J1809">
            <v>553</v>
          </cell>
        </row>
        <row r="1810">
          <cell r="C1810" t="str">
            <v>ARVG63904</v>
          </cell>
          <cell r="D1810">
            <v>0</v>
          </cell>
          <cell r="E1810">
            <v>748615</v>
          </cell>
          <cell r="F1810" t="str">
            <v>Ultra Truck Shocks</v>
          </cell>
          <cell r="G1810" t="str">
            <v>87-95 Nissan Pathfinder; 87-90 Mitsubishi Van</v>
          </cell>
          <cell r="H1810" t="str">
            <v>Del</v>
          </cell>
          <cell r="I1810">
            <v>4</v>
          </cell>
          <cell r="J1810">
            <v>528</v>
          </cell>
        </row>
        <row r="1811">
          <cell r="C1811" t="str">
            <v>ARVG63905</v>
          </cell>
          <cell r="D1811">
            <v>0</v>
          </cell>
          <cell r="E1811">
            <v>750693</v>
          </cell>
          <cell r="F1811" t="str">
            <v>Ultra Truck Shocks</v>
          </cell>
          <cell r="G1811" t="str">
            <v>97-04 Dodge Dakota 4WD; 98-03 Dodge Durango 4WD</v>
          </cell>
          <cell r="H1811" t="str">
            <v>Del</v>
          </cell>
          <cell r="I1811">
            <v>4</v>
          </cell>
          <cell r="J1811">
            <v>736</v>
          </cell>
        </row>
        <row r="1812">
          <cell r="C1812" t="str">
            <v>ARVG63906</v>
          </cell>
          <cell r="D1812">
            <v>0</v>
          </cell>
          <cell r="E1812">
            <v>737693</v>
          </cell>
          <cell r="F1812" t="str">
            <v>Ultra Truck Shocks</v>
          </cell>
          <cell r="G1812" t="str">
            <v>87-91 Chevrolet Blazer 4WD Susp. Quad Exc. Kit de Levantamiento Amortiguador Largo; 81-86 Chevrolet K10, K10 Suburban, K20, K20 Suburban, K5 Blazer; 87-88 Chevrolet R10 Suburban, V20 Suburban; 87 Chevrolet V10, V20; 89-91 Chevrolet V1500 Suburban, V2500 Suburban; 81-84 GMC Jimmy 4WD; 85-91 GMC Jimmy; 81-86 GMC K1500, K1500 Suburban, K2500, K2500 Suburban; 87 GMC V1500, V2500; 87-91 GMC V1500 Suburban, V2500 Suburban</v>
          </cell>
          <cell r="H1812" t="str">
            <v>Del</v>
          </cell>
          <cell r="I1812">
            <v>4</v>
          </cell>
          <cell r="J1812">
            <v>876</v>
          </cell>
        </row>
        <row r="1813">
          <cell r="C1813" t="str">
            <v>ARVG63907</v>
          </cell>
          <cell r="D1813">
            <v>0</v>
          </cell>
          <cell r="E1813">
            <v>748607</v>
          </cell>
          <cell r="F1813" t="str">
            <v>Ultra Truck Shocks</v>
          </cell>
          <cell r="G1813" t="str">
            <v>17-19 Nissan NP300 Frontier; 86-94 Nissan D21 RWD; 98-01 Nissan Frontier Standard Cab Pickup RWD; 00-04 Nissan Frontier Crew Cab Pickup RWD; 87-92 Nissan IchiVan 4cyl 1.8L  1800cc 110cid 2BBL; 91-93 Nissan IchiVan 4cyl 2.4L  2389cc 146cid 2WD; 1BBL; 91-92 Nissan Pick Up D21 2WD; 94-11 Nissan Pick Up; 02-13 Nissan Urvan; 79-82 Plymouth Arrow Pickup; 70-78 Toyota Pickup; 79-95 Toyota Pickup RWD; 84-88 Toyota Van Leaf(RearSpringType); 88 Toyota Van Wagon Leaf(RearSpringType); 75-80 Chevrolet LUV; 72 Chevrolet Luv Pickup; 79-82 Dodge D50 RWD; 83-86 Dodge Ram 50; 87-93 Dodge Ram 50 RWD; 86-87 Mazda B2000 RWD; 87-93 Mazda B2200 RWD; 87-93 Mazda B2600 RWD; 83-94 Mitsubishi Mighty Max RWD; 95-96 Mitsubishi Mighty Max; 87-90 Mitsubishi Van</v>
          </cell>
          <cell r="H1813" t="str">
            <v>Tras</v>
          </cell>
          <cell r="I1813">
            <v>4</v>
          </cell>
          <cell r="J1813">
            <v>639</v>
          </cell>
        </row>
        <row r="1814">
          <cell r="C1814" t="str">
            <v>ARVG63908</v>
          </cell>
          <cell r="D1814">
            <v>0</v>
          </cell>
          <cell r="E1814">
            <v>737691</v>
          </cell>
          <cell r="F1814" t="str">
            <v>Ultra Truck Shocks</v>
          </cell>
          <cell r="G1814" t="str">
            <v>87-91 Chevrolet Blazer 4WD Susp. Quad Exc. Kit de Levantamiento Amortiguador Corto; 81-86 Chevrolet K10, K10 Suburban, K20, K20 Suburban, K5 Blazer; 87-88 Chevrolet R10 Suburban, V20 Suburban; 87 Chevrolet V10, V20; 89-91 Chevrolet V1500 Suburban, V2500 Suburban; 81-84 GMC Jimmy 4WD; 85-91 GMC Jimmy; 81-86 GMC K1500, K1500 Suburban, K2500, K2500 Suburban; 87 GMC V1500, V2500; 87-91 GMC V1500 Suburban, V2500 Suburban</v>
          </cell>
          <cell r="H1814" t="str">
            <v>Del</v>
          </cell>
          <cell r="I1814">
            <v>4</v>
          </cell>
          <cell r="J1814">
            <v>882</v>
          </cell>
        </row>
        <row r="1815">
          <cell r="C1815" t="str">
            <v>ARVG63909</v>
          </cell>
          <cell r="D1815">
            <v>0</v>
          </cell>
          <cell r="E1815">
            <v>737695</v>
          </cell>
          <cell r="F1815" t="str">
            <v>Ultra Truck Shocks</v>
          </cell>
          <cell r="G1815" t="str">
            <v>75-80 Chevrolet LUV; 81-82 Chevrolet LUV 4WD; 72 Chevrolet Luv Pickup; 89-94 Isuzu Amigo; 81-95 Isuzu Pickup 4WD; 84-86 Isuzu Trooper 4WD; 98-01 Nissan Frontier Standard Cab Pickup; 00-02 Nissan Frontier Crew Cab Pickup; 65-93 Nissan Pick Up D21 2WD</v>
          </cell>
          <cell r="H1815" t="str">
            <v>Del</v>
          </cell>
          <cell r="I1815">
            <v>4</v>
          </cell>
          <cell r="J1815">
            <v>887</v>
          </cell>
        </row>
        <row r="1816">
          <cell r="C1816" t="str">
            <v>ARVG63914</v>
          </cell>
          <cell r="D1816">
            <v>0</v>
          </cell>
          <cell r="E1816">
            <v>748609</v>
          </cell>
          <cell r="F1816" t="str">
            <v>Ultra Truck Shocks</v>
          </cell>
          <cell r="G1816" t="str">
            <v>90-96 Chevrolet Lumina APV; 90-96 Oldsmobile Silhouette; 90-96 Pontiac Trans Sport</v>
          </cell>
          <cell r="H1816" t="str">
            <v>Tras</v>
          </cell>
          <cell r="I1816">
            <v>4</v>
          </cell>
          <cell r="J1816">
            <v>639</v>
          </cell>
        </row>
        <row r="1817">
          <cell r="C1817" t="str">
            <v>ARVG63915</v>
          </cell>
          <cell r="D1817">
            <v>0</v>
          </cell>
          <cell r="E1817">
            <v>737696</v>
          </cell>
          <cell r="F1817" t="str">
            <v>Ultra Truck Shocks</v>
          </cell>
          <cell r="G1817" t="str">
            <v>87-04 Dodge Dakota RWD; 99-03 Dodge Durango RWD</v>
          </cell>
          <cell r="H1817" t="str">
            <v>Del</v>
          </cell>
          <cell r="I1817">
            <v>4</v>
          </cell>
          <cell r="J1817">
            <v>727</v>
          </cell>
        </row>
        <row r="1818">
          <cell r="C1818" t="str">
            <v>ARVG63918</v>
          </cell>
          <cell r="D1818">
            <v>0</v>
          </cell>
          <cell r="E1818">
            <v>750739</v>
          </cell>
          <cell r="F1818" t="str">
            <v>Ultra Truck Shocks</v>
          </cell>
          <cell r="G1818" t="str">
            <v>04-06 Mercedes-Benz Sprinter Exc. Doble Rodado; 03-06 Dodge Sprinter 2500, Sprinter 3500</v>
          </cell>
          <cell r="H1818" t="str">
            <v>Tras</v>
          </cell>
          <cell r="I1818">
            <v>4</v>
          </cell>
          <cell r="J1818">
            <v>669</v>
          </cell>
        </row>
        <row r="1819">
          <cell r="C1819" t="str">
            <v>ARVG63919</v>
          </cell>
          <cell r="D1819">
            <v>0</v>
          </cell>
          <cell r="E1819">
            <v>750740</v>
          </cell>
          <cell r="F1819" t="str">
            <v>Ultra Truck Shocks</v>
          </cell>
          <cell r="G1819" t="str">
            <v>03-06 Dodge Sprinter 3500; 04-06 Mercedes-Benz Sprinter c/ doble rodada</v>
          </cell>
          <cell r="H1819" t="str">
            <v>Tras</v>
          </cell>
          <cell r="I1819">
            <v>4</v>
          </cell>
          <cell r="J1819">
            <v>669</v>
          </cell>
        </row>
        <row r="1820">
          <cell r="C1820" t="str">
            <v>ARVG63928</v>
          </cell>
          <cell r="D1820">
            <v>0</v>
          </cell>
          <cell r="E1820">
            <v>748612</v>
          </cell>
          <cell r="F1820" t="str">
            <v>Ultra Truck Shocks</v>
          </cell>
          <cell r="G1820" t="str">
            <v>89-94 Isuzu Amigo; 81-95 Isuzu Pickup 4WD; 84-86 Isuzu Trooper 4WD; 68 Jeep CJ7 6cyl 3.8L  3800cc 232cid 2WD; DOHC; MFI; 68-75 Jeep CJ7 6cyl 4.2L  4200cc 258cid 4WD; 2BBL; 69-75 Jeep CJ7 6cyl 3.8L  3800cc 232cid 2WD; FI</v>
          </cell>
          <cell r="H1820" t="str">
            <v>Tras</v>
          </cell>
          <cell r="I1820">
            <v>4</v>
          </cell>
          <cell r="J1820">
            <v>801</v>
          </cell>
        </row>
        <row r="1821">
          <cell r="C1821" t="str">
            <v>ARVG63929</v>
          </cell>
          <cell r="D1821">
            <v>0</v>
          </cell>
          <cell r="E1821">
            <v>748613</v>
          </cell>
          <cell r="F1821" t="str">
            <v>Ultra Truck Shocks</v>
          </cell>
          <cell r="G1821" t="str">
            <v>03-07 Ford E-150; 03-05 Ford E-150 Club Wagon; 92-07 Ford E-150 Econoline; 92-02 Ford E-150 Econoline Club Wagon</v>
          </cell>
          <cell r="H1821" t="str">
            <v>Del</v>
          </cell>
          <cell r="I1821">
            <v>4</v>
          </cell>
          <cell r="J1821">
            <v>908</v>
          </cell>
        </row>
        <row r="1822">
          <cell r="C1822" t="str">
            <v>ARVG63937</v>
          </cell>
          <cell r="D1822">
            <v>0</v>
          </cell>
          <cell r="E1822">
            <v>748652</v>
          </cell>
          <cell r="F1822" t="str">
            <v>Ultra Truck Shocks</v>
          </cell>
          <cell r="G1822" t="str">
            <v>95-03 Toyota Tacoma DLX RWD; 01-04 Toyota Tacoma S-Runner RWD; 04 Toyota Tacoma Base RWD</v>
          </cell>
          <cell r="H1822" t="str">
            <v>Del</v>
          </cell>
          <cell r="I1822">
            <v>4</v>
          </cell>
          <cell r="J1822">
            <v>890</v>
          </cell>
        </row>
        <row r="1823">
          <cell r="C1823" t="str">
            <v>ARVG63949</v>
          </cell>
          <cell r="D1823">
            <v>0</v>
          </cell>
          <cell r="E1823">
            <v>748329</v>
          </cell>
          <cell r="F1823" t="str">
            <v>Ultra Truck Shocks</v>
          </cell>
          <cell r="G1823" t="str">
            <v>86-95 Suzuki Samurai</v>
          </cell>
          <cell r="H1823" t="str">
            <v>Tras</v>
          </cell>
          <cell r="I1823">
            <v>4</v>
          </cell>
          <cell r="J1823">
            <v>803</v>
          </cell>
        </row>
        <row r="1824">
          <cell r="C1824" t="str">
            <v>ARVG63950</v>
          </cell>
          <cell r="D1824">
            <v>0</v>
          </cell>
          <cell r="E1824">
            <v>748792</v>
          </cell>
          <cell r="F1824" t="str">
            <v>Ultra Truck Shocks</v>
          </cell>
          <cell r="G1824" t="str">
            <v>79-82 Dodge D50 RWD; 83-86 Dodge Ram 50; 87-93 Dodge Ram 50 RWD; 83-96 Mitsubishi Mighty Max RWD; 79-82 Plymouth Arrow Pickup</v>
          </cell>
          <cell r="H1824" t="str">
            <v>Del</v>
          </cell>
          <cell r="I1824">
            <v>4</v>
          </cell>
          <cell r="J1824">
            <v>517</v>
          </cell>
        </row>
        <row r="1825">
          <cell r="C1825" t="str">
            <v>ARVG63958</v>
          </cell>
          <cell r="D1825">
            <v>0</v>
          </cell>
          <cell r="E1825">
            <v>750703</v>
          </cell>
          <cell r="F1825" t="str">
            <v>Ultra Truck Shocks</v>
          </cell>
          <cell r="G1825" t="str">
            <v>02-05 Dodge Ram 1500 RWD; 06-08 Dodge Ram 1500 RWD Exc. Mega Cab</v>
          </cell>
          <cell r="H1825" t="str">
            <v>Del</v>
          </cell>
          <cell r="I1825">
            <v>4</v>
          </cell>
          <cell r="J1825">
            <v>894</v>
          </cell>
        </row>
        <row r="1826">
          <cell r="C1826" t="str">
            <v>ARVG63959</v>
          </cell>
          <cell r="D1826">
            <v>0</v>
          </cell>
          <cell r="E1826">
            <v>750741</v>
          </cell>
          <cell r="F1826" t="str">
            <v>Ultra Truck Shocks</v>
          </cell>
          <cell r="G1826" t="str">
            <v>07-14 Chevrolet Silverado 1500 Exc. Suspensión Ajustable; 07-14 GMC Sierra 1500 Exc. Suspensión Ajustable</v>
          </cell>
          <cell r="H1826" t="str">
            <v>Tras</v>
          </cell>
          <cell r="I1826">
            <v>4</v>
          </cell>
          <cell r="J1826">
            <v>1178</v>
          </cell>
        </row>
        <row r="1827">
          <cell r="C1827" t="str">
            <v>ARVG63961</v>
          </cell>
          <cell r="D1827">
            <v>0</v>
          </cell>
          <cell r="E1827">
            <v>750743</v>
          </cell>
          <cell r="F1827" t="str">
            <v>Ultra Truck Shocks</v>
          </cell>
          <cell r="G1827" t="str">
            <v>06-08 Dodge Ram 1500 4WD Exc. Mega Cab</v>
          </cell>
          <cell r="H1827" t="str">
            <v>Tras</v>
          </cell>
          <cell r="I1827">
            <v>4</v>
          </cell>
          <cell r="J1827">
            <v>950</v>
          </cell>
        </row>
        <row r="1828">
          <cell r="C1828" t="str">
            <v>ARVG63962</v>
          </cell>
          <cell r="D1828">
            <v>0</v>
          </cell>
          <cell r="E1828">
            <v>750744</v>
          </cell>
          <cell r="F1828" t="str">
            <v>Ultra Truck Shocks</v>
          </cell>
          <cell r="G1828" t="str">
            <v>06-08 Dodge Ram 1500 RWD Exc. Mega Cab</v>
          </cell>
          <cell r="H1828" t="str">
            <v>Tras</v>
          </cell>
          <cell r="I1828">
            <v>4</v>
          </cell>
          <cell r="J1828">
            <v>950</v>
          </cell>
        </row>
        <row r="1829">
          <cell r="C1829" t="str">
            <v>ARVG63963</v>
          </cell>
          <cell r="D1829">
            <v>0</v>
          </cell>
          <cell r="E1829">
            <v>750745</v>
          </cell>
          <cell r="F1829" t="str">
            <v>Ultra Truck Shocks</v>
          </cell>
          <cell r="G1829" t="str">
            <v>05-06 Ford F-450 Super Duty, F-550 Super Duty</v>
          </cell>
          <cell r="H1829" t="str">
            <v>Tras</v>
          </cell>
          <cell r="I1829">
            <v>4</v>
          </cell>
          <cell r="J1829">
            <v>932</v>
          </cell>
        </row>
        <row r="1830">
          <cell r="C1830" t="str">
            <v>ARVG63964</v>
          </cell>
          <cell r="D1830">
            <v>0</v>
          </cell>
          <cell r="E1830">
            <v>750746</v>
          </cell>
          <cell r="F1830" t="str">
            <v>Ultra Truck Shocks</v>
          </cell>
          <cell r="G1830" t="str">
            <v>05-06 Ford F-350 Super Duty 4WD Cab &amp; Chassis</v>
          </cell>
          <cell r="H1830" t="str">
            <v>Tras</v>
          </cell>
          <cell r="I1830">
            <v>4</v>
          </cell>
          <cell r="J1830">
            <v>676</v>
          </cell>
        </row>
        <row r="1831">
          <cell r="C1831" t="str">
            <v>ARVG63965</v>
          </cell>
          <cell r="D1831">
            <v>0</v>
          </cell>
          <cell r="E1831">
            <v>750747</v>
          </cell>
          <cell r="F1831" t="str">
            <v>Ultra Truck Shocks</v>
          </cell>
          <cell r="G1831" t="str">
            <v>06-10 Hummer H3</v>
          </cell>
          <cell r="H1831" t="str">
            <v>Tras</v>
          </cell>
          <cell r="I1831">
            <v>4</v>
          </cell>
          <cell r="J1831">
            <v>720</v>
          </cell>
        </row>
        <row r="1832">
          <cell r="C1832" t="str">
            <v>ARVG63966</v>
          </cell>
          <cell r="D1832">
            <v>0</v>
          </cell>
          <cell r="E1832">
            <v>750748</v>
          </cell>
          <cell r="F1832" t="str">
            <v>Ultra Truck Shocks</v>
          </cell>
          <cell r="G1832" t="str">
            <v>13 Jeep Wrangler; 07-12 Jeep Wrangler Exc. Llantas 17"</v>
          </cell>
          <cell r="H1832" t="str">
            <v>Tras</v>
          </cell>
          <cell r="I1832">
            <v>4</v>
          </cell>
          <cell r="J1832">
            <v>681</v>
          </cell>
        </row>
        <row r="1833">
          <cell r="C1833" t="str">
            <v>ARVG63967</v>
          </cell>
          <cell r="D1833">
            <v>0</v>
          </cell>
          <cell r="E1833">
            <v>750749</v>
          </cell>
          <cell r="F1833" t="str">
            <v>Ultra Truck Shocks</v>
          </cell>
          <cell r="G1833" t="str">
            <v>07-12 Jeep Wrangler con Llantas 17"</v>
          </cell>
          <cell r="H1833" t="str">
            <v>Tras</v>
          </cell>
          <cell r="I1833">
            <v>4</v>
          </cell>
          <cell r="J1833">
            <v>681</v>
          </cell>
        </row>
        <row r="1834">
          <cell r="C1834" t="str">
            <v>ARVG63969</v>
          </cell>
          <cell r="D1834">
            <v>0</v>
          </cell>
          <cell r="E1834">
            <v>750751</v>
          </cell>
          <cell r="F1834" t="str">
            <v>Ultra Truck Shocks</v>
          </cell>
          <cell r="G1834" t="str">
            <v>05-08 Ford F-450 Super Duty, 05-07 Ford F-550 Super Duty</v>
          </cell>
          <cell r="H1834" t="str">
            <v>Del</v>
          </cell>
          <cell r="I1834">
            <v>4</v>
          </cell>
          <cell r="J1834">
            <v>989</v>
          </cell>
        </row>
        <row r="1835">
          <cell r="C1835" t="str">
            <v>ARVG63970</v>
          </cell>
          <cell r="D1835">
            <v>0</v>
          </cell>
          <cell r="E1835">
            <v>750752</v>
          </cell>
          <cell r="F1835" t="str">
            <v>Ultra Truck Shocks</v>
          </cell>
          <cell r="G1835" t="str">
            <v>03-13 Dodge Ram 2500; 03-06 Dodge Ram 3500 Standard Cab Pickup RWD</v>
          </cell>
          <cell r="H1835" t="str">
            <v>Tras</v>
          </cell>
          <cell r="I1835">
            <v>4</v>
          </cell>
          <cell r="J1835">
            <v>688</v>
          </cell>
        </row>
        <row r="1836">
          <cell r="C1836" t="str">
            <v>ARVG64000</v>
          </cell>
          <cell r="D1836">
            <v>0</v>
          </cell>
          <cell r="E1836">
            <v>849000</v>
          </cell>
          <cell r="F1836" t="str">
            <v>Ultra Truck Shocks</v>
          </cell>
          <cell r="G1836" t="str">
            <v>03-09 Hummer H2</v>
          </cell>
          <cell r="H1836" t="str">
            <v>Tras</v>
          </cell>
          <cell r="I1836">
            <v>4</v>
          </cell>
          <cell r="J1836">
            <v>713</v>
          </cell>
        </row>
        <row r="1837">
          <cell r="C1837" t="str">
            <v>ARVG64001</v>
          </cell>
          <cell r="D1837">
            <v>0</v>
          </cell>
          <cell r="E1837">
            <v>849001</v>
          </cell>
          <cell r="F1837" t="str">
            <v>Ultra Truck Shocks</v>
          </cell>
          <cell r="G1837" t="str">
            <v>06-10 Hummer H3</v>
          </cell>
          <cell r="H1837" t="str">
            <v>Del</v>
          </cell>
          <cell r="I1837">
            <v>4</v>
          </cell>
          <cell r="J1837">
            <v>706</v>
          </cell>
        </row>
        <row r="1838">
          <cell r="C1838" t="str">
            <v>ARVG64003</v>
          </cell>
          <cell r="D1838">
            <v>0</v>
          </cell>
          <cell r="E1838">
            <v>849003</v>
          </cell>
          <cell r="F1838" t="str">
            <v>Ultra Truck Shocks</v>
          </cell>
          <cell r="G1838" t="str">
            <v>03-08 Honda Pilot; 01-06 Acura MDX</v>
          </cell>
          <cell r="H1838" t="str">
            <v>Tras</v>
          </cell>
          <cell r="I1838">
            <v>4</v>
          </cell>
          <cell r="J1838">
            <v>720</v>
          </cell>
        </row>
        <row r="1839">
          <cell r="C1839" t="str">
            <v>ARVG64004</v>
          </cell>
          <cell r="D1839">
            <v>0</v>
          </cell>
          <cell r="E1839">
            <v>849004</v>
          </cell>
          <cell r="F1839" t="str">
            <v>Ultra Truck Shocks</v>
          </cell>
          <cell r="G1839" t="str">
            <v>05-12 Toyota Tacoma X-Runner</v>
          </cell>
          <cell r="H1839" t="str">
            <v>Tras Izq</v>
          </cell>
          <cell r="I1839">
            <v>4</v>
          </cell>
          <cell r="J1839">
            <v>1142</v>
          </cell>
        </row>
        <row r="1840">
          <cell r="C1840" t="str">
            <v>ARVG64005</v>
          </cell>
          <cell r="D1840">
            <v>0</v>
          </cell>
          <cell r="E1840">
            <v>849005</v>
          </cell>
          <cell r="F1840" t="str">
            <v>Ultra Truck Shocks</v>
          </cell>
          <cell r="G1840" t="str">
            <v>05-12 Toyota Tacoma X-Runner</v>
          </cell>
          <cell r="H1840" t="str">
            <v>Tras Der</v>
          </cell>
          <cell r="I1840">
            <v>4</v>
          </cell>
          <cell r="J1840">
            <v>1142</v>
          </cell>
        </row>
        <row r="1841">
          <cell r="C1841" t="str">
            <v>ARVG64006</v>
          </cell>
          <cell r="D1841">
            <v>0</v>
          </cell>
          <cell r="E1841">
            <v>849006</v>
          </cell>
          <cell r="F1841" t="str">
            <v>Ultra Truck Shocks</v>
          </cell>
          <cell r="G1841" t="str">
            <v>05-11 Toyota Tacoma 4WD</v>
          </cell>
          <cell r="H1841" t="str">
            <v>Tras</v>
          </cell>
          <cell r="I1841">
            <v>4</v>
          </cell>
          <cell r="J1841">
            <v>1174</v>
          </cell>
        </row>
        <row r="1842">
          <cell r="C1842" t="str">
            <v>ARVG64007</v>
          </cell>
          <cell r="D1842">
            <v>0</v>
          </cell>
          <cell r="E1842">
            <v>849007</v>
          </cell>
          <cell r="F1842" t="str">
            <v>Ultra Truck Shocks</v>
          </cell>
          <cell r="G1842" t="str">
            <v>05-11 Toyota Tacoma Pre Runner RWD</v>
          </cell>
          <cell r="H1842" t="str">
            <v>Tras</v>
          </cell>
          <cell r="I1842">
            <v>4</v>
          </cell>
          <cell r="J1842">
            <v>1142</v>
          </cell>
        </row>
        <row r="1843">
          <cell r="C1843" t="str">
            <v>ARVG64008</v>
          </cell>
          <cell r="D1843">
            <v>0</v>
          </cell>
          <cell r="E1843">
            <v>849008</v>
          </cell>
          <cell r="F1843" t="str">
            <v>Ultra Truck Shocks</v>
          </cell>
          <cell r="G1843" t="str">
            <v>07-13 Jeep Wrangler</v>
          </cell>
          <cell r="H1843" t="str">
            <v>Del</v>
          </cell>
          <cell r="I1843">
            <v>4</v>
          </cell>
          <cell r="J1843">
            <v>1028</v>
          </cell>
        </row>
        <row r="1844">
          <cell r="C1844" t="str">
            <v>ARVG64009</v>
          </cell>
          <cell r="D1844">
            <v>0</v>
          </cell>
          <cell r="E1844">
            <v>849009</v>
          </cell>
          <cell r="F1844" t="str">
            <v>Ultra Truck Shocks</v>
          </cell>
          <cell r="G1844" t="str">
            <v>06-08 Dodge Ram 1500 RWD Mega Cab</v>
          </cell>
          <cell r="H1844" t="str">
            <v>Del</v>
          </cell>
          <cell r="I1844">
            <v>4</v>
          </cell>
          <cell r="J1844">
            <v>976</v>
          </cell>
        </row>
        <row r="1845">
          <cell r="C1845" t="str">
            <v>ARVG64010</v>
          </cell>
          <cell r="D1845">
            <v>0</v>
          </cell>
          <cell r="E1845">
            <v>849010</v>
          </cell>
          <cell r="F1845" t="str">
            <v>Ultra Truck Shocks</v>
          </cell>
          <cell r="G1845" t="str">
            <v>05-13 Ford F-250 Super Duty RWD; 05-12 Ford F-350 Super Duty RWD; 05-09 Ford F-350 RWD</v>
          </cell>
          <cell r="H1845" t="str">
            <v>Tras</v>
          </cell>
          <cell r="I1845">
            <v>4</v>
          </cell>
          <cell r="J1845">
            <v>1061</v>
          </cell>
        </row>
        <row r="1846">
          <cell r="C1846" t="str">
            <v>ARVG64011</v>
          </cell>
          <cell r="D1846">
            <v>0</v>
          </cell>
          <cell r="E1846">
            <v>849011</v>
          </cell>
          <cell r="F1846" t="str">
            <v>Ultra Truck Shocks</v>
          </cell>
          <cell r="G1846" t="str">
            <v>05-08 Dodge Ram 2500 4WD</v>
          </cell>
          <cell r="H1846" t="str">
            <v>Del</v>
          </cell>
          <cell r="I1846">
            <v>4</v>
          </cell>
          <cell r="J1846">
            <v>993</v>
          </cell>
        </row>
        <row r="1847">
          <cell r="C1847" t="str">
            <v>ARVG64012</v>
          </cell>
          <cell r="D1847">
            <v>0</v>
          </cell>
          <cell r="E1847">
            <v>849012</v>
          </cell>
          <cell r="F1847" t="str">
            <v>Ultra Truck Shocks</v>
          </cell>
          <cell r="G1847" t="str">
            <v>06-10 Jeep Commander; 05-10 Jeep Grand Cherokee</v>
          </cell>
          <cell r="H1847" t="str">
            <v>Tras</v>
          </cell>
          <cell r="I1847">
            <v>4</v>
          </cell>
          <cell r="J1847">
            <v>737</v>
          </cell>
        </row>
        <row r="1848">
          <cell r="C1848" t="str">
            <v>ARVG64013</v>
          </cell>
          <cell r="D1848">
            <v>0</v>
          </cell>
          <cell r="E1848">
            <v>849013</v>
          </cell>
          <cell r="F1848" t="str">
            <v>Ultra Truck Shocks</v>
          </cell>
          <cell r="G1848" t="str">
            <v>03-12 Dodge Ram 2500 4WD 8800# PBV</v>
          </cell>
          <cell r="H1848" t="str">
            <v>Tras</v>
          </cell>
          <cell r="I1848">
            <v>4</v>
          </cell>
          <cell r="J1848">
            <v>1037</v>
          </cell>
        </row>
        <row r="1849">
          <cell r="C1849" t="str">
            <v>ARVG64014</v>
          </cell>
          <cell r="D1849">
            <v>0</v>
          </cell>
          <cell r="E1849">
            <v>849014</v>
          </cell>
          <cell r="F1849" t="str">
            <v>Ultra Truck Shocks</v>
          </cell>
          <cell r="G1849" t="str">
            <v>02-09 Chevrolet Trailblazer; 03-06 GMC Envoy Air (Rear Spring Type)</v>
          </cell>
          <cell r="H1849" t="str">
            <v>Tras</v>
          </cell>
          <cell r="I1849">
            <v>4</v>
          </cell>
          <cell r="J1849">
            <v>713</v>
          </cell>
        </row>
        <row r="1850">
          <cell r="C1850" t="str">
            <v>ARVG64015</v>
          </cell>
          <cell r="D1850" t="str">
            <v>Cobertura Adicional</v>
          </cell>
          <cell r="E1850">
            <v>849015</v>
          </cell>
          <cell r="F1850" t="str">
            <v>Ultra Truck Shocks</v>
          </cell>
          <cell r="G1850" t="str">
            <v>05-13 Chevrolet Equinox; 06-09 Pontiac Torrent; 10-13 GMC Terrain; 07-09 Suzuki XL-7</v>
          </cell>
          <cell r="H1850" t="str">
            <v>Tras</v>
          </cell>
          <cell r="I1850">
            <v>4</v>
          </cell>
          <cell r="J1850">
            <v>703</v>
          </cell>
        </row>
        <row r="1851">
          <cell r="C1851" t="str">
            <v>ARVG64016</v>
          </cell>
          <cell r="D1851">
            <v>0</v>
          </cell>
          <cell r="E1851">
            <v>849016</v>
          </cell>
          <cell r="F1851" t="str">
            <v>Ultra Truck Shocks</v>
          </cell>
          <cell r="G1851" t="str">
            <v>07-09 Chrysler Aspen; 04-09 Dodge Durango</v>
          </cell>
          <cell r="H1851" t="str">
            <v>Del</v>
          </cell>
          <cell r="I1851">
            <v>4</v>
          </cell>
          <cell r="J1851">
            <v>688</v>
          </cell>
        </row>
        <row r="1852">
          <cell r="C1852" t="str">
            <v>ARVG64026</v>
          </cell>
          <cell r="D1852">
            <v>0</v>
          </cell>
          <cell r="E1852">
            <v>849026</v>
          </cell>
          <cell r="F1852" t="str">
            <v>Ultra Truck Shocks</v>
          </cell>
          <cell r="G1852" t="str">
            <v>06-18 Toyota RAV4, 15-17 Lexus NX200T, 18-20 Lexus NX300, 15-19 Lexus NX300H</v>
          </cell>
          <cell r="H1852" t="str">
            <v>Tras</v>
          </cell>
          <cell r="I1852">
            <v>4</v>
          </cell>
          <cell r="J1852">
            <v>694</v>
          </cell>
        </row>
        <row r="1853">
          <cell r="C1853" t="str">
            <v>ARVG64027</v>
          </cell>
          <cell r="D1853">
            <v>0</v>
          </cell>
          <cell r="E1853">
            <v>849027</v>
          </cell>
          <cell r="F1853" t="str">
            <v>Ultra Truck Shocks</v>
          </cell>
          <cell r="G1853" t="str">
            <v>00-04 Mitsubishi Montero Sport</v>
          </cell>
          <cell r="H1853" t="str">
            <v>Del</v>
          </cell>
          <cell r="I1853">
            <v>4</v>
          </cell>
          <cell r="J1853">
            <v>1238</v>
          </cell>
        </row>
        <row r="1854">
          <cell r="C1854" t="str">
            <v>ARVG64028</v>
          </cell>
          <cell r="D1854">
            <v>0</v>
          </cell>
          <cell r="E1854">
            <v>849028</v>
          </cell>
          <cell r="F1854" t="str">
            <v>Ultra Truck Shocks</v>
          </cell>
          <cell r="G1854" t="str">
            <v>00-04 Mitsubishi Montero Sport</v>
          </cell>
          <cell r="H1854" t="str">
            <v>Tras</v>
          </cell>
          <cell r="I1854">
            <v>4</v>
          </cell>
          <cell r="J1854">
            <v>945</v>
          </cell>
        </row>
        <row r="1855">
          <cell r="C1855" t="str">
            <v>ARVG64029</v>
          </cell>
          <cell r="D1855">
            <v>0</v>
          </cell>
          <cell r="E1855">
            <v>849029</v>
          </cell>
          <cell r="F1855" t="str">
            <v>Ultra Truck Shocks</v>
          </cell>
          <cell r="G1855" t="str">
            <v>07-12 Toyota FJ Cruiser RWD</v>
          </cell>
          <cell r="H1855" t="str">
            <v>Tras</v>
          </cell>
          <cell r="I1855">
            <v>4</v>
          </cell>
          <cell r="J1855">
            <v>1143</v>
          </cell>
        </row>
        <row r="1856">
          <cell r="C1856" t="str">
            <v>ARVG64030</v>
          </cell>
          <cell r="D1856">
            <v>0</v>
          </cell>
          <cell r="E1856">
            <v>849030</v>
          </cell>
          <cell r="F1856" t="str">
            <v>Ultra Truck Shocks</v>
          </cell>
          <cell r="G1856" t="str">
            <v>07-12 Toyota FJ Cruiser 4WD</v>
          </cell>
          <cell r="H1856" t="str">
            <v>Tras</v>
          </cell>
          <cell r="I1856">
            <v>4</v>
          </cell>
          <cell r="J1856">
            <v>1184</v>
          </cell>
        </row>
        <row r="1857">
          <cell r="C1857" t="str">
            <v>ARVG64031</v>
          </cell>
          <cell r="D1857">
            <v>0</v>
          </cell>
          <cell r="E1857">
            <v>849031</v>
          </cell>
          <cell r="F1857" t="str">
            <v>Ultra Truck Shocks</v>
          </cell>
          <cell r="G1857" t="str">
            <v>05-17 Nissan Frontier Exc. Nismo Off-Road</v>
          </cell>
          <cell r="H1857" t="str">
            <v>Tras</v>
          </cell>
          <cell r="I1857">
            <v>4</v>
          </cell>
          <cell r="J1857">
            <v>1037</v>
          </cell>
        </row>
        <row r="1858">
          <cell r="C1858" t="str">
            <v>ARVG64032</v>
          </cell>
          <cell r="D1858">
            <v>0</v>
          </cell>
          <cell r="E1858">
            <v>849032</v>
          </cell>
          <cell r="F1858" t="str">
            <v>Ultra Truck Shocks</v>
          </cell>
          <cell r="G1858" t="str">
            <v>03-06 Kia Sorento</v>
          </cell>
          <cell r="H1858" t="str">
            <v>Tras</v>
          </cell>
          <cell r="I1858">
            <v>4</v>
          </cell>
          <cell r="J1858">
            <v>1001</v>
          </cell>
        </row>
        <row r="1859">
          <cell r="C1859" t="str">
            <v>ARVG64033</v>
          </cell>
          <cell r="D1859">
            <v>0</v>
          </cell>
          <cell r="E1859">
            <v>849033</v>
          </cell>
          <cell r="F1859" t="str">
            <v>Ultra Truck Shocks</v>
          </cell>
          <cell r="G1859" t="str">
            <v>05-13 Nissan Pathfinder Fab. hasta 09/12</v>
          </cell>
          <cell r="H1859" t="str">
            <v>Tras</v>
          </cell>
          <cell r="I1859">
            <v>4</v>
          </cell>
          <cell r="J1859">
            <v>1356</v>
          </cell>
        </row>
        <row r="1860">
          <cell r="C1860" t="str">
            <v>ARVG64036</v>
          </cell>
          <cell r="D1860">
            <v>0</v>
          </cell>
          <cell r="E1860">
            <v>849036</v>
          </cell>
          <cell r="F1860" t="str">
            <v>Ultra Truck Shocks</v>
          </cell>
          <cell r="G1860" t="str">
            <v>01-07 Mitsubishi Montero Exc. Sport</v>
          </cell>
          <cell r="H1860" t="str">
            <v>Tras</v>
          </cell>
          <cell r="I1860">
            <v>4</v>
          </cell>
          <cell r="J1860">
            <v>1462</v>
          </cell>
        </row>
        <row r="1861">
          <cell r="C1861" t="str">
            <v>ARVG64037</v>
          </cell>
          <cell r="D1861">
            <v>0</v>
          </cell>
          <cell r="E1861">
            <v>849037</v>
          </cell>
          <cell r="F1861" t="str">
            <v>Ultra Truck Shocks</v>
          </cell>
          <cell r="G1861" t="str">
            <v>07-10 Ford Edge; 07-10 Lincoln MKX</v>
          </cell>
          <cell r="H1861" t="str">
            <v>Tras</v>
          </cell>
          <cell r="I1861">
            <v>4</v>
          </cell>
          <cell r="J1861">
            <v>1021</v>
          </cell>
        </row>
        <row r="1862">
          <cell r="C1862" t="str">
            <v>ARVG64038</v>
          </cell>
          <cell r="D1862">
            <v>0</v>
          </cell>
          <cell r="E1862">
            <v>849038</v>
          </cell>
          <cell r="F1862" t="str">
            <v>Ultra Truck Shocks</v>
          </cell>
          <cell r="G1862" t="str">
            <v>07-17 Toyota Tundra w/ Off Road Package</v>
          </cell>
          <cell r="H1862" t="str">
            <v>Tras</v>
          </cell>
          <cell r="I1862">
            <v>4</v>
          </cell>
          <cell r="J1862">
            <v>1138</v>
          </cell>
        </row>
        <row r="1863">
          <cell r="C1863" t="str">
            <v>ARVG64040</v>
          </cell>
          <cell r="D1863">
            <v>0</v>
          </cell>
          <cell r="E1863">
            <v>849040</v>
          </cell>
          <cell r="F1863" t="str">
            <v>Ultra Truck Shocks</v>
          </cell>
          <cell r="G1863" t="str">
            <v>08-16 Buick Enclave, 09-16 Chevrolet Traverse, 07-16 GMC Acadia, 07-10 Saturn Outlook</v>
          </cell>
          <cell r="H1863" t="str">
            <v>Tras</v>
          </cell>
          <cell r="I1863">
            <v>4</v>
          </cell>
          <cell r="J1863">
            <v>1029</v>
          </cell>
        </row>
        <row r="1864">
          <cell r="C1864" t="str">
            <v>ARVG64042</v>
          </cell>
          <cell r="D1864">
            <v>0</v>
          </cell>
          <cell r="E1864">
            <v>849042</v>
          </cell>
          <cell r="F1864" t="str">
            <v>Ultra Truck Shocks</v>
          </cell>
          <cell r="G1864" t="str">
            <v>08-12 Chrysler Town &amp; Country, 08-12 Dodge Grand Caravan, 09-12 VW Routan Exc. Self Leveling Suspension</v>
          </cell>
          <cell r="H1864" t="str">
            <v>Tras</v>
          </cell>
          <cell r="I1864">
            <v>4</v>
          </cell>
          <cell r="J1864">
            <v>934</v>
          </cell>
        </row>
        <row r="1865">
          <cell r="C1865" t="str">
            <v>ARVG64043</v>
          </cell>
          <cell r="D1865">
            <v>0</v>
          </cell>
          <cell r="E1865">
            <v>849043</v>
          </cell>
          <cell r="F1865" t="str">
            <v>Ultra Truck Shocks</v>
          </cell>
          <cell r="G1865" t="str">
            <v>09-10 Dodge Ram 1500 RWD, 11-13 Ram 1500 RWD, 10-15 Ram 2500 RWD, Standard Cab Pickup, 11-15 Ram 3500 RWD, Standard Cab Pickup</v>
          </cell>
          <cell r="H1865" t="str">
            <v>Del</v>
          </cell>
          <cell r="I1865">
            <v>4</v>
          </cell>
          <cell r="J1865">
            <v>1133</v>
          </cell>
        </row>
        <row r="1866">
          <cell r="C1866" t="str">
            <v>ARVG64044</v>
          </cell>
          <cell r="D1866">
            <v>0</v>
          </cell>
          <cell r="E1866">
            <v>849044</v>
          </cell>
          <cell r="F1866" t="str">
            <v>Ultra Truck Shocks</v>
          </cell>
          <cell r="G1866" t="str">
            <v>09-10 Dodge Ram 1500, 10-15 Ram 1500 4WD</v>
          </cell>
          <cell r="H1866" t="str">
            <v>Tras</v>
          </cell>
          <cell r="I1866">
            <v>4</v>
          </cell>
          <cell r="J1866">
            <v>1207</v>
          </cell>
        </row>
        <row r="1867">
          <cell r="C1867" t="str">
            <v>ARVG64046</v>
          </cell>
          <cell r="D1867">
            <v>0</v>
          </cell>
          <cell r="E1867">
            <v>849046</v>
          </cell>
          <cell r="F1867" t="str">
            <v>Ultra Truck Shocks</v>
          </cell>
          <cell r="G1867" t="str">
            <v>00-06 BMW X5</v>
          </cell>
          <cell r="H1867" t="str">
            <v>Tras</v>
          </cell>
          <cell r="I1867">
            <v>4</v>
          </cell>
          <cell r="J1867">
            <v>1526</v>
          </cell>
        </row>
        <row r="1868">
          <cell r="C1868" t="str">
            <v>ARVG64047</v>
          </cell>
          <cell r="D1868">
            <v>0</v>
          </cell>
          <cell r="E1868">
            <v>849047</v>
          </cell>
          <cell r="F1868" t="str">
            <v>Ultra Truck Shocks</v>
          </cell>
          <cell r="G1868" t="str">
            <v>08-11 Ford Escape, 08-11 Mazda Tribute, 08-11 Mercury Mariner</v>
          </cell>
          <cell r="H1868" t="str">
            <v>Tras</v>
          </cell>
          <cell r="I1868">
            <v>4</v>
          </cell>
          <cell r="J1868">
            <v>972</v>
          </cell>
        </row>
        <row r="1869">
          <cell r="C1869" t="str">
            <v>ARVG64048</v>
          </cell>
          <cell r="D1869">
            <v>0</v>
          </cell>
          <cell r="E1869">
            <v>849048</v>
          </cell>
          <cell r="F1869" t="str">
            <v>Ultra Truck Shocks</v>
          </cell>
          <cell r="G1869" t="str">
            <v>07-09 Hyundai Santa Fe</v>
          </cell>
          <cell r="H1869" t="str">
            <v>Tras</v>
          </cell>
          <cell r="I1869">
            <v>4</v>
          </cell>
          <cell r="J1869">
            <v>1385</v>
          </cell>
        </row>
        <row r="1870">
          <cell r="C1870" t="str">
            <v>ARVG64049</v>
          </cell>
          <cell r="D1870">
            <v>0</v>
          </cell>
          <cell r="E1870">
            <v>849049</v>
          </cell>
          <cell r="F1870" t="str">
            <v>Ultra Truck Shocks</v>
          </cell>
          <cell r="G1870" t="str">
            <v>98-03 Mercedes-Benz ML320; 03-05 Mercedes-Benz ML350; 99-01 Mercedes-Benz ML430; 02-05 Mercedes-Benz ML500; 00-03 Mercedes-Benz ML55 AMG</v>
          </cell>
          <cell r="H1870" t="str">
            <v>Del</v>
          </cell>
          <cell r="I1870">
            <v>4</v>
          </cell>
          <cell r="J1870">
            <v>1085</v>
          </cell>
        </row>
        <row r="1871">
          <cell r="C1871" t="str">
            <v>ARVG64050</v>
          </cell>
          <cell r="D1871">
            <v>0</v>
          </cell>
          <cell r="E1871">
            <v>849050</v>
          </cell>
          <cell r="F1871" t="str">
            <v>Ultra Truck Shocks</v>
          </cell>
          <cell r="G1871" t="str">
            <v>08-18 Nissan Rogue; 08-18 Nissan X-Trail; 09-16 Renault Koleos</v>
          </cell>
          <cell r="H1871" t="str">
            <v>Tras</v>
          </cell>
          <cell r="I1871">
            <v>4</v>
          </cell>
          <cell r="J1871">
            <v>1416</v>
          </cell>
        </row>
        <row r="1872">
          <cell r="C1872" t="str">
            <v>ARVG64052</v>
          </cell>
          <cell r="D1872">
            <v>0</v>
          </cell>
          <cell r="E1872">
            <v>849052</v>
          </cell>
          <cell r="F1872" t="str">
            <v>Ultra Truck Shocks</v>
          </cell>
          <cell r="G1872" t="str">
            <v>06-17 Suzuki Grand Vitara</v>
          </cell>
          <cell r="H1872" t="str">
            <v>Tras</v>
          </cell>
          <cell r="I1872">
            <v>4</v>
          </cell>
          <cell r="J1872">
            <v>909</v>
          </cell>
        </row>
        <row r="1873">
          <cell r="C1873" t="str">
            <v>ARVG64056</v>
          </cell>
          <cell r="D1873">
            <v>0</v>
          </cell>
          <cell r="E1873">
            <v>849056</v>
          </cell>
          <cell r="F1873" t="str">
            <v>Ultra Truck Shocks</v>
          </cell>
          <cell r="G1873" t="str">
            <v>06-12 Mazda CX-7</v>
          </cell>
          <cell r="H1873" t="str">
            <v>Tras</v>
          </cell>
          <cell r="I1873">
            <v>4</v>
          </cell>
          <cell r="J1873">
            <v>1196</v>
          </cell>
        </row>
        <row r="1874">
          <cell r="C1874" t="str">
            <v>ARVG64057</v>
          </cell>
          <cell r="D1874">
            <v>0</v>
          </cell>
          <cell r="E1874">
            <v>849057</v>
          </cell>
          <cell r="F1874" t="str">
            <v>Ultra Truck Shocks</v>
          </cell>
          <cell r="G1874" t="str">
            <v>06-16 Toyota Hilux</v>
          </cell>
          <cell r="H1874" t="str">
            <v>Tras</v>
          </cell>
          <cell r="I1874">
            <v>4</v>
          </cell>
          <cell r="J1874">
            <v>739</v>
          </cell>
        </row>
        <row r="1875">
          <cell r="C1875" t="str">
            <v>ARVG64058</v>
          </cell>
          <cell r="D1875">
            <v>0</v>
          </cell>
          <cell r="E1875">
            <v>849058</v>
          </cell>
          <cell r="F1875" t="str">
            <v>Ultra Truck Shocks</v>
          </cell>
          <cell r="G1875" t="str">
            <v>06-18 Toyota HI-ACE</v>
          </cell>
          <cell r="H1875" t="str">
            <v>Del</v>
          </cell>
          <cell r="I1875">
            <v>4</v>
          </cell>
          <cell r="J1875">
            <v>792</v>
          </cell>
        </row>
        <row r="1876">
          <cell r="C1876" t="str">
            <v>ARVG64059</v>
          </cell>
          <cell r="D1876">
            <v>0</v>
          </cell>
          <cell r="E1876">
            <v>849059</v>
          </cell>
          <cell r="F1876" t="str">
            <v>Ultra Truck Shocks</v>
          </cell>
          <cell r="G1876" t="str">
            <v>06-18 Toyota HI-ACE</v>
          </cell>
          <cell r="H1876" t="str">
            <v>Tras</v>
          </cell>
          <cell r="I1876">
            <v>4</v>
          </cell>
          <cell r="J1876">
            <v>860</v>
          </cell>
        </row>
        <row r="1877">
          <cell r="C1877" t="str">
            <v>ARVG64060</v>
          </cell>
          <cell r="D1877">
            <v>0</v>
          </cell>
          <cell r="E1877">
            <v>849060</v>
          </cell>
          <cell r="F1877" t="str">
            <v>Ultra Truck Shocks</v>
          </cell>
          <cell r="G1877" t="str">
            <v>06-07 VW Sport Van</v>
          </cell>
          <cell r="H1877" t="str">
            <v>Tras</v>
          </cell>
          <cell r="I1877">
            <v>4</v>
          </cell>
          <cell r="J1877">
            <v>912</v>
          </cell>
        </row>
        <row r="1878">
          <cell r="C1878" t="str">
            <v>ARVG64061</v>
          </cell>
          <cell r="D1878">
            <v>0</v>
          </cell>
          <cell r="E1878">
            <v>849061</v>
          </cell>
          <cell r="F1878" t="str">
            <v>Ultra Truck Shocks</v>
          </cell>
          <cell r="G1878" t="str">
            <v>07-13 Renault Trafic</v>
          </cell>
          <cell r="H1878" t="str">
            <v>Tras</v>
          </cell>
          <cell r="I1878">
            <v>4</v>
          </cell>
          <cell r="J1878">
            <v>946</v>
          </cell>
        </row>
        <row r="1879">
          <cell r="C1879" t="str">
            <v>ARVG64062</v>
          </cell>
          <cell r="D1879">
            <v>0</v>
          </cell>
          <cell r="E1879">
            <v>849062</v>
          </cell>
          <cell r="F1879" t="str">
            <v>Ultra Truck Shocks</v>
          </cell>
          <cell r="G1879" t="str">
            <v>05-09 VW Cross Fox</v>
          </cell>
          <cell r="H1879" t="str">
            <v>Tras</v>
          </cell>
          <cell r="I1879">
            <v>4</v>
          </cell>
          <cell r="J1879">
            <v>941</v>
          </cell>
        </row>
        <row r="1880">
          <cell r="C1880" t="str">
            <v>ARVG64063</v>
          </cell>
          <cell r="D1880">
            <v>0</v>
          </cell>
          <cell r="E1880">
            <v>849063</v>
          </cell>
          <cell r="F1880" t="str">
            <v>Ultra Truck Shocks</v>
          </cell>
          <cell r="G1880" t="str">
            <v>07-12 Ford Transit</v>
          </cell>
          <cell r="H1880" t="str">
            <v>Tras</v>
          </cell>
          <cell r="I1880">
            <v>4</v>
          </cell>
          <cell r="J1880">
            <v>973</v>
          </cell>
        </row>
        <row r="1881">
          <cell r="C1881" t="str">
            <v>ARVG64064</v>
          </cell>
          <cell r="D1881">
            <v>0</v>
          </cell>
          <cell r="E1881">
            <v>849064</v>
          </cell>
          <cell r="F1881" t="str">
            <v>Ultra Truck Shocks</v>
          </cell>
          <cell r="G1881" t="str">
            <v>04-14 Chevrolet Tornado</v>
          </cell>
          <cell r="H1881" t="str">
            <v>Tras</v>
          </cell>
          <cell r="I1881">
            <v>4</v>
          </cell>
          <cell r="J1881">
            <v>868</v>
          </cell>
        </row>
        <row r="1882">
          <cell r="C1882" t="str">
            <v>ARVG64072</v>
          </cell>
          <cell r="D1882">
            <v>0</v>
          </cell>
          <cell r="E1882">
            <v>849072</v>
          </cell>
          <cell r="F1882" t="str">
            <v>Ultra Truck Shocks</v>
          </cell>
          <cell r="G1882" t="str">
            <v>07-15 Mazda CX-9 4WD</v>
          </cell>
          <cell r="H1882" t="str">
            <v>Tras</v>
          </cell>
          <cell r="I1882">
            <v>4</v>
          </cell>
          <cell r="J1882">
            <v>1030</v>
          </cell>
        </row>
        <row r="1883">
          <cell r="C1883" t="str">
            <v>ARVG64074</v>
          </cell>
          <cell r="D1883">
            <v>0</v>
          </cell>
          <cell r="E1883">
            <v>849074</v>
          </cell>
          <cell r="F1883" t="str">
            <v>Ultra Truck Shocks</v>
          </cell>
          <cell r="G1883" t="str">
            <v>03-08 Land Rover Range Rover</v>
          </cell>
          <cell r="H1883" t="str">
            <v>Tras</v>
          </cell>
          <cell r="I1883">
            <v>4</v>
          </cell>
          <cell r="J1883">
            <v>2051</v>
          </cell>
        </row>
        <row r="1884">
          <cell r="C1884" t="str">
            <v>ARVG64079</v>
          </cell>
          <cell r="D1884">
            <v>0</v>
          </cell>
          <cell r="E1884">
            <v>849079</v>
          </cell>
          <cell r="F1884" t="str">
            <v>Ultra Truck Shocks</v>
          </cell>
          <cell r="G1884" t="str">
            <v>09-12 Ford F-150 4WD, 09-12 Lincoln Mark LT</v>
          </cell>
          <cell r="H1884" t="str">
            <v>Tras</v>
          </cell>
          <cell r="I1884">
            <v>4</v>
          </cell>
          <cell r="J1884">
            <v>1497</v>
          </cell>
        </row>
        <row r="1885">
          <cell r="C1885" t="str">
            <v>ARVG64080</v>
          </cell>
          <cell r="D1885">
            <v>0</v>
          </cell>
          <cell r="E1885">
            <v>849080</v>
          </cell>
          <cell r="F1885" t="str">
            <v>Ultra Truck Shocks</v>
          </cell>
          <cell r="G1885" t="str">
            <v>07-13 Acura MDX Exc. Active Suspension; 10-13 Acura ZDX Exc. Active Suspension</v>
          </cell>
          <cell r="H1885" t="str">
            <v>Tras</v>
          </cell>
          <cell r="I1885">
            <v>4</v>
          </cell>
          <cell r="J1885">
            <v>1313</v>
          </cell>
        </row>
        <row r="1886">
          <cell r="C1886" t="str">
            <v>ARVG64083</v>
          </cell>
          <cell r="D1886">
            <v>0</v>
          </cell>
          <cell r="E1886">
            <v>849083</v>
          </cell>
          <cell r="F1886" t="str">
            <v>Ultra Truck Shocks</v>
          </cell>
          <cell r="G1886" t="str">
            <v>01-10 Ford Courier</v>
          </cell>
          <cell r="H1886" t="str">
            <v>Tras</v>
          </cell>
          <cell r="I1886">
            <v>4</v>
          </cell>
          <cell r="J1886">
            <v>881</v>
          </cell>
        </row>
        <row r="1887">
          <cell r="C1887" t="str">
            <v>ARVG64084</v>
          </cell>
          <cell r="D1887">
            <v>0</v>
          </cell>
          <cell r="E1887">
            <v>849084</v>
          </cell>
          <cell r="F1887" t="str">
            <v>Ultra Truck Shocks</v>
          </cell>
          <cell r="G1887" t="str">
            <v>07-18 Nissan Cabstar</v>
          </cell>
          <cell r="H1887" t="str">
            <v>Del</v>
          </cell>
          <cell r="I1887">
            <v>10</v>
          </cell>
          <cell r="J1887">
            <v>893</v>
          </cell>
        </row>
        <row r="1888">
          <cell r="C1888" t="str">
            <v>ARVG64085</v>
          </cell>
          <cell r="D1888">
            <v>0</v>
          </cell>
          <cell r="E1888">
            <v>849085</v>
          </cell>
          <cell r="F1888" t="str">
            <v>Ultra Truck Shocks</v>
          </cell>
          <cell r="G1888" t="str">
            <v>07-18 Nissan Cabstar</v>
          </cell>
          <cell r="H1888" t="str">
            <v>Tras</v>
          </cell>
          <cell r="I1888">
            <v>10</v>
          </cell>
          <cell r="J1888">
            <v>876</v>
          </cell>
        </row>
        <row r="1889">
          <cell r="C1889" t="str">
            <v>ARVG64087</v>
          </cell>
          <cell r="D1889" t="str">
            <v>Reemplaza al G63865</v>
          </cell>
          <cell r="E1889">
            <v>849087</v>
          </cell>
          <cell r="F1889" t="str">
            <v>Ultra Truck Shocks</v>
          </cell>
          <cell r="G1889" t="str">
            <v>01-07 Toyota Sequoia</v>
          </cell>
          <cell r="H1889" t="str">
            <v>Tras</v>
          </cell>
          <cell r="I1889">
            <v>4</v>
          </cell>
          <cell r="J1889">
            <v>1040</v>
          </cell>
        </row>
        <row r="1890">
          <cell r="C1890" t="str">
            <v>ARVG6408902J</v>
          </cell>
          <cell r="D1890" t="str">
            <v>Nuevo</v>
          </cell>
          <cell r="E1890">
            <v>849089</v>
          </cell>
          <cell r="F1890" t="str">
            <v>Ultra Truck Shocks</v>
          </cell>
          <cell r="G1890" t="str">
            <v>07-13 Mercedes Benz Sprinter 415, 515 TDI; 08-13 VW Crafter 50</v>
          </cell>
          <cell r="H1890" t="str">
            <v>Tras</v>
          </cell>
          <cell r="I1890">
            <v>10</v>
          </cell>
          <cell r="J1890">
            <v>1014</v>
          </cell>
        </row>
        <row r="1891">
          <cell r="C1891" t="str">
            <v>ARVG64090</v>
          </cell>
          <cell r="D1891">
            <v>0</v>
          </cell>
          <cell r="E1891">
            <v>849090</v>
          </cell>
          <cell r="F1891" t="str">
            <v>Ultra Truck Shocks</v>
          </cell>
          <cell r="G1891" t="str">
            <v>05-15 VW Eurovan TDI</v>
          </cell>
          <cell r="H1891" t="str">
            <v>Tras</v>
          </cell>
          <cell r="I1891">
            <v>10</v>
          </cell>
          <cell r="J1891">
            <v>1008</v>
          </cell>
        </row>
        <row r="1892">
          <cell r="C1892" t="str">
            <v>ARVG6410402J</v>
          </cell>
          <cell r="D1892">
            <v>0</v>
          </cell>
          <cell r="E1892">
            <v>849104</v>
          </cell>
          <cell r="F1892" t="str">
            <v>Ultra Truck Shocks</v>
          </cell>
          <cell r="G1892" t="str">
            <v>09-15 Honda Pilot</v>
          </cell>
          <cell r="H1892" t="str">
            <v>Tras</v>
          </cell>
          <cell r="I1892">
            <v>4</v>
          </cell>
          <cell r="J1892">
            <v>1134</v>
          </cell>
        </row>
        <row r="1893">
          <cell r="C1893" t="str">
            <v>ARVG6410502J</v>
          </cell>
          <cell r="D1893">
            <v>0</v>
          </cell>
          <cell r="E1893">
            <v>849105</v>
          </cell>
          <cell r="F1893" t="str">
            <v>Ultra Truck Shocks</v>
          </cell>
          <cell r="G1893" t="str">
            <v>02-06 Suzuki XL-7</v>
          </cell>
          <cell r="H1893" t="str">
            <v>Tras</v>
          </cell>
          <cell r="I1893">
            <v>1</v>
          </cell>
          <cell r="J1893">
            <v>697</v>
          </cell>
        </row>
        <row r="1894">
          <cell r="C1894" t="str">
            <v>ARVG6411102J</v>
          </cell>
          <cell r="D1894">
            <v>0</v>
          </cell>
          <cell r="E1894">
            <v>849111</v>
          </cell>
          <cell r="F1894" t="str">
            <v>Ultra Truck Shocks</v>
          </cell>
          <cell r="G1894" t="str">
            <v>11-14 Ford Edge; 11-14 Lincoln MKX</v>
          </cell>
          <cell r="H1894" t="str">
            <v>Tras</v>
          </cell>
          <cell r="I1894">
            <v>10</v>
          </cell>
          <cell r="J1894">
            <v>1219</v>
          </cell>
        </row>
        <row r="1895">
          <cell r="C1895" t="str">
            <v>ARVG6411402J</v>
          </cell>
          <cell r="D1895">
            <v>0</v>
          </cell>
          <cell r="E1895">
            <v>849114</v>
          </cell>
          <cell r="F1895" t="str">
            <v>Ultra Truck Shocks</v>
          </cell>
          <cell r="G1895" t="str">
            <v>10-13 Ford Transit Connect</v>
          </cell>
          <cell r="H1895" t="str">
            <v>Tras</v>
          </cell>
          <cell r="I1895">
            <v>4</v>
          </cell>
          <cell r="J1895">
            <v>1221</v>
          </cell>
        </row>
        <row r="1896">
          <cell r="C1896" t="str">
            <v>ARVG64121</v>
          </cell>
          <cell r="D1896">
            <v>0</v>
          </cell>
          <cell r="E1896">
            <v>849121</v>
          </cell>
          <cell r="F1896" t="str">
            <v>Ultra Truck Shocks</v>
          </cell>
          <cell r="G1896" t="str">
            <v>11-13 Chevrolet Silverado 2500HD, 3500HD; 11-13 GMC Sierra 2500HD, 3500HD</v>
          </cell>
          <cell r="H1896" t="str">
            <v>Tras</v>
          </cell>
          <cell r="I1896">
            <v>4</v>
          </cell>
          <cell r="J1896">
            <v>1273</v>
          </cell>
        </row>
        <row r="1897">
          <cell r="C1897" t="str">
            <v>ARVG6412802J</v>
          </cell>
          <cell r="D1897">
            <v>0</v>
          </cell>
          <cell r="E1897">
            <v>849128</v>
          </cell>
          <cell r="F1897" t="str">
            <v>Ultra Truck Shocks</v>
          </cell>
          <cell r="G1897" t="str">
            <v>03-10 Dodge H-100 Chasis</v>
          </cell>
          <cell r="H1897" t="str">
            <v>Tras</v>
          </cell>
          <cell r="I1897">
            <v>4</v>
          </cell>
          <cell r="J1897">
            <v>1013</v>
          </cell>
        </row>
        <row r="1898">
          <cell r="C1898" t="str">
            <v>ARVG6412902J</v>
          </cell>
          <cell r="D1898">
            <v>0</v>
          </cell>
          <cell r="E1898">
            <v>849129</v>
          </cell>
          <cell r="F1898" t="str">
            <v>Ultra Truck Shocks</v>
          </cell>
          <cell r="G1898" t="str">
            <v>03-10 Dodge H-100 Chasis</v>
          </cell>
          <cell r="H1898" t="str">
            <v>Del</v>
          </cell>
          <cell r="I1898">
            <v>4</v>
          </cell>
          <cell r="J1898">
            <v>887</v>
          </cell>
        </row>
        <row r="1899">
          <cell r="C1899" t="str">
            <v>ARVG6413002J</v>
          </cell>
          <cell r="D1899">
            <v>0</v>
          </cell>
          <cell r="E1899">
            <v>849130</v>
          </cell>
          <cell r="F1899" t="str">
            <v>Ultra Truck Shocks</v>
          </cell>
          <cell r="G1899" t="str">
            <v>08-13 Dodge H-100 Van, Pickup</v>
          </cell>
          <cell r="H1899" t="str">
            <v>Tras</v>
          </cell>
          <cell r="I1899">
            <v>4</v>
          </cell>
          <cell r="J1899">
            <v>1349</v>
          </cell>
        </row>
        <row r="1900">
          <cell r="C1900" t="str">
            <v>ARVG6413102J</v>
          </cell>
          <cell r="D1900">
            <v>0</v>
          </cell>
          <cell r="E1900">
            <v>849131</v>
          </cell>
          <cell r="F1900" t="str">
            <v>Ultra Truck Shocks</v>
          </cell>
          <cell r="G1900" t="str">
            <v>13-19 Ford Ranger</v>
          </cell>
          <cell r="H1900" t="str">
            <v>Tras</v>
          </cell>
          <cell r="I1900">
            <v>4</v>
          </cell>
          <cell r="J1900">
            <v>1550</v>
          </cell>
        </row>
        <row r="1901">
          <cell r="C1901" t="str">
            <v>ARVG6414002J</v>
          </cell>
          <cell r="D1901">
            <v>0</v>
          </cell>
          <cell r="E1901">
            <v>849140</v>
          </cell>
          <cell r="F1901" t="str">
            <v>Ultra Truck Shocks</v>
          </cell>
          <cell r="G1901" t="str">
            <v>14-17 Chevrolet Equinox; 14-17 GMC Terrain</v>
          </cell>
          <cell r="H1901" t="str">
            <v>Tras</v>
          </cell>
          <cell r="I1901">
            <v>10</v>
          </cell>
          <cell r="J1901">
            <v>1258</v>
          </cell>
        </row>
        <row r="1902">
          <cell r="C1902" t="str">
            <v>ARVG6414602J</v>
          </cell>
          <cell r="D1902">
            <v>0</v>
          </cell>
          <cell r="E1902">
            <v>849146</v>
          </cell>
          <cell r="F1902" t="str">
            <v>Ultra Truck Shocks</v>
          </cell>
          <cell r="G1902" t="str">
            <v>13-19 Nissan NV200; 15-17 Chevrolet City Express</v>
          </cell>
          <cell r="H1902" t="str">
            <v>Tras</v>
          </cell>
          <cell r="I1902">
            <v>4</v>
          </cell>
          <cell r="J1902">
            <v>1063</v>
          </cell>
        </row>
        <row r="1903">
          <cell r="C1903" t="str">
            <v>ARVG6414802J</v>
          </cell>
          <cell r="D1903" t="str">
            <v>Nuevo</v>
          </cell>
          <cell r="E1903">
            <v>849148</v>
          </cell>
          <cell r="F1903" t="str">
            <v>Ultra Truck Shocks</v>
          </cell>
          <cell r="G1903" t="str">
            <v>11-20 Chevrolet Silverado 2500 HD, 11-20 Chevrolet Silverado 3500 HD, 11-20 GMC Sierra 2500 HD, 11-20 GMC Sierra 3500 HD</v>
          </cell>
          <cell r="H1903" t="str">
            <v>Del</v>
          </cell>
          <cell r="I1903">
            <v>4</v>
          </cell>
          <cell r="J1903">
            <v>1375</v>
          </cell>
        </row>
        <row r="1904">
          <cell r="C1904" t="str">
            <v>ARVG6414902J</v>
          </cell>
          <cell r="D1904" t="str">
            <v>Nuevo</v>
          </cell>
          <cell r="E1904">
            <v>849149</v>
          </cell>
          <cell r="F1904" t="str">
            <v>Ultra Truck Shocks</v>
          </cell>
          <cell r="G1904" t="str">
            <v>15-20 Chevrolet Silverado 2500 HD, 15-20 Chevrolet Silverado 3500 HD, 15-20 GMC Sierra 2500 HD, 15-20 GMC Sierra 3500 HD</v>
          </cell>
          <cell r="H1904" t="str">
            <v>Tras</v>
          </cell>
          <cell r="I1904">
            <v>4</v>
          </cell>
          <cell r="J1904">
            <v>1695</v>
          </cell>
        </row>
        <row r="1905">
          <cell r="C1905" t="str">
            <v>ARVG6416302J</v>
          </cell>
          <cell r="D1905">
            <v>0</v>
          </cell>
          <cell r="E1905">
            <v>849126</v>
          </cell>
          <cell r="F1905" t="str">
            <v>Ultra Truck Shocks</v>
          </cell>
          <cell r="G1905" t="str">
            <v>10-15 Lexus RX350</v>
          </cell>
          <cell r="H1905" t="str">
            <v>Tras</v>
          </cell>
          <cell r="I1905">
            <v>1</v>
          </cell>
          <cell r="J1905">
            <v>1722</v>
          </cell>
        </row>
        <row r="1906">
          <cell r="C1906" t="str">
            <v>ARVG6416402J</v>
          </cell>
          <cell r="D1906" t="str">
            <v>Nuevo</v>
          </cell>
          <cell r="E1906">
            <v>849164</v>
          </cell>
          <cell r="F1906" t="str">
            <v>Ultra Truck Shocks</v>
          </cell>
          <cell r="G1906" t="str">
            <v>12-19 Nissan NV1500; 12-19 Nissan NV2500; 12-19 Nissan NV3500</v>
          </cell>
          <cell r="H1906" t="str">
            <v>Tras</v>
          </cell>
          <cell r="I1906">
            <v>4</v>
          </cell>
          <cell r="J1906">
            <v>1075</v>
          </cell>
        </row>
        <row r="1907">
          <cell r="C1907" t="str">
            <v>ARVG6418102J</v>
          </cell>
          <cell r="D1907">
            <v>0</v>
          </cell>
          <cell r="E1907">
            <v>849181</v>
          </cell>
          <cell r="F1907" t="str">
            <v>Ultra Truck Shocks</v>
          </cell>
          <cell r="G1907" t="str">
            <v>87-94 Nissan Ichi Van</v>
          </cell>
          <cell r="H1907" t="str">
            <v>Del</v>
          </cell>
          <cell r="I1907">
            <v>4</v>
          </cell>
          <cell r="J1907">
            <v>786</v>
          </cell>
        </row>
        <row r="1908">
          <cell r="C1908" t="str">
            <v>ARVG6418202J</v>
          </cell>
          <cell r="D1908">
            <v>0</v>
          </cell>
          <cell r="E1908">
            <v>849182</v>
          </cell>
          <cell r="F1908" t="str">
            <v>Ultra Truck Shocks</v>
          </cell>
          <cell r="G1908" t="str">
            <v>07-11 Ford Focus Europa</v>
          </cell>
          <cell r="H1908" t="str">
            <v>Tras</v>
          </cell>
          <cell r="I1908">
            <v>10</v>
          </cell>
          <cell r="J1908">
            <v>1482</v>
          </cell>
        </row>
        <row r="1909">
          <cell r="C1909" t="str">
            <v>ARVG6418402J</v>
          </cell>
          <cell r="D1909" t="str">
            <v>Nuevo</v>
          </cell>
          <cell r="E1909">
            <v>849184</v>
          </cell>
          <cell r="F1909" t="str">
            <v>Ultra Truck Shocks</v>
          </cell>
          <cell r="G1909" t="str">
            <v>13-18 Nissan Urvan NV350</v>
          </cell>
          <cell r="H1909" t="str">
            <v>Del</v>
          </cell>
          <cell r="I1909">
            <v>10</v>
          </cell>
          <cell r="J1909">
            <v>1230</v>
          </cell>
        </row>
        <row r="1910">
          <cell r="C1910" t="str">
            <v>ARVG6418502J</v>
          </cell>
          <cell r="D1910" t="str">
            <v>Nuevo</v>
          </cell>
          <cell r="E1910">
            <v>849185</v>
          </cell>
          <cell r="F1910" t="str">
            <v>Ultra Truck Shocks</v>
          </cell>
          <cell r="G1910" t="str">
            <v>13-18 Nissan Urvan NV350</v>
          </cell>
          <cell r="H1910" t="str">
            <v>Tras</v>
          </cell>
          <cell r="I1910">
            <v>10</v>
          </cell>
          <cell r="J1910">
            <v>1240</v>
          </cell>
        </row>
        <row r="1911">
          <cell r="C1911" t="str">
            <v>EQUIPO PESADO</v>
          </cell>
          <cell r="D1911">
            <v>0</v>
          </cell>
          <cell r="E1911">
            <v>0</v>
          </cell>
          <cell r="F1911">
            <v>0</v>
          </cell>
          <cell r="G1911">
            <v>0</v>
          </cell>
          <cell r="H1911">
            <v>0</v>
          </cell>
          <cell r="I1911">
            <v>0</v>
          </cell>
          <cell r="J1911">
            <v>0</v>
          </cell>
        </row>
        <row r="1912">
          <cell r="C1912" t="str">
            <v>ARV08300102I</v>
          </cell>
          <cell r="D1912">
            <v>0</v>
          </cell>
          <cell r="E1912" t="str">
            <v>83001, 83001HD</v>
          </cell>
          <cell r="F1912" t="str">
            <v>Fleetline HD Shocks</v>
          </cell>
          <cell r="G1912" t="str">
            <v>FREIGHTLINER Century Class Sleeper-Cabs with O.E. Number 18-30378-000, 18-32999-000, FREIGHTLINER Models with O.E.M. Number 654819</v>
          </cell>
          <cell r="H1912" t="str">
            <v>Cab</v>
          </cell>
          <cell r="I1912">
            <v>4</v>
          </cell>
          <cell r="J1912">
            <v>966</v>
          </cell>
        </row>
        <row r="1913">
          <cell r="C1913" t="str">
            <v>ARV08300202I</v>
          </cell>
          <cell r="D1913">
            <v>0</v>
          </cell>
          <cell r="E1913" t="str">
            <v>83002, 83002HD</v>
          </cell>
          <cell r="F1913" t="str">
            <v>Fleetline HD Shocks</v>
          </cell>
          <cell r="G1913" t="str">
            <v>KENWORTH Aerocab Models with 72" Sleepers with Link Cabmate Models KWK1T02 or KWCSA with O.E. # 01–06 1202-1065</v>
          </cell>
          <cell r="H1913" t="str">
            <v>Cab</v>
          </cell>
          <cell r="I1913">
            <v>4</v>
          </cell>
          <cell r="J1913">
            <v>1084</v>
          </cell>
        </row>
        <row r="1914">
          <cell r="C1914" t="str">
            <v>ARV083004</v>
          </cell>
          <cell r="D1914">
            <v>0</v>
          </cell>
          <cell r="E1914">
            <v>83004</v>
          </cell>
          <cell r="F1914" t="str">
            <v>Fleetline HD Shocks</v>
          </cell>
          <cell r="G1914" t="str">
            <v>VOLVO Aero Series (WCA &amp; WIA Models) with O.E.M. Number 66010-0007, 66010-0008; Models with O.E.M. Numbers 635869, 8162662</v>
          </cell>
          <cell r="H1914" t="str">
            <v>Cab</v>
          </cell>
          <cell r="I1914">
            <v>4</v>
          </cell>
          <cell r="J1914">
            <v>1216</v>
          </cell>
        </row>
        <row r="1915">
          <cell r="C1915" t="str">
            <v>ARV083005</v>
          </cell>
          <cell r="D1915">
            <v>0</v>
          </cell>
          <cell r="E1915">
            <v>83005</v>
          </cell>
          <cell r="F1915" t="str">
            <v>Fleetline HD Shocks</v>
          </cell>
          <cell r="G1915" t="str">
            <v>INTERNATIONAL 97-&gt; Models with Link Cabmate Models with O.E.M. Number 1202--1213</v>
          </cell>
          <cell r="H1915" t="str">
            <v>Cab</v>
          </cell>
          <cell r="I1915">
            <v>4</v>
          </cell>
          <cell r="J1915">
            <v>1091</v>
          </cell>
        </row>
        <row r="1916">
          <cell r="C1916" t="str">
            <v>ARV08300602I</v>
          </cell>
          <cell r="D1916">
            <v>0</v>
          </cell>
          <cell r="E1916" t="str">
            <v>83006, 83006HD</v>
          </cell>
          <cell r="F1916" t="str">
            <v>Fleetline HD Shocks</v>
          </cell>
          <cell r="G1916" t="str">
            <v>FREIGHTLINER Business Class FL 60, 70, 80 &amp; 106 Series -- Conventional Truck &amp; Tractor Series FL60, 70; CENTURY CLASS Modelos con Número de E.O. 18--32999--001 Series FL60, FL70 Modelos con Número de E.O. 18--60295--000</v>
          </cell>
          <cell r="H1916" t="str">
            <v>Cab</v>
          </cell>
          <cell r="I1916">
            <v>4</v>
          </cell>
          <cell r="J1916">
            <v>1045</v>
          </cell>
        </row>
        <row r="1917">
          <cell r="C1917" t="str">
            <v>ARV083007</v>
          </cell>
          <cell r="D1917">
            <v>0</v>
          </cell>
          <cell r="E1917">
            <v>83307</v>
          </cell>
          <cell r="F1917" t="str">
            <v>Fleetline HD Shocks</v>
          </cell>
          <cell r="G1917" t="str">
            <v>PETERBILT 1981-&gt; 377 &amp; 379 Conventional Models with Unibuilt Cab, 2008-&gt; 389 Models with 70” Sleepers</v>
          </cell>
          <cell r="H1917" t="str">
            <v>Cab</v>
          </cell>
          <cell r="I1917">
            <v>4</v>
          </cell>
          <cell r="J1917">
            <v>982</v>
          </cell>
        </row>
        <row r="1918">
          <cell r="C1918" t="str">
            <v>ARV08300802I</v>
          </cell>
          <cell r="D1918">
            <v>0</v>
          </cell>
          <cell r="E1918" t="str">
            <v>83008, 83008HD</v>
          </cell>
          <cell r="F1918" t="str">
            <v>Fleetline HD Shocks</v>
          </cell>
          <cell r="G1918" t="str">
            <v>PETERBILT 377 &amp; 379 Conventional Models with Unibuilt Cab; Models with O.E.M. Number 654782</v>
          </cell>
          <cell r="H1918" t="str">
            <v>Cab</v>
          </cell>
          <cell r="I1918">
            <v>4</v>
          </cell>
          <cell r="J1918">
            <v>1052</v>
          </cell>
        </row>
        <row r="1919">
          <cell r="C1919" t="str">
            <v>ARV08300902I</v>
          </cell>
          <cell r="D1919">
            <v>0</v>
          </cell>
          <cell r="E1919" t="str">
            <v>83009, 83009HD</v>
          </cell>
          <cell r="F1919" t="str">
            <v>Fleetline HD Shocks</v>
          </cell>
          <cell r="G1919" t="str">
            <v>FREIGHTLINER Classic, Columbia, FLD Series 112 &amp;120 Modelos con Número de E.O. 18--44321--000, 654739, 2218640</v>
          </cell>
          <cell r="H1919" t="str">
            <v>Cab</v>
          </cell>
          <cell r="I1919">
            <v>4</v>
          </cell>
          <cell r="J1919">
            <v>1011</v>
          </cell>
        </row>
        <row r="1920">
          <cell r="C1920" t="str">
            <v>ARV083010</v>
          </cell>
          <cell r="D1920">
            <v>0</v>
          </cell>
          <cell r="E1920">
            <v>83010</v>
          </cell>
          <cell r="F1920" t="str">
            <v>Fleetline HD Shocks</v>
          </cell>
          <cell r="G1920" t="str">
            <v>WESTERN STAR 6900 Series O.E.M. Number 725470</v>
          </cell>
          <cell r="H1920" t="str">
            <v>Cab</v>
          </cell>
          <cell r="I1920">
            <v>4</v>
          </cell>
          <cell r="J1920">
            <v>960</v>
          </cell>
        </row>
        <row r="1921">
          <cell r="C1921" t="str">
            <v>ARV083011</v>
          </cell>
          <cell r="D1921">
            <v>0</v>
          </cell>
          <cell r="E1921">
            <v>83011</v>
          </cell>
          <cell r="F1921" t="str">
            <v>Fleetline HD Shocks</v>
          </cell>
          <cell r="G1921" t="str">
            <v>PETERBILT Models with PowerPacker Cab Suspension</v>
          </cell>
          <cell r="H1921" t="str">
            <v>Cab</v>
          </cell>
          <cell r="I1921">
            <v>4</v>
          </cell>
          <cell r="J1921">
            <v>932</v>
          </cell>
        </row>
        <row r="1922">
          <cell r="C1922" t="str">
            <v>ARV083012</v>
          </cell>
          <cell r="D1922">
            <v>0</v>
          </cell>
          <cell r="E1922">
            <v>83012</v>
          </cell>
          <cell r="F1922" t="str">
            <v>Fleetline HD Shocks</v>
          </cell>
          <cell r="G1922" t="str">
            <v>KENWORTH T-2000 with PowerPacker Cab Suspension after 6/28/98</v>
          </cell>
          <cell r="H1922" t="str">
            <v>Cab</v>
          </cell>
          <cell r="I1922">
            <v>4</v>
          </cell>
          <cell r="J1922">
            <v>930</v>
          </cell>
        </row>
        <row r="1923">
          <cell r="C1923" t="str">
            <v>ARV083013</v>
          </cell>
          <cell r="D1923">
            <v>0</v>
          </cell>
          <cell r="E1923">
            <v>83013</v>
          </cell>
          <cell r="F1923" t="str">
            <v>Fleetline HD Shocks</v>
          </cell>
          <cell r="G1923" t="str">
            <v>INTERNATIONAL Modelos con Número de E.O. 1202-1212, 2012768C1, 2025790C1, 2500013C1; LINK MANUFACTURING Models with Link Cab Suspension 1201-1212, 2012768C1, 2025790C1, 2500013C1</v>
          </cell>
          <cell r="H1923" t="str">
            <v>Cab</v>
          </cell>
          <cell r="I1923">
            <v>4</v>
          </cell>
          <cell r="J1923">
            <v>1241</v>
          </cell>
        </row>
        <row r="1924">
          <cell r="C1924" t="str">
            <v>ARV083014</v>
          </cell>
          <cell r="D1924">
            <v>0</v>
          </cell>
          <cell r="E1924">
            <v>83014</v>
          </cell>
          <cell r="F1924" t="str">
            <v>Fleetline HD Shocks</v>
          </cell>
          <cell r="G1924" t="str">
            <v>INTERNATIONAL Fleetstar -- Conventional 1900A, 2000A Series</v>
          </cell>
          <cell r="H1924" t="str">
            <v>Cab</v>
          </cell>
          <cell r="I1924">
            <v>4</v>
          </cell>
          <cell r="J1924">
            <v>974</v>
          </cell>
        </row>
        <row r="1925">
          <cell r="C1925" t="str">
            <v>ARV08301502Y</v>
          </cell>
          <cell r="D1925">
            <v>0</v>
          </cell>
          <cell r="E1925" t="str">
            <v>83015, 83015HD</v>
          </cell>
          <cell r="F1925" t="str">
            <v>Fleetline HD Shocks</v>
          </cell>
          <cell r="G1925" t="str">
            <v>INTERNATIONAL Models with O.E.M. Number 2023684C1, 2023685C1, 9200 Series with O.E. Number 2023684C1</v>
          </cell>
          <cell r="H1925" t="str">
            <v>Cab</v>
          </cell>
          <cell r="I1925">
            <v>4</v>
          </cell>
          <cell r="J1925">
            <v>1131</v>
          </cell>
        </row>
        <row r="1926">
          <cell r="C1926" t="str">
            <v>ARV083016</v>
          </cell>
          <cell r="D1926">
            <v>0</v>
          </cell>
          <cell r="E1926">
            <v>83016</v>
          </cell>
          <cell r="F1926" t="str">
            <v>Fleetline HD Shocks</v>
          </cell>
          <cell r="G1926" t="str">
            <v>KENWORTH COE Models with Link Cab Model, COE Models with Link Cab Model (Does not fit Non--Sleeper cabs), COE Sleeper Cabs using the 3 point mount system with one hydraulic latch centered on the rear cab support &amp; Link Cabmate Model KW1102--B.</v>
          </cell>
          <cell r="H1926" t="str">
            <v>Cab</v>
          </cell>
          <cell r="I1926">
            <v>4</v>
          </cell>
          <cell r="J1926">
            <v>904</v>
          </cell>
        </row>
        <row r="1927">
          <cell r="C1927" t="str">
            <v>ARV08301702I</v>
          </cell>
          <cell r="D1927">
            <v>0</v>
          </cell>
          <cell r="E1927" t="str">
            <v>83017, 83017HD</v>
          </cell>
          <cell r="F1927" t="str">
            <v>Fleetline HD Shocks</v>
          </cell>
          <cell r="G1927" t="str">
            <v>FREIGHTLINER FLA Serie Modelos con Número de E.O. 650361</v>
          </cell>
          <cell r="H1927" t="str">
            <v>Cab</v>
          </cell>
          <cell r="I1927">
            <v>4</v>
          </cell>
          <cell r="J1927">
            <v>1033</v>
          </cell>
        </row>
        <row r="1928">
          <cell r="C1928" t="str">
            <v>ARV083018</v>
          </cell>
          <cell r="D1928">
            <v>0</v>
          </cell>
          <cell r="E1928">
            <v>83018</v>
          </cell>
          <cell r="F1928" t="str">
            <v>Fleetline HD Shocks</v>
          </cell>
          <cell r="G1928" t="str">
            <v>MACK 02-07 R, RD Series</v>
          </cell>
          <cell r="H1928" t="str">
            <v>Cab</v>
          </cell>
          <cell r="I1928">
            <v>4</v>
          </cell>
          <cell r="J1928">
            <v>873</v>
          </cell>
        </row>
        <row r="1929">
          <cell r="C1929" t="str">
            <v>ARV083019</v>
          </cell>
          <cell r="D1929">
            <v>0</v>
          </cell>
          <cell r="E1929">
            <v>83019</v>
          </cell>
          <cell r="F1929" t="str">
            <v>Fleetline HD Shocks</v>
          </cell>
          <cell r="G1929" t="str">
            <v>MACK 02-07 R, RD Series - Models with O.E.M. Numbers 14QK--2111, 14QK--2111--P2, 14QK--391BM2</v>
          </cell>
          <cell r="H1929" t="str">
            <v>Cab</v>
          </cell>
          <cell r="I1929">
            <v>4</v>
          </cell>
          <cell r="J1929">
            <v>1046</v>
          </cell>
        </row>
        <row r="1930">
          <cell r="C1930" t="str">
            <v>ARV083020</v>
          </cell>
          <cell r="D1930">
            <v>0</v>
          </cell>
          <cell r="E1930">
            <v>83020</v>
          </cell>
          <cell r="F1930" t="str">
            <v>Fleetline HD Shocks</v>
          </cell>
          <cell r="G1930" t="str">
            <v>FREIGHTLINER FLD Series -- 112 &amp; 120 Conventional Truck &amp; Tractor 1989 -&gt; FL112 Daycab with Air Suspension</v>
          </cell>
          <cell r="H1930" t="str">
            <v>Cab</v>
          </cell>
          <cell r="I1930">
            <v>4</v>
          </cell>
          <cell r="J1930">
            <v>1166</v>
          </cell>
        </row>
        <row r="1931">
          <cell r="C1931" t="str">
            <v>ARV08302102I</v>
          </cell>
          <cell r="D1931">
            <v>0</v>
          </cell>
          <cell r="E1931" t="str">
            <v>83021, 83021HD</v>
          </cell>
          <cell r="F1931" t="str">
            <v>Fleetline HD Shocks</v>
          </cell>
          <cell r="G1931" t="str">
            <v>FREIGHTLINER FLB -- COE Truck &amp; Tractors 1993-&gt; Cabinas 90”, 100”, &amp; 110” con Link Cabmate Modelos FRT46--2P--A o FRT46--2P--B; INTERNATIONAL (NAVISTAR); 1982-- 9670, 9700 &amp; 9800 Cabovers con cabinas 89” &amp; 110” con Link Cabmate Modelo NAV9876, 1997-&gt; Eagle Pro-Sleeper; Modelos con Suspensión Link Cab NPS90, Modelos con Número de E.O. 1202--0054; GMC 1990-&gt; Cabinas TopKick Truck con Link Cabmate Modelo GMC104TK</v>
          </cell>
          <cell r="H1931" t="str">
            <v>Cab</v>
          </cell>
          <cell r="I1931">
            <v>4</v>
          </cell>
          <cell r="J1931">
            <v>1020</v>
          </cell>
        </row>
        <row r="1932">
          <cell r="C1932" t="str">
            <v>ARV083022</v>
          </cell>
          <cell r="D1932">
            <v>0</v>
          </cell>
          <cell r="E1932">
            <v>83022</v>
          </cell>
          <cell r="F1932" t="str">
            <v>Fleetline HD Shocks</v>
          </cell>
          <cell r="G1932" t="str">
            <v>WESTERN STAR 1986 -&gt; Heritage Constellation models</v>
          </cell>
          <cell r="H1932" t="str">
            <v>Cab</v>
          </cell>
          <cell r="I1932">
            <v>4</v>
          </cell>
          <cell r="J1932">
            <v>960</v>
          </cell>
        </row>
        <row r="1933">
          <cell r="C1933" t="str">
            <v>ARV083023</v>
          </cell>
          <cell r="D1933">
            <v>0</v>
          </cell>
          <cell r="E1933">
            <v>83023</v>
          </cell>
          <cell r="F1933" t="str">
            <v>Fleetline HD Shocks</v>
          </cell>
          <cell r="G1933" t="str">
            <v>WESTERN STAR 1986-&gt; Conventional Tractors with Link Cabmate Model WSC4000</v>
          </cell>
          <cell r="H1933" t="str">
            <v>Cab</v>
          </cell>
          <cell r="I1933">
            <v>4</v>
          </cell>
          <cell r="J1933">
            <v>1065</v>
          </cell>
        </row>
        <row r="1934">
          <cell r="C1934" t="str">
            <v>ARV083024</v>
          </cell>
          <cell r="D1934">
            <v>0</v>
          </cell>
          <cell r="E1934">
            <v>83024</v>
          </cell>
          <cell r="F1934" t="str">
            <v>Fleetline HD Shocks</v>
          </cell>
          <cell r="G1934" t="str">
            <v>KENWORTH T2000 Series Models with Link Cabmate KWT2000-A Air Supsension Mfg. Since 04/99 with O.E.M. Number R71-1005, 1202-K064</v>
          </cell>
          <cell r="H1934" t="str">
            <v>Cab</v>
          </cell>
          <cell r="I1934">
            <v>4</v>
          </cell>
          <cell r="J1934">
            <v>1155</v>
          </cell>
        </row>
        <row r="1935">
          <cell r="C1935" t="str">
            <v>ARV08302502I</v>
          </cell>
          <cell r="D1935">
            <v>0</v>
          </cell>
          <cell r="E1935" t="str">
            <v>83025, 83025HD</v>
          </cell>
          <cell r="F1935" t="str">
            <v>Fleetline HD Shocks</v>
          </cell>
          <cell r="G1935" t="str">
            <v>STERLING 8500 &amp; 9500 Series with 113” &amp; 122” BBC Conventional Tractors with Link Cabmate Models FH1322 &amp; FH1322--A, L8501 &amp; L9501 Series with 101” BBC Conventional Tractors with Link Cabmate Model FH101</v>
          </cell>
          <cell r="H1935" t="str">
            <v>Cab</v>
          </cell>
          <cell r="I1935">
            <v>4</v>
          </cell>
          <cell r="J1935">
            <v>1040</v>
          </cell>
        </row>
        <row r="1936">
          <cell r="C1936" t="str">
            <v>ARV083026</v>
          </cell>
          <cell r="D1936">
            <v>0</v>
          </cell>
          <cell r="E1936">
            <v>83026</v>
          </cell>
          <cell r="F1936" t="str">
            <v>Fleetline HD Shocks</v>
          </cell>
          <cell r="G1936" t="str">
            <v>WESTERN STAR Constellation Day Cab Models, Models with O.E.M. Numbers 654916</v>
          </cell>
          <cell r="H1936" t="str">
            <v>Cab</v>
          </cell>
          <cell r="I1936">
            <v>4</v>
          </cell>
          <cell r="J1936">
            <v>1052</v>
          </cell>
        </row>
        <row r="1937">
          <cell r="C1937" t="str">
            <v>ARV083027</v>
          </cell>
          <cell r="D1937">
            <v>0</v>
          </cell>
          <cell r="E1937">
            <v>83027</v>
          </cell>
          <cell r="F1937" t="str">
            <v>Fleetline HD Shocks</v>
          </cell>
          <cell r="G1937" t="str">
            <v>WESTERN STAR Constellation Sleeper Cab Models, Models with O.E.M. Numbers 654846</v>
          </cell>
          <cell r="H1937" t="str">
            <v>Cab</v>
          </cell>
          <cell r="I1937">
            <v>4</v>
          </cell>
          <cell r="J1937">
            <v>1092</v>
          </cell>
        </row>
        <row r="1938">
          <cell r="C1938" t="str">
            <v>ARV08302802I</v>
          </cell>
          <cell r="D1938">
            <v>0</v>
          </cell>
          <cell r="E1938" t="str">
            <v>83028, 83028HD</v>
          </cell>
          <cell r="F1938" t="str">
            <v>Fleetline HD Shocks</v>
          </cell>
          <cell r="G1938" t="str">
            <v>VOLVO VN Series - Vertical Position (w/O.E.M. Number) 8078546</v>
          </cell>
          <cell r="H1938" t="str">
            <v>Cab</v>
          </cell>
          <cell r="I1938">
            <v>4</v>
          </cell>
          <cell r="J1938">
            <v>1062</v>
          </cell>
        </row>
        <row r="1939">
          <cell r="C1939" t="str">
            <v>ARV08302902I</v>
          </cell>
          <cell r="D1939">
            <v>0</v>
          </cell>
          <cell r="E1939" t="str">
            <v>83029, 83029HD</v>
          </cell>
          <cell r="F1939" t="str">
            <v>Fleetline HD Shocks</v>
          </cell>
          <cell r="G1939" t="str">
            <v>VOLVO VN Series - Horizontal Position Models with O.E.M. Numbers 20496217, 8078547</v>
          </cell>
          <cell r="H1939" t="str">
            <v>Cab</v>
          </cell>
          <cell r="I1939">
            <v>4</v>
          </cell>
          <cell r="J1939">
            <v>1276</v>
          </cell>
        </row>
        <row r="1940">
          <cell r="C1940" t="str">
            <v>ARV083030</v>
          </cell>
          <cell r="D1940">
            <v>0</v>
          </cell>
          <cell r="E1940">
            <v>83030</v>
          </cell>
          <cell r="F1940" t="str">
            <v>Fleetline HD Shocks</v>
          </cell>
          <cell r="G1940" t="str">
            <v>VOLVO Models with O.E.M. Numbers 8168617</v>
          </cell>
          <cell r="H1940" t="str">
            <v>Cab</v>
          </cell>
          <cell r="I1940">
            <v>4</v>
          </cell>
          <cell r="J1940">
            <v>966</v>
          </cell>
        </row>
        <row r="1941">
          <cell r="C1941" t="str">
            <v>ARV08303102I</v>
          </cell>
          <cell r="D1941">
            <v>0</v>
          </cell>
          <cell r="E1941" t="str">
            <v>83031, 83031HD</v>
          </cell>
          <cell r="F1941" t="str">
            <v>Fleetline HD Shocks</v>
          </cell>
          <cell r="G1941" t="str">
            <v>KENWORTH Aerocab Models with 38" Sleepers with Link Cabmate Models KWK1T03 or KWCSA 01–06 O.E.M. Numbers 1202-1264, Models with 62" and 74" Sleepers with O.E.M. Number 1202-1164, Models with O.E.M. Number T71-1000, T71-1001; LINK MANUFACTURING Models with Link Cab Suspension O.E.M. Numbers 1202-1164, 654849, T71-1000, T71-1001</v>
          </cell>
          <cell r="H1941" t="str">
            <v>Cab</v>
          </cell>
          <cell r="I1941">
            <v>4</v>
          </cell>
          <cell r="J1941">
            <v>1179</v>
          </cell>
        </row>
        <row r="1942">
          <cell r="C1942" t="str">
            <v>ARV083032</v>
          </cell>
          <cell r="D1942">
            <v>0</v>
          </cell>
          <cell r="E1942">
            <v>83032</v>
          </cell>
          <cell r="F1942" t="str">
            <v>Fleetline HD Shocks</v>
          </cell>
          <cell r="G1942" t="str">
            <v>FORD AeroMax Series Models with Link Cab Suspension</v>
          </cell>
          <cell r="H1942" t="str">
            <v>Cab</v>
          </cell>
          <cell r="I1942">
            <v>4</v>
          </cell>
          <cell r="J1942">
            <v>1019</v>
          </cell>
        </row>
        <row r="1943">
          <cell r="C1943" t="str">
            <v>ARV083033</v>
          </cell>
          <cell r="D1943">
            <v>0</v>
          </cell>
          <cell r="E1943">
            <v>83033</v>
          </cell>
          <cell r="F1943" t="str">
            <v>Fleetline HD Shocks</v>
          </cell>
          <cell r="G1943" t="str">
            <v>FORD AeroMax Series 9500 Series with O.E.M. Number F6HZ--5K407--BA &amp; F8HT--5K407--AA</v>
          </cell>
          <cell r="H1943" t="str">
            <v>Cab</v>
          </cell>
          <cell r="I1943">
            <v>4</v>
          </cell>
          <cell r="J1943">
            <v>969</v>
          </cell>
        </row>
        <row r="1944">
          <cell r="C1944" t="str">
            <v>ARV083034</v>
          </cell>
          <cell r="D1944">
            <v>0</v>
          </cell>
          <cell r="E1944">
            <v>83034</v>
          </cell>
          <cell r="F1944" t="str">
            <v>Fleetline HD Shocks</v>
          </cell>
          <cell r="G1944" t="str">
            <v>FORD AeroMax Series 9500 Series with O.E.M. Number F6HZ--5K407--AB</v>
          </cell>
          <cell r="H1944" t="str">
            <v>Cab</v>
          </cell>
          <cell r="I1944">
            <v>4</v>
          </cell>
          <cell r="J1944">
            <v>879</v>
          </cell>
        </row>
        <row r="1945">
          <cell r="C1945" t="str">
            <v>ARV083035</v>
          </cell>
          <cell r="D1945">
            <v>0</v>
          </cell>
          <cell r="E1945">
            <v>83035</v>
          </cell>
          <cell r="F1945" t="str">
            <v>Fleetline HD Shocks</v>
          </cell>
          <cell r="G1945" t="str">
            <v>PETERBILT 1999 -&gt; 387 Series with 70” Sleepers, 1999 -&gt; 387 Series with O.E.M. Number 29--06005, Models with O.E. Number 654919</v>
          </cell>
          <cell r="H1945" t="str">
            <v>Cab</v>
          </cell>
          <cell r="I1945">
            <v>4</v>
          </cell>
          <cell r="J1945">
            <v>1009</v>
          </cell>
        </row>
        <row r="1946">
          <cell r="C1946" t="str">
            <v>ARV08303802I</v>
          </cell>
          <cell r="D1946">
            <v>0</v>
          </cell>
          <cell r="E1946" t="str">
            <v>83038, 83038HD</v>
          </cell>
          <cell r="F1946" t="str">
            <v>Fleetline HD Shocks</v>
          </cell>
          <cell r="G1946" t="str">
            <v>FREIGHTLINER 2009-11 Modelos Cascadia y Columbia con 72” High--Roof Sleeper, 2009-11 Coronado con Número de E.O. 18--60764--000, 2004-09 Coronado con Número de E.O. 18--41762--000, 2004-09 Coronado con 72” Mid--Roof Sleeper</v>
          </cell>
          <cell r="H1946" t="str">
            <v>Cab</v>
          </cell>
          <cell r="I1946">
            <v>4</v>
          </cell>
          <cell r="J1946">
            <v>1203</v>
          </cell>
        </row>
        <row r="1947">
          <cell r="C1947" t="str">
            <v>ARV083039</v>
          </cell>
          <cell r="D1947">
            <v>0</v>
          </cell>
          <cell r="E1947">
            <v>83039</v>
          </cell>
          <cell r="F1947" t="str">
            <v>Fleetline HD Shocks</v>
          </cell>
          <cell r="G1947" t="str">
            <v>FREIGHTLINER BUSINESS CLASS M2, 2002 &amp; Up Trucks with Leaf Spring Suspensions, 2011 Models with O.E.M. Number 18--60767--000 Models with O.E.M. Number 659080</v>
          </cell>
          <cell r="H1947" t="str">
            <v>Cab</v>
          </cell>
          <cell r="I1947">
            <v>4</v>
          </cell>
          <cell r="J1947">
            <v>1002</v>
          </cell>
        </row>
        <row r="1948">
          <cell r="C1948" t="str">
            <v>ARV083040</v>
          </cell>
          <cell r="D1948">
            <v>0</v>
          </cell>
          <cell r="E1948">
            <v>83040</v>
          </cell>
          <cell r="F1948" t="str">
            <v>Fleetline HD Shocks</v>
          </cell>
          <cell r="G1948" t="str">
            <v>FREIGHTLINER Business Class M2 2002 &amp; Up Trucks with Air Spring Suspensions, 2011 Models with O.E.M. Number 18--60766--000, FLD Series -- 112 &amp; 120 Conventional Truck &amp; Tractor Models with O.E.M. Number 659079</v>
          </cell>
          <cell r="H1948" t="str">
            <v>Cab</v>
          </cell>
          <cell r="I1948">
            <v>4</v>
          </cell>
          <cell r="J1948">
            <v>954</v>
          </cell>
        </row>
        <row r="1949">
          <cell r="C1949" t="str">
            <v>ARV083041</v>
          </cell>
          <cell r="D1949">
            <v>0</v>
          </cell>
          <cell r="E1949">
            <v>83041</v>
          </cell>
          <cell r="F1949" t="str">
            <v>Fleetline HD Shocks</v>
          </cell>
          <cell r="G1949" t="str">
            <v>MACK CL Series, 2002-07 CV--713 Models with O.E.M number 14QK--391BM</v>
          </cell>
          <cell r="H1949" t="str">
            <v>Cab</v>
          </cell>
          <cell r="I1949">
            <v>4</v>
          </cell>
          <cell r="J1949">
            <v>887</v>
          </cell>
        </row>
        <row r="1950">
          <cell r="C1950" t="str">
            <v>ARV083042</v>
          </cell>
          <cell r="D1950">
            <v>0</v>
          </cell>
          <cell r="E1950">
            <v>83042</v>
          </cell>
          <cell r="F1950" t="str">
            <v>Fleetline HD Shocks</v>
          </cell>
          <cell r="G1950" t="str">
            <v>PETERBILT Day Cab Suspensions with O.E.M. Number 20--16755</v>
          </cell>
          <cell r="H1950" t="str">
            <v>Cab</v>
          </cell>
          <cell r="I1950">
            <v>4</v>
          </cell>
          <cell r="J1950">
            <v>974</v>
          </cell>
        </row>
        <row r="1951">
          <cell r="C1951" t="str">
            <v>ARV083043</v>
          </cell>
          <cell r="D1951">
            <v>0</v>
          </cell>
          <cell r="E1951">
            <v>83043</v>
          </cell>
          <cell r="F1951" t="str">
            <v>Fleetline HD Shocks</v>
          </cell>
          <cell r="G1951" t="str">
            <v>Amortiguador de Cabina con Número de E.O. VW 2R0.899.515, TJG.899.515</v>
          </cell>
          <cell r="H1951" t="str">
            <v>Cab</v>
          </cell>
          <cell r="I1951">
            <v>4</v>
          </cell>
          <cell r="J1951">
            <v>810</v>
          </cell>
        </row>
        <row r="1952">
          <cell r="C1952" t="str">
            <v>ARV083045</v>
          </cell>
          <cell r="D1952">
            <v>0</v>
          </cell>
          <cell r="E1952">
            <v>83045</v>
          </cell>
          <cell r="F1952" t="str">
            <v>Fleetline HD Shocks</v>
          </cell>
          <cell r="G1952" t="str">
            <v>MACK 02-07 CX (Vision) Series w/Sleeper Cabs w/O.E.M. Numbers 14QK--399M, 14QK--399M2 &amp; 14QK--399M3</v>
          </cell>
          <cell r="H1952" t="str">
            <v>Cab</v>
          </cell>
          <cell r="I1952">
            <v>4</v>
          </cell>
          <cell r="J1952">
            <v>887</v>
          </cell>
        </row>
        <row r="1953">
          <cell r="C1953" t="str">
            <v>ARV083046</v>
          </cell>
          <cell r="D1953">
            <v>0</v>
          </cell>
          <cell r="E1953">
            <v>83046</v>
          </cell>
          <cell r="F1953" t="str">
            <v>Fleetline HD Shocks</v>
          </cell>
          <cell r="G1953" t="str">
            <v>FORD, GMC, FREIGHTLINER, KENWORTH Models with Link Cab Suspension, INTERNATIONAL Models with Link Cabmate Models with O.E.M. Number1202--0022</v>
          </cell>
          <cell r="H1953" t="str">
            <v>Cab</v>
          </cell>
          <cell r="I1953">
            <v>4</v>
          </cell>
          <cell r="J1953">
            <v>898</v>
          </cell>
        </row>
        <row r="1954">
          <cell r="C1954" t="str">
            <v>ARV083047</v>
          </cell>
          <cell r="D1954">
            <v>0</v>
          </cell>
          <cell r="E1954">
            <v>83047</v>
          </cell>
          <cell r="F1954" t="str">
            <v>Fleetline HD Shocks</v>
          </cell>
          <cell r="G1954" t="str">
            <v>FREIGHTLINER FLD Series -- 112 &amp; 120 Conventional Truck &amp; Tractor D2 Cab</v>
          </cell>
          <cell r="H1954" t="str">
            <v>Cab</v>
          </cell>
          <cell r="I1954">
            <v>4</v>
          </cell>
          <cell r="J1954">
            <v>936</v>
          </cell>
        </row>
        <row r="1955">
          <cell r="C1955" t="str">
            <v>ARV08304802I</v>
          </cell>
          <cell r="D1955">
            <v>0</v>
          </cell>
          <cell r="E1955" t="str">
            <v>83048, 83048HD</v>
          </cell>
          <cell r="F1955" t="str">
            <v>Fleetline HD Shocks</v>
          </cell>
          <cell r="G1955" t="str">
            <v>VOLVO 2008--09 VHD Series -- With O.E.M. Number 20704334</v>
          </cell>
          <cell r="H1955" t="str">
            <v>Cab</v>
          </cell>
          <cell r="I1955">
            <v>4</v>
          </cell>
          <cell r="J1955">
            <v>1118</v>
          </cell>
        </row>
        <row r="1956">
          <cell r="C1956" t="str">
            <v>ARV083049</v>
          </cell>
          <cell r="D1956">
            <v>0</v>
          </cell>
          <cell r="E1956">
            <v>83049</v>
          </cell>
          <cell r="F1956" t="str">
            <v>Fleetline HD Shocks</v>
          </cell>
          <cell r="G1956" t="str">
            <v>KENWORTH Models with Link Cab Suspension, T800 Series with Link Cab Suspension, LINK MANUFACTURING Models with Link Cab Suspension</v>
          </cell>
          <cell r="H1956" t="str">
            <v>Cab</v>
          </cell>
          <cell r="I1956">
            <v>4</v>
          </cell>
          <cell r="J1956">
            <v>1136</v>
          </cell>
        </row>
        <row r="1957">
          <cell r="C1957" t="str">
            <v>ARV083050</v>
          </cell>
          <cell r="D1957">
            <v>0</v>
          </cell>
          <cell r="E1957">
            <v>83050</v>
          </cell>
          <cell r="F1957" t="str">
            <v>Fleetline HD Shocks</v>
          </cell>
          <cell r="G1957" t="str">
            <v>VOLVO Mack CT, CTX Series w/O.E.M. Numbers 20874147</v>
          </cell>
          <cell r="H1957" t="str">
            <v>Cab</v>
          </cell>
          <cell r="I1957">
            <v>4</v>
          </cell>
          <cell r="J1957">
            <v>871</v>
          </cell>
        </row>
        <row r="1958">
          <cell r="C1958" t="str">
            <v>ARV08305102I</v>
          </cell>
          <cell r="D1958">
            <v>0</v>
          </cell>
          <cell r="E1958" t="str">
            <v>83051, 83051HD</v>
          </cell>
          <cell r="F1958" t="str">
            <v>Fleetline HD Shocks</v>
          </cell>
          <cell r="G1958" t="str">
            <v>INTERNATIONAL 2004-09 9000 Series Models With 51” Low--Roof Sleeper (O.E. Number 1201--0154 &amp; 2585145C1), 2004-09 9000 Series Models With 72” Hi Roof Sleeper (O.E. Number 1201--0254 &amp; 2589922C1)</v>
          </cell>
          <cell r="H1958" t="str">
            <v>Cab</v>
          </cell>
          <cell r="I1958">
            <v>4</v>
          </cell>
          <cell r="J1958">
            <v>1042</v>
          </cell>
        </row>
        <row r="1959">
          <cell r="C1959" t="str">
            <v>ARV083052</v>
          </cell>
          <cell r="D1959">
            <v>0</v>
          </cell>
          <cell r="E1959">
            <v>83052</v>
          </cell>
          <cell r="F1959" t="str">
            <v>Fleetline HD Shocks</v>
          </cell>
          <cell r="G1959" t="str">
            <v>LINK MANUFACTURING Models with O.E.M. Number 1201-9001, 1201-9002, 1201-9003; NAVISTAR (INTERNATIONAL) 7300, 7400 &amp; 7500 Series trucks with day cab or extended cabs with Link Cabmate Model IDC734, HPV 4000 Series travel crew cabs with ITC 42 Link Cabmate Model, Models with O.E.M. Number 2507409C1, 2507761C1, 2507763C1, 3557166C1, 3557169C2, 3560649C2, AMS66160</v>
          </cell>
          <cell r="H1959" t="str">
            <v>Cab</v>
          </cell>
          <cell r="I1959">
            <v>4</v>
          </cell>
          <cell r="J1959">
            <v>992</v>
          </cell>
        </row>
        <row r="1960">
          <cell r="C1960" t="str">
            <v>ARV08305302I</v>
          </cell>
          <cell r="D1960">
            <v>0</v>
          </cell>
          <cell r="E1960" t="str">
            <v>83053, 83053HD</v>
          </cell>
          <cell r="F1960" t="str">
            <v>Fleetline HD Shocks</v>
          </cell>
          <cell r="G1960" t="str">
            <v>INTERNATIONAL 7600 Series trucks with day cab or extended cabs with Link Cabmate Model IDC76, 8600 Series trucks with day cab or extended cabs with Link Cabmate Model IDC86</v>
          </cell>
          <cell r="H1960" t="str">
            <v>Cab</v>
          </cell>
          <cell r="I1960">
            <v>4</v>
          </cell>
          <cell r="J1960">
            <v>1103</v>
          </cell>
        </row>
        <row r="1961">
          <cell r="C1961" t="str">
            <v>ARV083054</v>
          </cell>
          <cell r="D1961">
            <v>0</v>
          </cell>
          <cell r="E1961">
            <v>83054</v>
          </cell>
          <cell r="F1961" t="str">
            <v>Fleetline HD Shocks</v>
          </cell>
          <cell r="G1961" t="str">
            <v>LINK MANUFACTURING Models with O.E.M. Number 1201-9007, 1201-9008, 1201-9009; NAVISTAR (INTERNATIONAL) Models with O.E.M. Number 1201-9007, 1201-9008, 1201-9009, 2507948C1, 2509221C91, 2509223C91, 3560705C2</v>
          </cell>
          <cell r="H1961" t="str">
            <v>Cab</v>
          </cell>
          <cell r="I1961">
            <v>4</v>
          </cell>
          <cell r="J1961">
            <v>1084</v>
          </cell>
        </row>
        <row r="1962">
          <cell r="C1962" t="str">
            <v>ARV083056</v>
          </cell>
          <cell r="D1962">
            <v>0</v>
          </cell>
          <cell r="E1962">
            <v>83056</v>
          </cell>
          <cell r="F1962" t="str">
            <v>Fleetline HD Shocks</v>
          </cell>
          <cell r="G1962" t="str">
            <v>Kenworth Models with 86" Aerocab with O.E.M. Number (1202-1286 and  T71-1003)</v>
          </cell>
          <cell r="H1962" t="str">
            <v>Cab</v>
          </cell>
          <cell r="I1962">
            <v>4</v>
          </cell>
          <cell r="J1962">
            <v>1096</v>
          </cell>
        </row>
        <row r="1963">
          <cell r="C1963" t="str">
            <v>ARV083057</v>
          </cell>
          <cell r="D1963">
            <v>0</v>
          </cell>
          <cell r="E1963">
            <v>83057</v>
          </cell>
          <cell r="F1963" t="str">
            <v>Fleetline HD Shocks</v>
          </cell>
          <cell r="G1963" t="str">
            <v>Sterling Acterra Models with O.E.M. Number (18-43504-000)</v>
          </cell>
          <cell r="H1963" t="str">
            <v>Cab</v>
          </cell>
          <cell r="I1963">
            <v>4</v>
          </cell>
          <cell r="J1963">
            <v>1053</v>
          </cell>
        </row>
        <row r="1964">
          <cell r="C1964" t="str">
            <v>ARV083059</v>
          </cell>
          <cell r="D1964">
            <v>0</v>
          </cell>
          <cell r="E1964">
            <v>83059</v>
          </cell>
          <cell r="F1964" t="str">
            <v>Fleetline HD Shocks</v>
          </cell>
          <cell r="G1964" t="str">
            <v>PETERBILT Models with PowerPacker Cab Suspension O.E.M. Number PP1058870</v>
          </cell>
          <cell r="H1964" t="str">
            <v>Cab</v>
          </cell>
          <cell r="I1964">
            <v>4</v>
          </cell>
          <cell r="J1964">
            <v>752</v>
          </cell>
        </row>
        <row r="1965">
          <cell r="C1965" t="str">
            <v>ARV083061</v>
          </cell>
          <cell r="D1965">
            <v>0</v>
          </cell>
          <cell r="E1965">
            <v>83061</v>
          </cell>
          <cell r="F1965" t="str">
            <v>Fleetline HD Shocks</v>
          </cell>
          <cell r="G1965" t="str">
            <v>Peterbilt 335 Day Cab</v>
          </cell>
          <cell r="H1965" t="str">
            <v>Cab</v>
          </cell>
          <cell r="I1965">
            <v>4</v>
          </cell>
          <cell r="J1965">
            <v>1042</v>
          </cell>
        </row>
        <row r="1966">
          <cell r="C1966" t="str">
            <v>ARV08306202Y</v>
          </cell>
          <cell r="D1966">
            <v>0</v>
          </cell>
          <cell r="E1966">
            <v>83062</v>
          </cell>
          <cell r="F1966" t="str">
            <v>Fleetline HD Shocks</v>
          </cell>
          <cell r="G1966" t="str">
            <v xml:space="preserve">INTERNATIONAL Cab Shocks Models with O.E.M. Number 2590916C1, 2597458C91, 2601488C91, OE14771, 2602021C1, 2590915C1; 2009 LoneStar Models With O.E.M. Number 2600491C91; 2013 Pro-Star Models With 56" or 72" Hi Roof Sleeper with O.E.M. Number 2593803C91; Models with Link Cabmate Suspensions with O.E.M. Number 1201-9014, 1201-9021, 1201-9013, 1201-9018; LINK MANUFACTURING Cab Shocks Models with Link Cab Suspension 1201-9018, 1201-9013, 1201-9014, 1201-9021, </v>
          </cell>
          <cell r="H1966" t="str">
            <v>Cab</v>
          </cell>
          <cell r="I1966">
            <v>4</v>
          </cell>
          <cell r="J1966">
            <v>1183</v>
          </cell>
        </row>
        <row r="1967">
          <cell r="C1967" t="str">
            <v>08306602I</v>
          </cell>
          <cell r="D1967">
            <v>0</v>
          </cell>
          <cell r="E1967">
            <v>83066</v>
          </cell>
          <cell r="F1967" t="str">
            <v>Fleetline HD Shocks</v>
          </cell>
          <cell r="G1967" t="str">
            <v>MACK CHU - Pinnacle Series, CXU - Pinnacle Series, Granite Series - GU-432, GU-533, GU-713, GU-813 with OEM Number 21345868, 21345869, 21490486</v>
          </cell>
          <cell r="H1967" t="str">
            <v>Cab</v>
          </cell>
          <cell r="I1967">
            <v>1</v>
          </cell>
          <cell r="J1967">
            <v>1156</v>
          </cell>
        </row>
        <row r="1968">
          <cell r="C1968" t="str">
            <v>ARV08308102I</v>
          </cell>
          <cell r="D1968">
            <v>0</v>
          </cell>
          <cell r="E1968">
            <v>83081</v>
          </cell>
          <cell r="F1968" t="str">
            <v>Fleetline HD Shocks</v>
          </cell>
          <cell r="G1968" t="str">
            <v>13-16 Kenworth K270, K370 &amp; Peterbilt 220 with O.E.M. Number R71-6009 / 1201-8002</v>
          </cell>
          <cell r="H1968" t="str">
            <v>Cab</v>
          </cell>
          <cell r="I1968">
            <v>4</v>
          </cell>
          <cell r="J1968">
            <v>845</v>
          </cell>
        </row>
        <row r="1969">
          <cell r="C1969" t="str">
            <v>ARV083100</v>
          </cell>
          <cell r="D1969">
            <v>0</v>
          </cell>
          <cell r="E1969">
            <v>83100</v>
          </cell>
          <cell r="F1969" t="str">
            <v>Fleetline HD Shocks</v>
          </cell>
          <cell r="G1969" t="str">
            <v>INTERNATIONAL 1654 LP Series (Low Profile Vehicle), Feb95-&gt; Series 4600LP, 4700LP (Low Profile Vehicle) U--Haul; MERCEDES L1116, L--1117 -- Exc. 5900mm Wheel Base</v>
          </cell>
          <cell r="H1969" t="str">
            <v>Del / Tras</v>
          </cell>
          <cell r="I1969">
            <v>4</v>
          </cell>
          <cell r="J1969">
            <v>1230</v>
          </cell>
        </row>
        <row r="1970">
          <cell r="C1970" t="str">
            <v>ARV083101</v>
          </cell>
          <cell r="D1970">
            <v>0</v>
          </cell>
          <cell r="E1970">
            <v>83101</v>
          </cell>
          <cell r="F1970" t="str">
            <v>Fleetline HD Shocks</v>
          </cell>
          <cell r="G1970" t="str">
            <v>MACK GU-713 Models with 14,600 lb Multi-Leaf Front Springs, GU-813  Models with 14,600 lb Multi-Leaf Front Springs, TD-713 Models with 20,000 lb Front Axle; INTERNATIONAL Series 8000 - Conventional Heavy Duty Tractor, Series 1000 Forward Control Chassis, Series 9100, 9100i - Tractor &amp; Straight Truck, Series 9300, 9300i, 9400 &amp; 9400i  Long Hood Conventional Truck Tractor, Series 9900, 9900i, 9900ix  Long Hood Conventional Truck</v>
          </cell>
          <cell r="H1970" t="str">
            <v>Del / Tras</v>
          </cell>
          <cell r="I1970">
            <v>4</v>
          </cell>
          <cell r="J1970">
            <v>1208</v>
          </cell>
        </row>
        <row r="1971">
          <cell r="C1971" t="str">
            <v>ARV083102</v>
          </cell>
          <cell r="D1971">
            <v>0</v>
          </cell>
          <cell r="E1971">
            <v>83102</v>
          </cell>
          <cell r="F1971" t="str">
            <v>Fleetline HD Shocks</v>
          </cell>
          <cell r="G1971" t="str">
            <v>THOMAS SCHOOL BUS ROC Front, SAF-T-Liner Modelos con Número de Equipo  Original 128745, 651442, 659287</v>
          </cell>
          <cell r="H1971" t="str">
            <v>Del</v>
          </cell>
          <cell r="I1971">
            <v>4</v>
          </cell>
          <cell r="J1971">
            <v>1200</v>
          </cell>
        </row>
        <row r="1972">
          <cell r="C1972" t="str">
            <v>ARV083103</v>
          </cell>
          <cell r="D1972">
            <v>0</v>
          </cell>
          <cell r="E1972">
            <v>83103</v>
          </cell>
          <cell r="F1972" t="str">
            <v>Fleetline HD Shocks</v>
          </cell>
          <cell r="G1972" t="str">
            <v>INTERNATIONAL Series 1000 Forward Control Chassis, Series 3000 - School Bus Chassis; VOLVO Road Boss, Road Boss II, Road Commander II, Road Expeditor - (Four Shocks per Axle); MITSUBISHI-FUSO FH100 Suspension (All)</v>
          </cell>
          <cell r="H1972" t="str">
            <v>Del / Tras</v>
          </cell>
          <cell r="I1972">
            <v>4</v>
          </cell>
          <cell r="J1972">
            <v>996</v>
          </cell>
        </row>
        <row r="1973">
          <cell r="C1973" t="str">
            <v>ARV083104</v>
          </cell>
          <cell r="D1973">
            <v>0</v>
          </cell>
          <cell r="E1973">
            <v>83104</v>
          </cell>
          <cell r="F1973" t="str">
            <v>Fleetline HD Shocks</v>
          </cell>
          <cell r="G1973" t="str">
            <v>VOLVO N11  Series, N12 Series, FE Series, N12 with over 6.5 Ton Front Axle; HINO Models with O.E.M. Numbers 48530-1120, 48530-1620, FE Series, FF Series Trucks with O.E.M. Number 48530-1900, FF20, FF23, FFC1, FF3018 (FF5H), FF17, FF19, FF3020 (FF4H)</v>
          </cell>
          <cell r="H1973" t="str">
            <v>Del</v>
          </cell>
          <cell r="I1973">
            <v>4</v>
          </cell>
          <cell r="J1973">
            <v>928</v>
          </cell>
        </row>
        <row r="1974">
          <cell r="C1974" t="str">
            <v>ARV083107</v>
          </cell>
          <cell r="D1974">
            <v>0</v>
          </cell>
          <cell r="E1974">
            <v>83107</v>
          </cell>
          <cell r="F1974" t="str">
            <v>Fleetline HD Shocks</v>
          </cell>
          <cell r="G1974" t="str">
            <v>MAECO Models with O.E.M. Number 16720 (F&amp;R); FORD F Series - Conventional Cab, FT-900 with Multileaf Spring and with 10000, 12000 or 13200 lb Axle; STERLING TRUCK Models with O.E.M. Number F5HZ-18124-B</v>
          </cell>
          <cell r="H1974" t="str">
            <v>Del</v>
          </cell>
          <cell r="I1974">
            <v>4</v>
          </cell>
          <cell r="J1974">
            <v>871</v>
          </cell>
        </row>
        <row r="1975">
          <cell r="C1975" t="str">
            <v>ARV083109</v>
          </cell>
          <cell r="D1975">
            <v>0</v>
          </cell>
          <cell r="E1975">
            <v>83109</v>
          </cell>
          <cell r="F1975" t="str">
            <v>Fleetline HD Shocks</v>
          </cell>
          <cell r="G1975" t="str">
            <v>HENDRICKSON TRUCK SUSPENSION SYSTEMS Models with O.E.M. Number 57241-002, 60680-002 &amp; 654904; STERLING TRUCK A - Line 9500 Series (SilverStar), L - Line 8500 Series - Conventional Cab, Models with O.E.M. Number F6HT-18080-DA &amp; F6HZ-18125-B; FORD AeroMax (A, AT, AAT, 8500, 9500) Series</v>
          </cell>
          <cell r="H1975" t="str">
            <v>Tras</v>
          </cell>
          <cell r="I1975">
            <v>4</v>
          </cell>
          <cell r="J1975">
            <v>1093</v>
          </cell>
        </row>
        <row r="1976">
          <cell r="C1976" t="str">
            <v>ARV083110</v>
          </cell>
          <cell r="D1976">
            <v>0</v>
          </cell>
          <cell r="E1976">
            <v>83110</v>
          </cell>
          <cell r="F1976" t="str">
            <v>Fleetline HD Shocks</v>
          </cell>
          <cell r="G1976" t="str">
            <v>MACK CX Series - Vision Models with Hendrickson HAS-40LH Air Suspension (O.E. Number 57241-4); HENDRICKSON TRUCK SUSPENSION SYSTEMS Models with O.E.M. Number 57241-004</v>
          </cell>
          <cell r="H1976" t="str">
            <v>Tras</v>
          </cell>
          <cell r="I1976">
            <v>4</v>
          </cell>
          <cell r="J1976">
            <v>912</v>
          </cell>
        </row>
        <row r="1977">
          <cell r="C1977" t="str">
            <v>ARV08311102Y</v>
          </cell>
          <cell r="D1977">
            <v>0</v>
          </cell>
          <cell r="E1977" t="str">
            <v>83111, 83111HD</v>
          </cell>
          <cell r="F1977" t="str">
            <v>Fleetline HD Shocks</v>
          </cell>
          <cell r="G1977" t="str">
            <v>MACK CH Series, CL Series, CX Series - Vision, Models with MAC AL405 Suspension; HENDRICKSON TRUCK SUSPENSION SYSTEMS Models with O.E.M. Number 57241-001 &amp; 654903, MaxAir / AL-405 Models HAS - 40LH; WESTERN STAR 4800 &amp; 4900 Series - Constellation Class, 4800 &amp; 4900 Series - Heritage Class, 5900 &amp; 6900 Series - Heritage Class</v>
          </cell>
          <cell r="H1977" t="str">
            <v>Tras</v>
          </cell>
          <cell r="I1977">
            <v>4</v>
          </cell>
          <cell r="J1977">
            <v>1186</v>
          </cell>
        </row>
        <row r="1978">
          <cell r="C1978" t="str">
            <v>ARV08311202Y</v>
          </cell>
          <cell r="D1978">
            <v>0</v>
          </cell>
          <cell r="E1978" t="str">
            <v>83112, 83112HD</v>
          </cell>
          <cell r="F1978" t="str">
            <v>Fleetline HD Shocks</v>
          </cell>
          <cell r="G1978" t="str">
            <v xml:space="preserve">HN - Series, HN-400 - Models built between Mar/96 - Sept/97 (O.E. Number 60680--003), HN-402 -- Models built between Apr/96 - Dec/04 O.E. Number 57241--003 &amp; 60680--003, HN-460 - Models built between Mar/96 - Sept/97 (O.E. Number 57241--003 &amp; 60680--003) </v>
          </cell>
          <cell r="H1978" t="str">
            <v>Tras</v>
          </cell>
          <cell r="I1978">
            <v>4</v>
          </cell>
          <cell r="J1978">
            <v>991</v>
          </cell>
        </row>
        <row r="1979">
          <cell r="C1979" t="str">
            <v>ARV083113</v>
          </cell>
          <cell r="D1979">
            <v>0</v>
          </cell>
          <cell r="E1979">
            <v>83113</v>
          </cell>
          <cell r="F1979" t="str">
            <v>Fleetline HD Shocks</v>
          </cell>
          <cell r="G1979" t="str">
            <v>SAF HOLLAND RL--196 Series Trailer Air Suspension, RLSA Series Trailer Air Suspension (RLSA--4216, --4217, --4816, --4817), Trailer Air Suspension (RL196--16,--17)</v>
          </cell>
          <cell r="H1979" t="str">
            <v>Tras</v>
          </cell>
          <cell r="I1979">
            <v>4</v>
          </cell>
          <cell r="J1979">
            <v>982</v>
          </cell>
        </row>
        <row r="1980">
          <cell r="C1980" t="str">
            <v>ARV083114</v>
          </cell>
          <cell r="D1980">
            <v>0</v>
          </cell>
          <cell r="E1980">
            <v>83114</v>
          </cell>
          <cell r="F1980" t="str">
            <v>Fleetline HD Shocks</v>
          </cell>
          <cell r="G1980" t="str">
            <v>ISUZU NRR Models (All), FSR Series, NRR Models (All), Models with O.E.M. Number 94033786; CHEVROLET TRUCK &amp; GMC TRUCK W Series (Isuzu); INTERNATIONAL Series 400, 500, 600, 700, &amp; 900  - Medium Cabover Truck &amp; Tractor ( Nissan) Unistar; NISSAN UD 1800 Series, UD 18CS Series, UD 2000 Series</v>
          </cell>
          <cell r="H1980" t="str">
            <v>Del</v>
          </cell>
          <cell r="I1980">
            <v>4</v>
          </cell>
          <cell r="J1980">
            <v>818</v>
          </cell>
        </row>
        <row r="1981">
          <cell r="C1981" t="str">
            <v>ARV083116</v>
          </cell>
          <cell r="D1981">
            <v>0</v>
          </cell>
          <cell r="E1981">
            <v>83116</v>
          </cell>
          <cell r="F1981" t="str">
            <v>Fleetline HD Shocks</v>
          </cell>
          <cell r="G1981" t="str">
            <v>FREIGHTLINER CUSTOM CHASSIS MP14 and 19 (UPS)</v>
          </cell>
          <cell r="H1981" t="str">
            <v>Del</v>
          </cell>
          <cell r="I1981">
            <v>4</v>
          </cell>
          <cell r="J1981">
            <v>1130</v>
          </cell>
        </row>
        <row r="1982">
          <cell r="C1982" t="str">
            <v>ARV083117</v>
          </cell>
          <cell r="D1982">
            <v>0</v>
          </cell>
          <cell r="E1982">
            <v>83117</v>
          </cell>
          <cell r="F1982" t="str">
            <v>Fleetline HD Shocks</v>
          </cell>
          <cell r="G1982" t="str">
            <v>FREIGHTLINER Freightliner Additional O.E.M. Numbers 654875; FREIGHTLINER CUSTOM CHASSIS MT135. Oshkosh Motor Home with O.E.M. Number GBL654875, Models with O.E.M. Number P116168 (F&amp;R); OSHKOSH MOTORS Motor Home with O.E. Number GBL654875</v>
          </cell>
          <cell r="H1982" t="str">
            <v>Tras</v>
          </cell>
          <cell r="I1982">
            <v>4</v>
          </cell>
          <cell r="J1982">
            <v>958</v>
          </cell>
        </row>
        <row r="1983">
          <cell r="C1983" t="str">
            <v>ARV083118</v>
          </cell>
          <cell r="D1983">
            <v>0</v>
          </cell>
          <cell r="E1983">
            <v>83118</v>
          </cell>
          <cell r="F1983" t="str">
            <v>Fleetline HD Shocks</v>
          </cell>
          <cell r="G1983" t="str">
            <v>FREIGHTLINER CUSTOM CHASSIS FedEx Trucks with O.E.M. Number MAE16950 1 &amp; P117146 FRONT</v>
          </cell>
          <cell r="H1983" t="str">
            <v>Del</v>
          </cell>
          <cell r="I1983">
            <v>4</v>
          </cell>
          <cell r="J1983">
            <v>869</v>
          </cell>
        </row>
        <row r="1984">
          <cell r="C1984" t="str">
            <v>ARV083119</v>
          </cell>
          <cell r="D1984">
            <v>0</v>
          </cell>
          <cell r="E1984">
            <v>83119</v>
          </cell>
          <cell r="F1984" t="str">
            <v>Fleetline HD Shocks</v>
          </cell>
          <cell r="G1984" t="str">
            <v>OSHKOSH MOTORS Models with O.E.M. Number 2JD137; FREIGHTLINER CUSTOM CHASSIS Fleetwood Motor Home with O.E.M. Numbers 651375 &amp; RW24285</v>
          </cell>
          <cell r="H1984" t="str">
            <v>Del / Tras</v>
          </cell>
          <cell r="I1984">
            <v>4</v>
          </cell>
          <cell r="J1984">
            <v>1009</v>
          </cell>
        </row>
        <row r="1985">
          <cell r="C1985" t="str">
            <v>ARV083120</v>
          </cell>
          <cell r="D1985">
            <v>0</v>
          </cell>
          <cell r="E1985">
            <v>83120</v>
          </cell>
          <cell r="F1985" t="str">
            <v>Fleetline HD Shocks</v>
          </cell>
          <cell r="G1985" t="str">
            <v>FREIGHTLINER CUSTOM CHASSIS HT45 Step Van, MT55 Step Van, F65 School bus chassis, M-Line Walk in Van with O.E.M. Number MAE 16949, P117099; MAECO UPS Trucks with O.E.M. Number 16949; FREIGHTLINER Business Class - FL50, 60, 70, 80, Freightliner Additional O.E.M. Numbers 654725; STERLING TRUCK Acterra models with 15000 lb Rear Suspension; THOMAS SCHOOL BUS Models with O.E.M. Number 680-326-0000 &amp; GBL654725; OSHKOSH MOTORS &amp; UPS TRUCK with O.E.M. Number P117099</v>
          </cell>
          <cell r="H1985" t="str">
            <v>Tras</v>
          </cell>
          <cell r="I1985">
            <v>4</v>
          </cell>
          <cell r="J1985">
            <v>1189</v>
          </cell>
        </row>
        <row r="1986">
          <cell r="C1986" t="str">
            <v>ARV083121</v>
          </cell>
          <cell r="D1986">
            <v>0</v>
          </cell>
          <cell r="E1986">
            <v>83121</v>
          </cell>
          <cell r="F1986" t="str">
            <v>Fleetline HD Shocks</v>
          </cell>
          <cell r="G1986" t="str">
            <v>HENDRICKSON TRUCK SUSPENSION SYSTEMS HAS - 190 with O.E.M. Number 60670-005; KENWORTH T600, T600A, T600B, T602 Models with Hendrickson Rear Air Suspension O.E.M. Number 47902-24</v>
          </cell>
          <cell r="H1986" t="str">
            <v>Tras</v>
          </cell>
          <cell r="I1986">
            <v>4</v>
          </cell>
          <cell r="J1986">
            <v>930</v>
          </cell>
        </row>
        <row r="1987">
          <cell r="C1987" t="str">
            <v>ARV08312202I</v>
          </cell>
          <cell r="D1987">
            <v>0</v>
          </cell>
          <cell r="E1987" t="str">
            <v>83122, 83122HD</v>
          </cell>
          <cell r="F1987" t="str">
            <v>Fleetline HD Shocks</v>
          </cell>
          <cell r="G1987" t="str">
            <v>HENDRICKSON HAS (400, 460, 200, 230)</v>
          </cell>
          <cell r="H1987" t="str">
            <v>Tras</v>
          </cell>
          <cell r="I1987">
            <v>4</v>
          </cell>
          <cell r="J1987">
            <v>1298</v>
          </cell>
        </row>
        <row r="1988">
          <cell r="C1988" t="str">
            <v>ARV08312302I</v>
          </cell>
          <cell r="D1988">
            <v>0</v>
          </cell>
          <cell r="E1988" t="str">
            <v>83123, 83123HD</v>
          </cell>
          <cell r="F1988" t="str">
            <v>Fleetline HD Shocks</v>
          </cell>
          <cell r="G1988" t="str">
            <v>VOLVO Modelos con Número de E.O. 1091359, 35901-0011; KENWORTH K300, T300, T270, T370, T600, T600A, T600B, T602T800, T800B, T800B(8x4), T800SH, T800H, T800W, W900, W900B, W900L, W900S; INTERNATIONAL F &amp; S Series, S Series School Bus, Series 3000 - School Bus Chassis, Series 9600 &amp; 9700 Premium Cabover Tractor; HENDRICKSON TRUCK SUSPENSION SYSTEMS HA  Series Air Suspension (All Series used on Mack), HAS - 190L, HAS - 210L, HAS - 230L, HAS - 400L, HAS - 402L, HAS - 460L, Modelos con Número de E.O. 47902-27, 60670-001, 60670-004, 54894, 654898, 659004; FORD CL &amp; CLT Series  - Highway Tractor Tilt Cab Modelos con Número de E.O. D7HT-18125-FA, D8HZ-18125-B; SAF HOLLAND Serie AR-80 con Suspensión de Aire para Trailer, Serie ARD-234 Suspensión de Aire para Camión y Tractor (ARD-234-6), Modelos con Supsensión de Aire para Camión y Tractor (Tag Axle)</v>
          </cell>
          <cell r="H1988" t="str">
            <v>Tras</v>
          </cell>
          <cell r="I1988">
            <v>4</v>
          </cell>
          <cell r="J1988">
            <v>1004</v>
          </cell>
        </row>
        <row r="1989">
          <cell r="C1989" t="str">
            <v>ARV08312402I</v>
          </cell>
          <cell r="D1989">
            <v>0</v>
          </cell>
          <cell r="E1989" t="str">
            <v>83124, 83124HD</v>
          </cell>
          <cell r="F1989" t="str">
            <v>Fleetline HD Shocks</v>
          </cell>
          <cell r="G1989" t="str">
            <v>SUSP. NEWAY RL250-17</v>
          </cell>
          <cell r="H1989" t="str">
            <v>Tras</v>
          </cell>
          <cell r="I1989">
            <v>4</v>
          </cell>
          <cell r="J1989">
            <v>1011</v>
          </cell>
        </row>
        <row r="1990">
          <cell r="C1990" t="str">
            <v>ARV08312502I</v>
          </cell>
          <cell r="D1990">
            <v>0</v>
          </cell>
          <cell r="E1990" t="str">
            <v>83125, 83125HD</v>
          </cell>
          <cell r="F1990" t="str">
            <v>Fleetline HD Shocks</v>
          </cell>
          <cell r="G1990" t="str">
            <v>SUSP. NEWAY SERIE AR 955-9HD-12HD-14 HD- 17HD</v>
          </cell>
          <cell r="H1990" t="str">
            <v>Tras</v>
          </cell>
          <cell r="I1990">
            <v>4</v>
          </cell>
          <cell r="J1990">
            <v>1188</v>
          </cell>
        </row>
        <row r="1991">
          <cell r="C1991" t="str">
            <v>ARV08312602I</v>
          </cell>
          <cell r="D1991">
            <v>0</v>
          </cell>
          <cell r="E1991" t="str">
            <v>83126, 83126HD</v>
          </cell>
          <cell r="F1991" t="str">
            <v>Fleetline HD Shocks</v>
          </cell>
          <cell r="G1991" t="str">
            <v>05-09 HINO 145 SERIES Modelos con Número de E.O. 485003710A</v>
          </cell>
          <cell r="H1991" t="str">
            <v>Del</v>
          </cell>
          <cell r="I1991">
            <v>4</v>
          </cell>
          <cell r="J1991">
            <v>1194</v>
          </cell>
        </row>
        <row r="1992">
          <cell r="C1992" t="str">
            <v>ARV08312702I</v>
          </cell>
          <cell r="D1992">
            <v>0</v>
          </cell>
          <cell r="E1992" t="str">
            <v>83127, 83127HD</v>
          </cell>
          <cell r="F1992" t="str">
            <v>Fleetline HD Shocks</v>
          </cell>
          <cell r="G1992" t="str">
            <v>BLUEBIRD SCHOOL BUS Buses with Neway Air Suspensions with O.E.M. Number 90044915; FREIGHTLINER CUSTOM CHASSIS Oshkosh Motor Home with O.E.M. Number 1398980; HOLIDAY RAMBLER Models with Neway Trailer Air Suspension with O.E.M. Number 90044794; OSHKOSH MOTORS Motor Home with O.E. Number 1398980; SAF HOLLAND AR--250 Series Trailer Air Suspension, AR--92 Series Trailer Air Suspension, AR--93 Series Trailer Air Suspension, ARU--92 Series Trailer Air Suspension, RL--196A Series Trailer Air Suspension, RL--228 Series Trailer Air Suspension, RL--230 Series Trailer Air Suspension, RL--250 Series Trailer Air Suspension (Std Suspension), RLSA228 Series Trailer Air Suspension (RLSA--228--4214, --4215, --4216, --4814, --4815, --4816), RLU--228 Series Trailer Air Suspension, RLU--228 Series Trailer Air Suspension (Axle Mounted Shock Suspension), RLU--228 Series Trailer Air Suspension (Current Production -- w/3” Axle Travel Up), RLU--228 Series Trailer Air Suspension (Current Production -- w/4” Axle Travel Up), RLU--250 Series Trailer Air Suspension,ART--555 Series Truck &amp; Tractor Tag Axle Air Suspension Modelos con Número de E.O. 90044915; TRAILERMOBILE CANADA INC. Trailers with Neway Air Susp. AR92--17; WABASH NATIONAL Modelos con Número de E.O. NEW900--44--642, NEW900--44--794</v>
          </cell>
          <cell r="H1992" t="str">
            <v>Tras</v>
          </cell>
          <cell r="I1992">
            <v>4</v>
          </cell>
          <cell r="J1992">
            <v>881</v>
          </cell>
        </row>
        <row r="1993">
          <cell r="C1993" t="str">
            <v>ARV08312802I</v>
          </cell>
          <cell r="D1993">
            <v>0</v>
          </cell>
          <cell r="E1993" t="str">
            <v>83128, 83128HD</v>
          </cell>
          <cell r="F1993" t="str">
            <v>Fleetline HD Shocks</v>
          </cell>
          <cell r="G1993" t="str">
            <v>HENDRICKSON Modelos con Número de E.O. B-27058; FREIGHTLINER FLA &amp; FLB Series - COE Truck &amp; Tractor, FLC &amp; FLD Series - 112 &amp; 120 Conventional Truck &amp; Tractor; SAF HOLLAND AR-41 Series Trailer Air Suspension, AR-45 Series Trailer Air Suspension, AR-50 Series Trailer Air Suspension, AR-51 Series Trailer Air Suspension (AR51-US), AR-90-1 Series Trailer Air Suspension, AR-92 Series Trailer Air Suspension, ARL20 Series Trailer Air Suspension (ARL20-D, ARL20-D-US), ART-500 Series Truck &amp; Tractor Tag Axle Air Suspension, ART-505 Series Truck &amp; Tractor Tag Axle Air Suspension, ART-541 Series Truck &amp; Tractor Tag Axle Air Suspension, ART-551 Series Truck &amp; Tractor Tag Axle Air Suspension, ART-555 Series Truck &amp; Tractor Tag Axle Air Suspension, CB-2300 Series Trailer Air Suspension, CB-400/4000 Series Trailer Air Suspension, NL-200 Series Non Steer - Auxiliary Lift Air Suspension, NS-190 Series Trailer Air Suspension, NS-400 Series Trailer Air Suspension, NS-450 Series Trailer Air Suspension, RL-196A Series Trailer Air Suspension, RL-228 Series Trailer Air Suspension, RLU-228 Series Trailer Air Suspension (Axle Mounted Shock Suspension), RLU-250 Series Trailer Air Suspension, Truck &amp; Tractor Air Suspension (Tag Axle)</v>
          </cell>
          <cell r="H1993" t="str">
            <v>Tras</v>
          </cell>
          <cell r="I1993">
            <v>4</v>
          </cell>
          <cell r="J1993">
            <v>900</v>
          </cell>
        </row>
        <row r="1994">
          <cell r="C1994" t="str">
            <v>ARV083130</v>
          </cell>
          <cell r="D1994">
            <v>0</v>
          </cell>
          <cell r="E1994">
            <v>83130</v>
          </cell>
          <cell r="F1994" t="str">
            <v>Fleetline HD Shocks</v>
          </cell>
          <cell r="G1994" t="str">
            <v>SUSP. NEWAY RL 196A-14 ó 15</v>
          </cell>
          <cell r="H1994" t="str">
            <v>Tras</v>
          </cell>
          <cell r="I1994">
            <v>4</v>
          </cell>
          <cell r="J1994">
            <v>1199</v>
          </cell>
        </row>
        <row r="1995">
          <cell r="C1995" t="str">
            <v>ARV083131</v>
          </cell>
          <cell r="D1995">
            <v>0</v>
          </cell>
          <cell r="E1995">
            <v>83131</v>
          </cell>
          <cell r="F1995" t="str">
            <v>Fleetline HD Shocks</v>
          </cell>
          <cell r="G1995" t="str">
            <v>FORD F Series - F550, F650, F750 Models</v>
          </cell>
          <cell r="H1995" t="str">
            <v>Del</v>
          </cell>
          <cell r="I1995">
            <v>4</v>
          </cell>
          <cell r="J1995">
            <v>1099</v>
          </cell>
        </row>
        <row r="1996">
          <cell r="C1996" t="str">
            <v>ARV083134</v>
          </cell>
          <cell r="D1996">
            <v>0</v>
          </cell>
          <cell r="E1996">
            <v>83134</v>
          </cell>
          <cell r="F1996" t="str">
            <v>Fleetline HD Shocks</v>
          </cell>
          <cell r="G1996" t="str">
            <v>FREIGHTLINER Business Class - M2, Freightliner Additional O.E.M. Numbers 659062, 659063</v>
          </cell>
          <cell r="H1996" t="str">
            <v>Tras</v>
          </cell>
          <cell r="I1996">
            <v>4</v>
          </cell>
          <cell r="J1996">
            <v>958</v>
          </cell>
        </row>
        <row r="1997">
          <cell r="C1997" t="str">
            <v>ARV08313502I</v>
          </cell>
          <cell r="D1997">
            <v>0</v>
          </cell>
          <cell r="E1997" t="str">
            <v>83135, 83135HD</v>
          </cell>
          <cell r="F1997" t="str">
            <v>Fleetline HD Shocks</v>
          </cell>
          <cell r="G1997" t="str">
            <v>INTERNATIONAL DuraStar -  4300, 4400 Series, Other O.E.M. Numbers 3584117C1, 3584117C2; FORD F Series - F550, F650, F750 Models</v>
          </cell>
          <cell r="H1997" t="str">
            <v>Del</v>
          </cell>
          <cell r="I1997">
            <v>4</v>
          </cell>
          <cell r="J1997">
            <v>1110</v>
          </cell>
        </row>
        <row r="1998">
          <cell r="C1998" t="str">
            <v>ARV08313602Y</v>
          </cell>
          <cell r="D1998" t="str">
            <v>Reemplaza al 85328</v>
          </cell>
          <cell r="E1998" t="str">
            <v>83136, 83136HD</v>
          </cell>
          <cell r="F1998" t="str">
            <v>Fleetline HD Shocks</v>
          </cell>
          <cell r="G1998" t="str">
            <v>KENWORTH K300, T300; ISUZU Modelos FTR con Número de E.O. 15123676, 88982682, Modelos FVR con Número de E.O. 15887728, 19152843, Modelos con Número de E.O. 8-22064-233-0, 8-2064-804-0, 8-22064-805-0, 8-22064-806-0, 8-22064-807-0; GMC TRUCK Series B, C4500, C5500 Topkick, Series T (T5500, T6500, T7500, T8500), Series P Motorhome Chassis</v>
          </cell>
          <cell r="H1998" t="str">
            <v>Del</v>
          </cell>
          <cell r="I1998">
            <v>4</v>
          </cell>
          <cell r="J1998">
            <v>1329</v>
          </cell>
        </row>
        <row r="1999">
          <cell r="C1999" t="str">
            <v>ARV08313702I</v>
          </cell>
          <cell r="D1999">
            <v>0</v>
          </cell>
          <cell r="E1999" t="str">
            <v>83137, 83137HD</v>
          </cell>
          <cell r="F1999" t="str">
            <v>Fleetline HD Shocks</v>
          </cell>
          <cell r="G1999" t="str">
            <v>BERING TRUCK CORP. HD80TT Models with Hendrickson HAS--400 Air Suspension 47902--24 1, Models with Hendrickson HAS--230 Air Suspension; CHEVROLET TRUCK C - Series (C6500, C7500, C8500) Kodiak: 1996- 99 Models with Hendrickson Air Suspension (Stamping number 47902--29), C - Series (C6500, C7500, C8500) Topkick: 1996- 99 Models with Hendrickson Air Suspension (Stamping number 47902--29); HENDRICKSON TRUCK SUSPENSION SYSTEMS HAS-190L, HAS-230 Std, HAS-400 Std, HAS-402, HAS-460, Models with O.E.M. Number 47902--15, 59057--001, 60665--003, 654895, 671007; INTERNATIONAL 2009 FVR Models with Hendrickson HAS suspension; KENWORTH T-370 2010 Models with Hendrickson HAS -- 400 (Standard) Rear Air Suspension T600, T600A, T600B, T602, T800, T800B, T800B(8x4), T800SH, T800H, T800W, W900, W900B, W900L, W900S Models with Hendrickson Rear Air Suspension; MACK CH Series with Hendrickson HA Series Air Suspension, CL600/CL700 Series with Hendrickson HA Series Air Suspension, CX Vision Series w/ Hendrickson HA Series Air Suspension Models with O.E.M. Number 14QK--410M; SAF HOLLAND Models with O.E.M. Number 90045110; VOLVO WX, WXLL, WXR, WG, AC Series -- With Hendrickson HAS--400 Rear Air Suspension -- With Hendrickson HAS--460 Rear Air Suspension; WESTERN STAR 3800 Series - Heritage Class &amp; 4800 &amp; 4900 Series - Constellation Class, 4800 &amp; 4900 Series - Heritage Class, 5800 &amp; 5900 Series - Constellation Class, 5900 &amp; 6900 Series - Heritage Class with Hendrickson Rear Suspension</v>
          </cell>
          <cell r="H1999" t="str">
            <v>Tras</v>
          </cell>
          <cell r="I1999">
            <v>4</v>
          </cell>
          <cell r="J1999">
            <v>1035</v>
          </cell>
        </row>
        <row r="2000">
          <cell r="C2000" t="str">
            <v>ARV083138</v>
          </cell>
          <cell r="D2000">
            <v>0</v>
          </cell>
          <cell r="E2000">
            <v>83138</v>
          </cell>
          <cell r="F2000" t="str">
            <v>Fleetline HD Shocks</v>
          </cell>
          <cell r="G2000" t="str">
            <v>MACK CH Series, CL Series, CX Series - Vision</v>
          </cell>
          <cell r="H2000" t="str">
            <v>Tras</v>
          </cell>
          <cell r="I2000">
            <v>4</v>
          </cell>
          <cell r="J2000">
            <v>1121</v>
          </cell>
        </row>
        <row r="2001">
          <cell r="C2001" t="str">
            <v>ARV083140</v>
          </cell>
          <cell r="D2001" t="str">
            <v>Reemplaza al 83132</v>
          </cell>
          <cell r="E2001">
            <v>83140</v>
          </cell>
          <cell r="F2001" t="str">
            <v>Fleetline HD Shocks</v>
          </cell>
          <cell r="G2001" t="str">
            <v>HINO Models with O.E.M. Number 48500-3720, F Series - F550, F650, F750 Models, Trucks with O.E.M. Number S4850-03720</v>
          </cell>
          <cell r="H2001" t="str">
            <v>Del</v>
          </cell>
          <cell r="I2001">
            <v>4</v>
          </cell>
          <cell r="J2001">
            <v>1265</v>
          </cell>
        </row>
        <row r="2002">
          <cell r="C2002" t="str">
            <v>ARV083141</v>
          </cell>
          <cell r="D2002">
            <v>0</v>
          </cell>
          <cell r="E2002">
            <v>83141</v>
          </cell>
          <cell r="F2002" t="str">
            <v>Fleetline HD Shocks</v>
          </cell>
          <cell r="G2002" t="str">
            <v>HINO FE Series, FF Series Trucks with O.E.M. Number Models with O.E.M. Number 48500-1941, 48500-1940, SG19, SG20, SG22 Straight TruckSG221 Tractor, SG23 Straight Truck, SG231 Tractor, SG3320 (SG4H), SG3323 (SG1H) Straight Truck, SG5523 (SG1HD) Tractor, FE Series, SG Series Trucks with O.E.M. Number S4850-01941</v>
          </cell>
          <cell r="H2002" t="str">
            <v>Del</v>
          </cell>
          <cell r="I2002">
            <v>4</v>
          </cell>
          <cell r="J2002">
            <v>1223</v>
          </cell>
        </row>
        <row r="2003">
          <cell r="C2003" t="str">
            <v>ARV083142</v>
          </cell>
          <cell r="D2003">
            <v>0</v>
          </cell>
          <cell r="E2003">
            <v>83142</v>
          </cell>
          <cell r="F2003" t="str">
            <v>Fleetline HD Shocks</v>
          </cell>
          <cell r="G2003" t="str">
            <v>HENDRICKSON TRUCK SUSPENSION SYSTEMS HMX Haulmax with 17.5" or 18.5" Saddle Height, YYY Models with O.E.M. Number 659049; PETERBILT Models with Hendrickson HMX 460 Haulmax with 17.5" &amp; 18.5" Saddle; KENWORTH T 470 Models with Hendrickson HMX 460 Haulmax</v>
          </cell>
          <cell r="H2003" t="str">
            <v>Tras</v>
          </cell>
          <cell r="I2003">
            <v>4</v>
          </cell>
          <cell r="J2003">
            <v>1093</v>
          </cell>
        </row>
        <row r="2004">
          <cell r="C2004" t="str">
            <v>ARV08314302Y</v>
          </cell>
          <cell r="D2004">
            <v>0</v>
          </cell>
          <cell r="E2004" t="str">
            <v>83143, 83143HD</v>
          </cell>
          <cell r="F2004" t="str">
            <v>Fleetline HD Shocks</v>
          </cell>
          <cell r="G2004" t="str">
            <v>HENDRICKSON TRUCK SUSPENSION SYSTEMS HMX Haulmax with 16.5" Saddle Height Models with O.E.M. Number 659048; PETERBILT Models with Hendrickson HMX 460 Haulmax with 16.5" Saddle; INTERNATIONAL Paystar - 5000 Series; KENWORTH T 470 Models with Hendrickson HMX 460 Haulmax</v>
          </cell>
          <cell r="H2004" t="str">
            <v>Tras</v>
          </cell>
          <cell r="I2004">
            <v>4</v>
          </cell>
          <cell r="J2004">
            <v>1198</v>
          </cell>
        </row>
        <row r="2005">
          <cell r="C2005" t="str">
            <v>ARV083144</v>
          </cell>
          <cell r="D2005">
            <v>0</v>
          </cell>
          <cell r="E2005">
            <v>83144</v>
          </cell>
          <cell r="F2005" t="str">
            <v>Fleetline HD Shocks</v>
          </cell>
          <cell r="G2005" t="str">
            <v>HENDRICKSON TRUCK SUSPENSION SYSTEMS HAS 400, 402, 460 Models with O.E.M. Number 47902-26, 654897; WORKHORSE Models with O.E.M. Number 659222 (Rear); INTERNATIONAL WorkStar - 7000 Series</v>
          </cell>
          <cell r="H2005" t="str">
            <v>Del</v>
          </cell>
          <cell r="I2005">
            <v>4</v>
          </cell>
          <cell r="J2005">
            <v>1077</v>
          </cell>
        </row>
        <row r="2006">
          <cell r="C2006" t="str">
            <v>ARV083145</v>
          </cell>
          <cell r="D2006">
            <v>0</v>
          </cell>
          <cell r="E2006">
            <v>83145</v>
          </cell>
          <cell r="F2006" t="str">
            <v>Fleetline HD Shocks</v>
          </cell>
          <cell r="G2006" t="str">
            <v>INTERNATIONAL Other O.E.M. Numbers 3586706C2; FORD Other O.E.M. Numbers 6ETZ-18124-AA</v>
          </cell>
          <cell r="H2006" t="str">
            <v>Del</v>
          </cell>
          <cell r="I2006">
            <v>4</v>
          </cell>
          <cell r="J2006">
            <v>941</v>
          </cell>
        </row>
        <row r="2007">
          <cell r="C2007" t="str">
            <v>ARV083146</v>
          </cell>
          <cell r="D2007">
            <v>0</v>
          </cell>
          <cell r="E2007">
            <v>83146</v>
          </cell>
          <cell r="F2007" t="str">
            <v>Fleetline HD Shocks</v>
          </cell>
          <cell r="G2007" t="str">
            <v>INTERNATIONAL Other O.E.M. Numbers 3586902C2; FORD Other O.E.M. Numbers 6ETZ-18125-A</v>
          </cell>
          <cell r="H2007" t="str">
            <v>Tras</v>
          </cell>
          <cell r="I2007">
            <v>4</v>
          </cell>
          <cell r="J2007">
            <v>1096</v>
          </cell>
        </row>
        <row r="2008">
          <cell r="C2008" t="str">
            <v>ARV08314702I</v>
          </cell>
          <cell r="D2008">
            <v>0</v>
          </cell>
          <cell r="E2008" t="str">
            <v>83147, 83147HD</v>
          </cell>
          <cell r="F2008" t="str">
            <v>Fleetline HD Shocks</v>
          </cell>
          <cell r="G2008" t="str">
            <v>MACK CHU-613 Models with Hendrickson 38,000 lb Rear Air Suspension, GU-813 Models with Hendrickson 38,000 lb Rear Air Suspension, GU-713 Models with Hendrickson 38,000 lb Rear Air Suspension</v>
          </cell>
          <cell r="H2008" t="str">
            <v>Tras</v>
          </cell>
          <cell r="I2008">
            <v>4</v>
          </cell>
          <cell r="J2008">
            <v>1172</v>
          </cell>
        </row>
        <row r="2009">
          <cell r="C2009" t="str">
            <v>ARV08314802I</v>
          </cell>
          <cell r="D2009">
            <v>0</v>
          </cell>
          <cell r="E2009" t="str">
            <v>83148, 83148HD</v>
          </cell>
          <cell r="F2009" t="str">
            <v>Fleetline HD Shocks</v>
          </cell>
          <cell r="G2009" t="str">
            <v>HINO Conventional Hino Models with Hendrickson Comfort Air Suspension; HENDRICKSON Modelos con Número de E.O.  59048-001, 60670-011, 659000, 659202, 659292</v>
          </cell>
          <cell r="H2009" t="str">
            <v>Tras</v>
          </cell>
          <cell r="I2009">
            <v>4</v>
          </cell>
          <cell r="J2009">
            <v>1254</v>
          </cell>
        </row>
        <row r="2010">
          <cell r="C2010" t="str">
            <v>ARV083149</v>
          </cell>
          <cell r="D2010">
            <v>0</v>
          </cell>
          <cell r="E2010">
            <v>83149</v>
          </cell>
          <cell r="F2010" t="str">
            <v>Fleetline HD Shocks</v>
          </cell>
          <cell r="G2010" t="str">
            <v>HENDRICKSON TRUCK SUSPENSION SYSTEMS HAS - 120L, HAS - 150L Models with O.E.M. Number 47902-29, 654891, 654900</v>
          </cell>
          <cell r="H2010" t="str">
            <v>Tras</v>
          </cell>
          <cell r="I2010">
            <v>4</v>
          </cell>
          <cell r="J2010">
            <v>1244</v>
          </cell>
        </row>
        <row r="2011">
          <cell r="C2011" t="str">
            <v>ARV083150</v>
          </cell>
          <cell r="D2011">
            <v>0</v>
          </cell>
          <cell r="E2011">
            <v>83150</v>
          </cell>
          <cell r="F2011" t="str">
            <v>Fleetline HD Shocks</v>
          </cell>
          <cell r="G2011" t="str">
            <v>HENDRICKSON TRAILER SUSPENSION SYSTEMS Models with O.E.M. Number 665765, B-23290, S-23290; SAF HOLLAND CB-2300 Series Trailer Air Suspension, RL-230 Series Trailer Air Suspension, RL-230 Series Trailer Air Suspension (Hanger Mounted Shock), RLU-250 Series Trailer Air Suspension, RLU-250 Series Trailer Air Suspension (Frame Mount Suspension), RLU-300 Series Trailer Air Suspension (Std Suspension)</v>
          </cell>
          <cell r="H2011" t="str">
            <v>Tras</v>
          </cell>
          <cell r="I2011">
            <v>4</v>
          </cell>
          <cell r="J2011">
            <v>1013</v>
          </cell>
        </row>
        <row r="2012">
          <cell r="C2012" t="str">
            <v>ARV083157</v>
          </cell>
          <cell r="D2012">
            <v>0</v>
          </cell>
          <cell r="E2012">
            <v>83157</v>
          </cell>
          <cell r="F2012" t="str">
            <v>Fleetline HD Shocks</v>
          </cell>
          <cell r="G2012" t="str">
            <v>FREIGHTLINER CUSTOM CHASSIS HT45 &amp; MT55 Step Van w/35" Front Spring</v>
          </cell>
          <cell r="H2012" t="str">
            <v>Del</v>
          </cell>
          <cell r="I2012">
            <v>4</v>
          </cell>
          <cell r="J2012">
            <v>862</v>
          </cell>
        </row>
        <row r="2013">
          <cell r="C2013" t="str">
            <v>ARV083159</v>
          </cell>
          <cell r="D2013">
            <v>0</v>
          </cell>
          <cell r="E2013">
            <v>83159</v>
          </cell>
          <cell r="F2013" t="str">
            <v>Fleetline HD Shocks</v>
          </cell>
          <cell r="G2013" t="str">
            <v>ISUZU ELF 300, 400, 500 &amp; 600 Models with O.E.M. Number 8-98098-058-0, 8-98098-059-0, 98098058, 98098059, 5872000750, NPR, NPR-HD Series with O.E.M Number 8-98098-058-0, 98098058, NRR Models with O.E.M. Number 8-98098059-0, ISUZU NPR, NPR-HD Series, NQR Series &amp; NRR Series with O.E.M Numbers 8-97253-665-0, 8-98098-059-0, 98098059; GMC TRUCK W - Series (Isuzu)</v>
          </cell>
          <cell r="H2013" t="str">
            <v>Tras</v>
          </cell>
          <cell r="I2013">
            <v>4</v>
          </cell>
          <cell r="J2013">
            <v>922</v>
          </cell>
        </row>
        <row r="2014">
          <cell r="C2014" t="str">
            <v>ARV083160</v>
          </cell>
          <cell r="D2014">
            <v>0</v>
          </cell>
          <cell r="E2014">
            <v>83160</v>
          </cell>
          <cell r="F2014" t="str">
            <v>Fleetline HD Shocks</v>
          </cell>
          <cell r="G2014" t="str">
            <v>FREIGHTLINER CUSTOM CHASSIS XC Chassis Models with O.E.M. Number 16-18076-000</v>
          </cell>
          <cell r="H2014" t="str">
            <v>Del</v>
          </cell>
          <cell r="I2014">
            <v>4</v>
          </cell>
          <cell r="J2014">
            <v>1075</v>
          </cell>
        </row>
        <row r="2015">
          <cell r="C2015" t="str">
            <v>ARV083161</v>
          </cell>
          <cell r="D2015">
            <v>0</v>
          </cell>
          <cell r="E2015">
            <v>83161</v>
          </cell>
          <cell r="F2015" t="str">
            <v>Fleetline HD Shocks</v>
          </cell>
          <cell r="G2015" t="str">
            <v>NISSAN UD 1800 Series, UD 18CS Series, UD 18HD Series, UD 2000 Series, UD 23DH Series, UD 23LP Series</v>
          </cell>
          <cell r="H2015" t="str">
            <v>Del</v>
          </cell>
          <cell r="I2015">
            <v>4</v>
          </cell>
          <cell r="J2015">
            <v>895</v>
          </cell>
        </row>
        <row r="2016">
          <cell r="C2016" t="str">
            <v>ARV083162</v>
          </cell>
          <cell r="D2016">
            <v>0</v>
          </cell>
          <cell r="E2016">
            <v>83162</v>
          </cell>
          <cell r="F2016" t="str">
            <v>Fleetline HD Shocks</v>
          </cell>
          <cell r="G2016" t="str">
            <v>NISSAN 89-94 U D 3300 Models with O.E.M. Number 56101--Z5017</v>
          </cell>
          <cell r="H2016" t="str">
            <v>Del</v>
          </cell>
          <cell r="I2016">
            <v>4</v>
          </cell>
          <cell r="J2016">
            <v>1279</v>
          </cell>
        </row>
        <row r="2017">
          <cell r="C2017" t="str">
            <v>ARV083163</v>
          </cell>
          <cell r="D2017">
            <v>0</v>
          </cell>
          <cell r="E2017">
            <v>83163</v>
          </cell>
          <cell r="F2017" t="str">
            <v>Fleetline HD Shocks</v>
          </cell>
          <cell r="G2017" t="str">
            <v>International CE Model School buses and CXT Series with OEM # 3606770C1, 3606770C2 and 3578105C2</v>
          </cell>
          <cell r="H2017" t="str">
            <v>Del</v>
          </cell>
          <cell r="I2017">
            <v>4</v>
          </cell>
          <cell r="J2017">
            <v>1162</v>
          </cell>
        </row>
        <row r="2018">
          <cell r="C2018" t="str">
            <v>ARV083164</v>
          </cell>
          <cell r="D2018">
            <v>0</v>
          </cell>
          <cell r="E2018">
            <v>83164</v>
          </cell>
          <cell r="F2018" t="str">
            <v>Fleetline HD Shocks</v>
          </cell>
          <cell r="G2018" t="str">
            <v>Freightliner CC MP14 &amp; MP19 Chassis with OEM # 16-15475-000</v>
          </cell>
          <cell r="H2018" t="str">
            <v>Del</v>
          </cell>
          <cell r="I2018">
            <v>4</v>
          </cell>
          <cell r="J2018">
            <v>815</v>
          </cell>
        </row>
        <row r="2019">
          <cell r="C2019" t="str">
            <v>ARV083165</v>
          </cell>
          <cell r="D2019">
            <v>0</v>
          </cell>
          <cell r="E2019">
            <v>83165</v>
          </cell>
          <cell r="F2019" t="str">
            <v>Fleetline HD Shocks</v>
          </cell>
          <cell r="G2019" t="str">
            <v>VOLVO 7550/9700 Transit bus with OEM # '141700125275, '141700000901, 3037213 and 20540056</v>
          </cell>
          <cell r="H2019" t="str">
            <v>Del</v>
          </cell>
          <cell r="I2019">
            <v>4</v>
          </cell>
          <cell r="J2019">
            <v>1345</v>
          </cell>
        </row>
        <row r="2020">
          <cell r="C2020" t="str">
            <v>ARV083166</v>
          </cell>
          <cell r="D2020">
            <v>0</v>
          </cell>
          <cell r="E2020">
            <v>83166</v>
          </cell>
          <cell r="F2020" t="str">
            <v>Fleetline HD Shocks</v>
          </cell>
          <cell r="G2020" t="str">
            <v>HENDRICKSON TRUCK SUSPENSION SYSTEMS; Conventional Hino Models with Hendrickson Rear Air Suspension; Hino Models with O.E.M. Number 60670-014, 60670-019</v>
          </cell>
          <cell r="H2020" t="str">
            <v>Tras</v>
          </cell>
          <cell r="I2020">
            <v>4</v>
          </cell>
          <cell r="J2020">
            <v>1025</v>
          </cell>
        </row>
        <row r="2021">
          <cell r="C2021" t="str">
            <v>ARV083169</v>
          </cell>
          <cell r="D2021">
            <v>0</v>
          </cell>
          <cell r="E2021">
            <v>83169</v>
          </cell>
          <cell r="F2021" t="str">
            <v>Fleetline HD Shocks</v>
          </cell>
          <cell r="G2021" t="str">
            <v>International Models w/ OE 3533356C3</v>
          </cell>
          <cell r="H2021" t="str">
            <v>Del</v>
          </cell>
          <cell r="I2021">
            <v>4</v>
          </cell>
          <cell r="J2021">
            <v>1069</v>
          </cell>
        </row>
        <row r="2022">
          <cell r="C2022" t="str">
            <v>ARV08317202I</v>
          </cell>
          <cell r="D2022">
            <v>0</v>
          </cell>
          <cell r="E2022">
            <v>83172</v>
          </cell>
          <cell r="F2022" t="str">
            <v>Fleetline HD Shocks</v>
          </cell>
          <cell r="G2022" t="str">
            <v>10-13 Mercedes Benz Boxer OF MBCO 1319/44 with O.E.M. Number ZGS006-001, A3843260200</v>
          </cell>
          <cell r="H2022" t="str">
            <v>Tras</v>
          </cell>
          <cell r="I2022">
            <v>4</v>
          </cell>
          <cell r="J2022">
            <v>1649</v>
          </cell>
        </row>
        <row r="2023">
          <cell r="C2023" t="str">
            <v>ARV083173</v>
          </cell>
          <cell r="D2023">
            <v>0</v>
          </cell>
          <cell r="E2023">
            <v>83173</v>
          </cell>
          <cell r="F2023" t="str">
            <v>Fleetline HD Shocks</v>
          </cell>
          <cell r="G2023" t="str">
            <v>93-01 Mercedes Benz O371 Series Bus 2 &amp; 3 axles</v>
          </cell>
          <cell r="H2023" t="str">
            <v>Del</v>
          </cell>
          <cell r="I2023">
            <v>4</v>
          </cell>
          <cell r="J2023">
            <v>1476</v>
          </cell>
        </row>
        <row r="2024">
          <cell r="C2024" t="str">
            <v>ARV083174</v>
          </cell>
          <cell r="D2024">
            <v>0</v>
          </cell>
          <cell r="E2024">
            <v>83174</v>
          </cell>
          <cell r="F2024" t="str">
            <v>Fleetline HD Shocks</v>
          </cell>
          <cell r="G2024" t="str">
            <v>FREIGHTLINER Models w/ OEM Number 18-29846-001</v>
          </cell>
          <cell r="H2024" t="str">
            <v>Tras</v>
          </cell>
          <cell r="I2024">
            <v>4</v>
          </cell>
          <cell r="J2024">
            <v>3005</v>
          </cell>
        </row>
        <row r="2025">
          <cell r="C2025" t="str">
            <v>ARV083175</v>
          </cell>
          <cell r="D2025">
            <v>0</v>
          </cell>
          <cell r="E2025">
            <v>83175</v>
          </cell>
          <cell r="F2025" t="str">
            <v>Fleetline HD Shocks</v>
          </cell>
          <cell r="G2025" t="str">
            <v>04-09 FORD F Series - F450, F550, F650, F750 Models; INTERNATIONAL Models with OEM Number 3584116C2, 3584116C1</v>
          </cell>
          <cell r="H2025" t="str">
            <v>Del</v>
          </cell>
          <cell r="I2025">
            <v>4</v>
          </cell>
          <cell r="J2025">
            <v>777</v>
          </cell>
        </row>
        <row r="2026">
          <cell r="C2026" t="str">
            <v>ARV083176</v>
          </cell>
          <cell r="D2026">
            <v>0</v>
          </cell>
          <cell r="E2026">
            <v>83176</v>
          </cell>
          <cell r="F2026" t="str">
            <v>Fleetline HD Shocks</v>
          </cell>
          <cell r="G2026" t="str">
            <v>Estabilizador de Dirección Clase 8 con Eje Delantero de 10,000 a 20,000 lbs.</v>
          </cell>
          <cell r="H2026" t="str">
            <v>Del</v>
          </cell>
          <cell r="I2026">
            <v>4</v>
          </cell>
          <cell r="J2026">
            <v>1253</v>
          </cell>
        </row>
        <row r="2027">
          <cell r="C2027" t="str">
            <v>ARV083177</v>
          </cell>
          <cell r="D2027">
            <v>0</v>
          </cell>
          <cell r="E2027">
            <v>83177</v>
          </cell>
          <cell r="F2027" t="str">
            <v>Fleetline HD Shocks</v>
          </cell>
          <cell r="G2027" t="str">
            <v>92-13 BLUEBIRD SCHOOL BUS MicroBird Type A School bus with Ford E350 Chassis with OEM Numbers 8C2Z-18124-D, 8C24-18045-DA, AT-163G, ASH-1154; 00-14 BLUEBIRD SCHOOL BUS MicroBird Type A School bus with E450 with OEM Numbers ASH-1154, ASH-1154, 8C24-18045-DA;00-14 THOMAS SCHOOL BUS Minotour Type A School bus with Ford E350 and E450 Chassis</v>
          </cell>
          <cell r="H2027" t="str">
            <v>Del</v>
          </cell>
          <cell r="I2027">
            <v>4</v>
          </cell>
          <cell r="J2027">
            <v>1033</v>
          </cell>
        </row>
        <row r="2028">
          <cell r="C2028" t="str">
            <v>ARV083178</v>
          </cell>
          <cell r="D2028">
            <v>0</v>
          </cell>
          <cell r="E2028">
            <v>83178</v>
          </cell>
          <cell r="F2028" t="str">
            <v>Fleetline HD Shocks</v>
          </cell>
          <cell r="G2028" t="str">
            <v>92-13 BLUEBIRD SCHOOL BUS MicroBird Type A School bus with Ford E350 Chassis with OEM Numbers 8C2Z-18124-D, 8C24-18045-DA, AT-163G, ASH-1154; 00-14 BLUEBIRD SCHOOL BUS MicroBird Type A School bus with E450 with OEM Numbers ASH-1154, ASH-1154, 8C24-18045-DA;00-14 THOMAS SCHOOL BUS Minotour Type A School bus with Ford E350 and E450 Chassis</v>
          </cell>
          <cell r="H2028" t="str">
            <v>Tras</v>
          </cell>
          <cell r="I2028">
            <v>4</v>
          </cell>
          <cell r="J2028">
            <v>1129</v>
          </cell>
        </row>
        <row r="2029">
          <cell r="C2029" t="str">
            <v>ARV083179</v>
          </cell>
          <cell r="D2029">
            <v>0</v>
          </cell>
          <cell r="E2029">
            <v>83179</v>
          </cell>
          <cell r="F2029" t="str">
            <v>Fleetline HD Shocks</v>
          </cell>
          <cell r="G2029" t="str">
            <v>ISUZU ELF 200 Models with OEM Number 8-98197-653-0</v>
          </cell>
          <cell r="H2029" t="str">
            <v>Del</v>
          </cell>
          <cell r="I2029">
            <v>4</v>
          </cell>
          <cell r="J2029">
            <v>1229</v>
          </cell>
        </row>
        <row r="2030">
          <cell r="C2030" t="str">
            <v>08318002I</v>
          </cell>
          <cell r="D2030">
            <v>0</v>
          </cell>
          <cell r="E2030">
            <v>83180</v>
          </cell>
          <cell r="F2030" t="str">
            <v>Fleetline HD Shocks</v>
          </cell>
          <cell r="G2030" t="str">
            <v>INTERNATIONAL TerraStar 2014 4WD Models with Rear Spring Suspension with OEM Number 3945165C1</v>
          </cell>
          <cell r="H2030" t="str">
            <v>Tras</v>
          </cell>
          <cell r="I2030">
            <v>1</v>
          </cell>
          <cell r="J2030">
            <v>1054</v>
          </cell>
        </row>
        <row r="2031">
          <cell r="C2031" t="str">
            <v>ARV083181</v>
          </cell>
          <cell r="D2031">
            <v>0</v>
          </cell>
          <cell r="E2031">
            <v>83181</v>
          </cell>
          <cell r="F2031" t="str">
            <v>Fleetline HD Shocks</v>
          </cell>
          <cell r="G2031" t="str">
            <v>09-11 Mercedes Benz Torino OH - XBC 1523, 1623, 1519 /52 (Neway) with OEM # A3683260100</v>
          </cell>
          <cell r="H2031" t="str">
            <v>Tras</v>
          </cell>
          <cell r="I2031">
            <v>4</v>
          </cell>
          <cell r="J2031">
            <v>1546</v>
          </cell>
        </row>
        <row r="2032">
          <cell r="C2032" t="str">
            <v>ARV083200</v>
          </cell>
          <cell r="D2032">
            <v>0</v>
          </cell>
          <cell r="E2032">
            <v>727600</v>
          </cell>
          <cell r="F2032" t="str">
            <v>Fleetline HD Shocks</v>
          </cell>
          <cell r="G2032" t="str">
            <v>STERLING TRUCK A - Line 9500 Series (SilverStar), L - Line 7500 Series - Short Haul Tractor, L - Line 8500 Series - Conventional Cab, Modelos con Número de E.O. F6HT-18124-JC, F6HT-18124-KA, F6HZ-18124-J; FORD Series AeroMax (A, AT, AAT, 8500, 9500), Louisville Series - Conventional Cab, Modelos con Número de E.O. F6HT-18124-JC, F6HT-18124-KA, F6HZ-18124-J</v>
          </cell>
          <cell r="H2032" t="str">
            <v>Del</v>
          </cell>
          <cell r="I2032">
            <v>4</v>
          </cell>
          <cell r="J2032">
            <v>932</v>
          </cell>
        </row>
        <row r="2033">
          <cell r="C2033" t="str">
            <v>ARV083203</v>
          </cell>
          <cell r="D2033">
            <v>0</v>
          </cell>
          <cell r="E2033">
            <v>727603</v>
          </cell>
          <cell r="F2033" t="str">
            <v>Fleetline HD Shocks</v>
          </cell>
          <cell r="G2033" t="str">
            <v>FRUEHAUF Suspensiones L, Modelos con Número de E.O. UCD-6216-1; SAF HOLLAND Truck &amp; Tractor Air Suspension (Tag Axle); VOLVO Modelos con Número de E.O. 3919056</v>
          </cell>
          <cell r="H2033" t="str">
            <v>Tras</v>
          </cell>
          <cell r="I2033">
            <v>4</v>
          </cell>
          <cell r="J2033">
            <v>1205</v>
          </cell>
        </row>
        <row r="2034">
          <cell r="C2034" t="str">
            <v>ARV083204</v>
          </cell>
          <cell r="D2034">
            <v>0</v>
          </cell>
          <cell r="E2034">
            <v>727604</v>
          </cell>
          <cell r="F2034" t="str">
            <v>Fleetline HD Shocks</v>
          </cell>
          <cell r="G2034" t="str">
            <v>SAF HOLLAND ART-551 Series Truck &amp; Tractor Tag Axle Air Suspension, Truck &amp; Tractor Air Suspension (Tag Axle); REYCO SUSPENSION Modelos con Número de E.O. 20960-01</v>
          </cell>
          <cell r="H2034" t="str">
            <v>Tras</v>
          </cell>
          <cell r="I2034">
            <v>4</v>
          </cell>
          <cell r="J2034">
            <v>1184</v>
          </cell>
        </row>
        <row r="2035">
          <cell r="C2035" t="str">
            <v>ARV083207</v>
          </cell>
          <cell r="D2035">
            <v>0</v>
          </cell>
          <cell r="E2035">
            <v>727607</v>
          </cell>
          <cell r="F2035" t="str">
            <v>Fleetline HD Shocks</v>
          </cell>
          <cell r="G2035" t="str">
            <v>INTERNATIONAL Series 9300, 9300i, 9400 &amp; 9400i  Long Hood Conventional Truck &amp; Tractor, Series 9600 &amp; 9700 Premium Cabover Tractor, Series 9800 - Premium Cabover Tractor, Series 9900, 9900i, 9900ix  Long Hood Conventional Truck, Modelos con Números de E.O. 503610C1; MACK Series F, MB, R, U, RD 600 Modelos con Números de E.O. 14QK-1200P4, 14QK-2100P314QK-29301P1, 14QK-29301P2, 14QK-29302P1; HENDRICKSON Series HN-400 y HN-460 Modelos con Números de E.O. 47902-11, 503610C2, 654890; SAF HOLLAND Series AR-92 con Suspensión Trailer Air, Suspensión de Aire para Camión &amp; Tractor (Tag Axle)</v>
          </cell>
          <cell r="H2035" t="str">
            <v>Del / Tras</v>
          </cell>
          <cell r="I2035">
            <v>4</v>
          </cell>
          <cell r="J2035">
            <v>1178</v>
          </cell>
        </row>
        <row r="2036">
          <cell r="C2036" t="str">
            <v>ARV083209</v>
          </cell>
          <cell r="D2036">
            <v>0</v>
          </cell>
          <cell r="E2036">
            <v>727609</v>
          </cell>
          <cell r="F2036" t="str">
            <v>Fleetline HD Shocks</v>
          </cell>
          <cell r="G2036" t="str">
            <v>INTERNATIONAL Series F &amp; S, Series 9300, 9300i, 9400 &amp; 9400i  Long Hood Conventional Truck &amp; Tractor, Series 9600 &amp; 9700 Premium Cabover Tractor, Series 9900, 9900i, 9900ix  Long Hood Conventional Truck Modelos con Número de E.O. 90044025; HENDRICKSON SUSPENSION SYSTEM Modelos con Número de E.O. A-4089, S-4089; VOLVO Modelos con Número de E.O. 1091351, 35901-0001, 3919585</v>
          </cell>
          <cell r="H2036" t="str">
            <v>Tras</v>
          </cell>
          <cell r="I2036">
            <v>4</v>
          </cell>
          <cell r="J2036">
            <v>1010</v>
          </cell>
        </row>
        <row r="2037">
          <cell r="C2037" t="str">
            <v>ARV083215</v>
          </cell>
          <cell r="D2037">
            <v>0</v>
          </cell>
          <cell r="E2037">
            <v>727615</v>
          </cell>
          <cell r="F2037" t="str">
            <v>Fleetline HD Shocks</v>
          </cell>
          <cell r="G2037" t="str">
            <v>VOLVO Series FE, N10 con 5.5 Ton Eje Delantero, N11, N12, Modelos con Número de E.O. 1091353; MACK MH Series - 4" Wide Springs, MH Series with Camelback Rear Suspension (SS34 &amp; 38), Models with Inverted Camelback Spring Suspension, RB 600 Series (Drive Axle), RW Series with Camelback Rear Suspension (SS34 &amp; 38); FORD 1977-96 B -- 600, B -- 700, B -- 750, B -- 800, B -- 7000 with 18500 lb Axle, 1986-90 B -- 600, B -- 700, B -- 800, B -- 7000, 1980- 96 B -- 600, B -- 700, B -- 800, B -- 7000, 1990- 97 FT--900 with shock located forward of rear axle, 1990- 97 F--700, F--800, 1980- 90 F--600, F--700, F--800 with 17000 &amp; 18000 lb Rear Axle, 1986- 90 F--600, F--700, F--800, 1977- 79 B -- 600, B -- 750, with 18500 lb Axle</v>
          </cell>
          <cell r="H2037" t="str">
            <v>Tras</v>
          </cell>
          <cell r="I2037">
            <v>4</v>
          </cell>
          <cell r="J2037">
            <v>944</v>
          </cell>
        </row>
        <row r="2038">
          <cell r="C2038" t="str">
            <v>ARV083216</v>
          </cell>
          <cell r="D2038">
            <v>0</v>
          </cell>
          <cell r="E2038">
            <v>727616</v>
          </cell>
          <cell r="F2038" t="str">
            <v>Fleetline HD Shocks</v>
          </cell>
          <cell r="G2038" t="str">
            <v>VOLVO-AUTOCAR A42B, A42F, A64B A64F Thru Jan. 1971 / C65T, C70T, C70TS, C90, C75, C90T, DC74, DC75, DC102, DC104, Additional O.E.M. Interchanges:3919588, 1091354 F&amp;R</v>
          </cell>
          <cell r="H2038" t="str">
            <v>Del / Tras</v>
          </cell>
          <cell r="I2038">
            <v>4</v>
          </cell>
          <cell r="J2038">
            <v>865</v>
          </cell>
        </row>
        <row r="2039">
          <cell r="C2039" t="str">
            <v>ARV083217</v>
          </cell>
          <cell r="D2039">
            <v>0</v>
          </cell>
          <cell r="E2039">
            <v>727617</v>
          </cell>
          <cell r="F2039" t="str">
            <v>Fleetline HD Shocks</v>
          </cell>
          <cell r="G2039" t="str">
            <v>OLE GRANNING Models with O.E.M. Number 1086; VOLVO Models with O.E.M. Number 1091355; REYCO SUSPENSION Steer Axle; TUTHILL TECHNOLOGIES Steer Axle; MACK Models with O.E.M. Number 14QK-288P2; DIAMOND-REO CF Series; HINO GC17 &amp; G20; CHEVROLET TRUCK &amp; GMC O.E.M. Interchange 4964853, 517-05022-07, 5552205, 5552207, 5552208, 5552286, 5552287, 5552288; OTTAWA TRUCK Yard Tractor; FLXIBLE BUS Models with O.E.M. Number 6-367-4; HYSTER Straddle Carrier; FORD Models with O.E.M. Number B3Q-18125-A, B3TZ-18125-A, B7TZ-18124-E, B7TZ-18125-C, C1TZ-18124-A, C1TZ-18125-B, C1VT-18080-B, C6TS-18080-A, C7PF-18077-Z, D1TZ-18125-E, D3TZ-18125-C, D3TZ-18125-D, D7HT-18125-BA, D7HT-18125-CA, TBDA-18080-A, TBDA-18080-B, TDAA-18080-B, TDBA-18080-A, TDBA-18080-B, TDBA-18080-C</v>
          </cell>
          <cell r="H2039" t="str">
            <v>Del / Tras</v>
          </cell>
          <cell r="I2039">
            <v>4</v>
          </cell>
          <cell r="J2039">
            <v>1228</v>
          </cell>
        </row>
        <row r="2040">
          <cell r="C2040" t="str">
            <v>ARV083219</v>
          </cell>
          <cell r="D2040">
            <v>0</v>
          </cell>
          <cell r="E2040">
            <v>727619</v>
          </cell>
          <cell r="F2040" t="str">
            <v>Fleetline HD Shocks</v>
          </cell>
          <cell r="G2040" t="str">
            <v>VOLVO Additional O.E.M. Interchanges 1091357, 494--660, 35901--0004, 1500 Series -- Models with Rear Suspension REAR</v>
          </cell>
          <cell r="H2040" t="str">
            <v>Del / Tras</v>
          </cell>
          <cell r="I2040">
            <v>4</v>
          </cell>
          <cell r="J2040">
            <v>861</v>
          </cell>
        </row>
        <row r="2041">
          <cell r="C2041" t="str">
            <v>ARV083221</v>
          </cell>
          <cell r="D2041">
            <v>0</v>
          </cell>
          <cell r="E2041">
            <v>727621</v>
          </cell>
          <cell r="F2041" t="str">
            <v>Fleetline HD Shocks</v>
          </cell>
          <cell r="G2041" t="str">
            <v>VOLVO Additional O.E.M. Interchanges 1091357, 494--660, 35901--0004, 1500 Series -- Models with Rear Suspension, Drive Axle 102 REAR</v>
          </cell>
          <cell r="H2041" t="str">
            <v>Del / Tras</v>
          </cell>
          <cell r="I2041">
            <v>4</v>
          </cell>
          <cell r="J2041">
            <v>848</v>
          </cell>
        </row>
        <row r="2042">
          <cell r="C2042" t="str">
            <v>ARV083225</v>
          </cell>
          <cell r="D2042">
            <v>0</v>
          </cell>
          <cell r="E2042">
            <v>727625</v>
          </cell>
          <cell r="F2042" t="str">
            <v>Fleetline HD Shocks</v>
          </cell>
          <cell r="G2042" t="str">
            <v>INTERNATIONAL BCF--195--D, CO--190, COF--190, VCO--190, VCOF--190 &amp; CO--200, DCO--200, VCO--200 &amp; CO--220, VCO--220 &amp; VCO--190 ( 4 man cab); TRAILMOBILE CANADA CORP. Trailers with Granning Air Susp. T--350A</v>
          </cell>
          <cell r="H2042" t="str">
            <v>Del / Tras</v>
          </cell>
          <cell r="I2042">
            <v>4</v>
          </cell>
          <cell r="J2042">
            <v>935</v>
          </cell>
        </row>
        <row r="2043">
          <cell r="C2043" t="str">
            <v>ARV083301</v>
          </cell>
          <cell r="D2043">
            <v>0</v>
          </cell>
          <cell r="E2043">
            <v>727628</v>
          </cell>
          <cell r="F2043" t="str">
            <v>Fleetline HD Shocks</v>
          </cell>
          <cell r="G2043" t="str">
            <v>INTERNATIONAL Series F&amp;S 1624, 1654, 1724, 1754, 1824, 1854, 1924, F1924, 1925, 1954, F1954, 1955, 2124, 2125, F2125, 2154, 2155 Series with Rear Axle Codes 14029, 14030, 14187, Series Metro &amp; Multishop M1600, M1700, M1800, M1900, M2100 Series -- Exc. with Rear Axle Codes, 14029, 14030, 14187, Series M1400, M1600, Series 3700, 3800</v>
          </cell>
          <cell r="H2043" t="str">
            <v>Tras</v>
          </cell>
          <cell r="I2043">
            <v>4</v>
          </cell>
          <cell r="J2043">
            <v>1018</v>
          </cell>
        </row>
        <row r="2044">
          <cell r="C2044" t="str">
            <v>ARV083303</v>
          </cell>
          <cell r="D2044">
            <v>0</v>
          </cell>
          <cell r="E2044">
            <v>727630</v>
          </cell>
          <cell r="F2044" t="str">
            <v>Fleetline HD Shocks</v>
          </cell>
          <cell r="G2044" t="str">
            <v>VOLVO Additional O.E.M. Interchanges 1091360, 22017530, 22007703, GMC TRUCK 1973- 80 T, W Chassis -- 72” BBC Steel Tilt Cab with V--6 Diesel Engine</v>
          </cell>
          <cell r="H2044" t="str">
            <v>Del</v>
          </cell>
          <cell r="I2044">
            <v>4</v>
          </cell>
          <cell r="J2044">
            <v>922</v>
          </cell>
        </row>
        <row r="2045">
          <cell r="C2045" t="str">
            <v>ARV083304</v>
          </cell>
          <cell r="D2045">
            <v>0</v>
          </cell>
          <cell r="E2045">
            <v>727631</v>
          </cell>
          <cell r="F2045" t="str">
            <v>Fleetline HD Shocks</v>
          </cell>
          <cell r="G2045" t="str">
            <v>CHEVROLET TRUCK 5, 50, 5000 &amp; 5500 Series 76 - 89 C, M, S Chassis - Conventional Cab with O.E.M. Number 22002294, 22007752, CHEVROLET TRUCK 6, 60, 6000 &amp; 6500 Series S Chassis - School Bus</v>
          </cell>
          <cell r="H2045" t="str">
            <v>Del</v>
          </cell>
          <cell r="I2045">
            <v>4</v>
          </cell>
          <cell r="J2045">
            <v>897</v>
          </cell>
        </row>
        <row r="2046">
          <cell r="C2046" t="str">
            <v>ARV083308</v>
          </cell>
          <cell r="D2046">
            <v>0</v>
          </cell>
          <cell r="E2046">
            <v>727635</v>
          </cell>
          <cell r="F2046" t="str">
            <v>Fleetline HD Shocks</v>
          </cell>
          <cell r="G2046" t="str">
            <v>INTERNATIONAL Loadstar convencional 1600, 1600 (4x4), 1610, 1610 (4x4), 1700, 1700 (4x4), 1710, 1710 (4x4), 1750, 1800, 1810, 1850, 1890 &amp; 1890--D</v>
          </cell>
          <cell r="H2046" t="str">
            <v>Del</v>
          </cell>
          <cell r="I2046">
            <v>4</v>
          </cell>
          <cell r="J2046">
            <v>1005</v>
          </cell>
        </row>
        <row r="2047">
          <cell r="C2047" t="str">
            <v>ARV083309</v>
          </cell>
          <cell r="D2047">
            <v>0</v>
          </cell>
          <cell r="E2047">
            <v>727636</v>
          </cell>
          <cell r="F2047" t="str">
            <v>Fleetline HD Shocks</v>
          </cell>
          <cell r="G2047" t="str">
            <v>INTERNATIONAL CargoStar CO--1610A &amp; B, CO--1630A &amp; B, CO--1710A &amp;B, CO--1730A &amp; B, CO--1750A &amp; B, CO--1810A &amp; B, CO--1830A &amp; B, COF--1810A &amp; B -- Exc. with 9000, 10800, or 12000 lb Front Axle, CO--1910A &amp; B, CO--1950A &amp; B, COF--1910A&amp; B, COF--1950A &amp; B, Modelos con Número de E.O. AX267A, C4HZ--18124--E, E9HZ--18124--A, F1HZ--18124--A; VOLVO Modelos con Número de E.O. 1091362</v>
          </cell>
          <cell r="H2047" t="str">
            <v>Del</v>
          </cell>
          <cell r="I2047">
            <v>4</v>
          </cell>
          <cell r="J2047">
            <v>1042</v>
          </cell>
        </row>
        <row r="2048">
          <cell r="C2048" t="str">
            <v>ARV083312</v>
          </cell>
          <cell r="D2048">
            <v>0</v>
          </cell>
          <cell r="E2048">
            <v>727639</v>
          </cell>
          <cell r="F2048" t="str">
            <v>Fleetline HD Shocks</v>
          </cell>
          <cell r="G2048" t="str">
            <v>FORD 1967- 71 C--600, C--650, C--700, C--750, C--800, C--850, C--1000 with 7000, 9000, 11000, 12000, 15000 lb Axles and 175” Wheel Base; KENWORTH C500, C500B, C500K, C540 &amp; C550, K100, K100E, K125, K300, T300, T2000, T400, T400B, T450BT600, T600A, T600B, T602, T800, T800B, T800B(8x4), T800SH, T800H, T800W, W900, W900B, W900L, W900S, Modelos con Número de E.O. 665092, 665118, 665680, K374-3-1, K374-C31</v>
          </cell>
          <cell r="H2048" t="str">
            <v>Del</v>
          </cell>
          <cell r="I2048">
            <v>4</v>
          </cell>
          <cell r="J2048">
            <v>1019</v>
          </cell>
        </row>
        <row r="2049">
          <cell r="C2049" t="str">
            <v>ARV083314</v>
          </cell>
          <cell r="D2049">
            <v>0</v>
          </cell>
          <cell r="E2049">
            <v>727641</v>
          </cell>
          <cell r="F2049" t="str">
            <v>Fleetline HD Shocks</v>
          </cell>
          <cell r="G2049" t="str">
            <v>INTERNATIONAL CargoStar; FORD F Series - Conventional Cab, FT-900, with Taperleaf Springs and with 6000, 7000, 8500 or 9000 lb Axles, L, LT &amp; LTS - Conventional Cab, LL, LLA, LTA, LTL, LTLA - Conventional Cab, LN &amp; LNT - Conventional Cab, N and NT  89" BBC Conventional Cab, T-750, T-800, T-850, T-900, T-950 with 9000 thru 15000 lb Axles, Modelos con Número de E.O. C1TZ-18124-N, C4HZ-18124-C, D0HZ-18124-C, D2HF-18045-A, D2HF-18124-AA, D2TZ-18124-G, , D7TA-18124-GA, F5HZ-18124-AA</v>
          </cell>
          <cell r="H2049" t="str">
            <v>Del</v>
          </cell>
          <cell r="I2049">
            <v>4</v>
          </cell>
          <cell r="J2049">
            <v>917</v>
          </cell>
        </row>
        <row r="2050">
          <cell r="C2050" t="str">
            <v>ARV083317</v>
          </cell>
          <cell r="D2050">
            <v>0</v>
          </cell>
          <cell r="E2050">
            <v>727644</v>
          </cell>
          <cell r="F2050" t="str">
            <v>Fleetline HD Shocks</v>
          </cell>
          <cell r="G2050" t="str">
            <v>11-13 DINA Outsider, Picker, Runner 8, 9, 10 con OEM# 1520030010; INTERNATIONAL DuraStar -  4300, 4400 Series, F &amp; S Series, Metro &amp; Multi-Shop Series, S Series School Bus, Series 2000 - Conventional Truck (Severe Service), Series 3000 - School Bus Chassis, Series 4000 - Short Conventional Medium Truck &amp; Tractor, Series 7000 - Short Conventional Medium Truck &amp; Tractor, Series 8000 - Conventional Heavy Duty Tractor, Modelos con Número de E.O. 3000098C1; FORD F Series - F550, F650, F750 Models</v>
          </cell>
          <cell r="H2050" t="str">
            <v>Tras</v>
          </cell>
          <cell r="I2050">
            <v>4</v>
          </cell>
          <cell r="J2050">
            <v>1266</v>
          </cell>
        </row>
        <row r="2051">
          <cell r="C2051" t="str">
            <v>ARV083318</v>
          </cell>
          <cell r="D2051">
            <v>0</v>
          </cell>
          <cell r="E2051">
            <v>727645</v>
          </cell>
          <cell r="F2051" t="str">
            <v>Fleetline HD Shocks</v>
          </cell>
          <cell r="G2051" t="str">
            <v>INTERNATIONAL 1723 S Series with 5000, 6000 or 7500 lb Front Axle, Metro &amp; Multi- Shop Series, M1600, M1700, M1800, M1900, M2100 Series with 5000, 6000 or 7500 lb Front Axle F &amp; S Series, 1924, 1954 (6 x 6) Series, 1624, 1654, 1724, 1754, 1824, 1854, 1924, F1924, 1925, 1954, F1954, 1955, 2124, 2125, F2125, 2154, 2155 Series with 5000, 6000 or 7500 lb Front Axle, Binder S Series Binder</v>
          </cell>
          <cell r="H2051" t="str">
            <v>Del</v>
          </cell>
          <cell r="I2051">
            <v>4</v>
          </cell>
          <cell r="J2051">
            <v>1327</v>
          </cell>
        </row>
        <row r="2052">
          <cell r="C2052" t="str">
            <v>ARV083353</v>
          </cell>
          <cell r="D2052">
            <v>0</v>
          </cell>
          <cell r="E2052">
            <v>727692</v>
          </cell>
          <cell r="F2052" t="str">
            <v>Fleetline HD Shocks</v>
          </cell>
          <cell r="G2052" t="str">
            <v>VOLVO O.E.M. Interchange 1093174; KENWORTH O.E.M. Interchange K374--15, 675041, K100, K100E, K125 Models with Set Back Front Axle</v>
          </cell>
          <cell r="H2052" t="str">
            <v>Del / Tras</v>
          </cell>
          <cell r="I2052">
            <v>4</v>
          </cell>
          <cell r="J2052">
            <v>912</v>
          </cell>
        </row>
        <row r="2053">
          <cell r="C2053" t="str">
            <v>ARV083362</v>
          </cell>
          <cell r="D2053">
            <v>0</v>
          </cell>
          <cell r="E2053">
            <v>727741</v>
          </cell>
          <cell r="F2053" t="str">
            <v>Fleetline HD Shocks</v>
          </cell>
          <cell r="G2053" t="str">
            <v>HINO 1998- 03 FD Series Trucks with O.E.M. Number 48530--1880, 1986- 87 FD16, 1988- 91 FD17, 1993- 97 FD2218, FD2218LD (FD5H). FE5H, FF5H, 1998 FE2620, 1998 FF3320</v>
          </cell>
          <cell r="H2053" t="str">
            <v>Tras</v>
          </cell>
          <cell r="I2053">
            <v>4</v>
          </cell>
          <cell r="J2053">
            <v>1265</v>
          </cell>
        </row>
        <row r="2054">
          <cell r="C2054" t="str">
            <v>ARV083363</v>
          </cell>
          <cell r="D2054">
            <v>0</v>
          </cell>
          <cell r="E2054">
            <v>83363</v>
          </cell>
          <cell r="F2054" t="str">
            <v>Fleetline HD Shocks</v>
          </cell>
          <cell r="G2054" t="str">
            <v>SAF HOLLAND Models with O.E.M. Numbers 90045608, 90045298: CB 25Y/CBX 25Y Models with Fusion Axle and Beam Assembly (9.0" Ride Height); CB-2300 Models Trailer Air Suspension (16.0" &amp; 17.0" Ride Height); CB-400/4000 Models Trailer Air Suspension; CBX 23 &amp; CBX 25 Models Trailer Air Suspension (16.0" &amp; 17.0" Ride Height); CBX 23 Models with 245 or 317 Fusion Axle and Beam Assembly; CBX 23U Models with 342 Fusion Axle and Beam Assembly (8.0" Ride Height); CBX 25 Models with 245 or 338 Fusion Axle and Beam Assembly (15.0" Ride Height); CBX 25U-4 Models with 342 Fusion Axle and Beam Assembly (9.0" Ride Height); CBX 30 Models with 245 or 338 Fusion Axle and Beam Assembly (15.0" Ride Height); CBX 40 Models with 265 Fusion Axle and Beam Assembly (15.5" &amp; 16.0" Ride Height); CBX 46 / CBX 50 Models Trailer Air Suspension (16" Ride Height); NS-400 / NS-450 Models Trailer Air Suspension; RLU-228 Models Trailer Air Suspension (Current Production - w/3" Axle Travel Up)</v>
          </cell>
          <cell r="H2054" t="str">
            <v>Tras</v>
          </cell>
          <cell r="I2054">
            <v>4</v>
          </cell>
          <cell r="J2054">
            <v>1188</v>
          </cell>
        </row>
        <row r="2055">
          <cell r="C2055" t="str">
            <v>ARV083364</v>
          </cell>
          <cell r="D2055">
            <v>0</v>
          </cell>
          <cell r="E2055">
            <v>83364</v>
          </cell>
          <cell r="F2055" t="str">
            <v>Fleetline HD Shocks</v>
          </cell>
          <cell r="G2055" t="str">
            <v>INTERNATIONAL 2012-17 Models with 10,500 to 13,500 lb Vari-Rate Rear Spring Suspension with O.E.M. Number 6127087C1, 3586902C3</v>
          </cell>
          <cell r="H2055" t="str">
            <v>Tras</v>
          </cell>
          <cell r="I2055">
            <v>4</v>
          </cell>
          <cell r="J2055">
            <v>1439</v>
          </cell>
        </row>
        <row r="2056">
          <cell r="C2056" t="str">
            <v>ARV08338902I</v>
          </cell>
          <cell r="D2056">
            <v>0</v>
          </cell>
          <cell r="E2056">
            <v>83389</v>
          </cell>
          <cell r="F2056" t="str">
            <v>Fleetline HD Shocks</v>
          </cell>
          <cell r="G2056" t="str">
            <v>SAF HOLLAND Trailer Air Suspension CBX 23 with 245 or 317 Fusion Axle and Beam Assembly For Bracket Type #1, 3, 4, &amp; 5 - 16.0" &amp; 17.0" Ride Height</v>
          </cell>
          <cell r="H2056" t="str">
            <v>Tras</v>
          </cell>
          <cell r="I2056">
            <v>4</v>
          </cell>
          <cell r="J2056">
            <v>872</v>
          </cell>
        </row>
        <row r="2057">
          <cell r="C2057" t="str">
            <v>ARV083400</v>
          </cell>
          <cell r="D2057">
            <v>0</v>
          </cell>
          <cell r="E2057">
            <v>736800</v>
          </cell>
          <cell r="F2057" t="str">
            <v>Fleetline HD Shocks</v>
          </cell>
          <cell r="G2057" t="str">
            <v>GMC TRUCK Models with O.E.M. Number U0109--014, 4975479, 4975480, MMOR-RYDE SUSPENSION Recreational Vehicle REAR</v>
          </cell>
          <cell r="H2057" t="str">
            <v>Del / Tras</v>
          </cell>
          <cell r="I2057">
            <v>4</v>
          </cell>
          <cell r="J2057">
            <v>805</v>
          </cell>
        </row>
        <row r="2058">
          <cell r="C2058" t="str">
            <v>ARV083401</v>
          </cell>
          <cell r="D2058">
            <v>0</v>
          </cell>
          <cell r="E2058">
            <v>736801</v>
          </cell>
          <cell r="F2058" t="str">
            <v>Fleetline HD Shocks</v>
          </cell>
          <cell r="G2058" t="str">
            <v>CHEVROLET TRUCK &amp; GMC TRUCK O.E.M. Interchange 5554959; VOLVO 3000, 4000 &amp; 9000 Series -- Special Unit -- Four Shock Absorbers Required Per Axle, Addicional O.E.M. Interchange 1091366, 37001--5; WESTERN STAR 5900 &amp; 6900 Series - Heritage Class All with 4 shock Front System, Additional O.E.M. Interchanges 615016, 676081, 676082</v>
          </cell>
          <cell r="H2058" t="str">
            <v>Del / Tras</v>
          </cell>
          <cell r="I2058">
            <v>4</v>
          </cell>
          <cell r="J2058">
            <v>792</v>
          </cell>
        </row>
        <row r="2059">
          <cell r="C2059" t="str">
            <v>ARV08340402Y</v>
          </cell>
          <cell r="D2059">
            <v>0</v>
          </cell>
          <cell r="E2059">
            <v>83404</v>
          </cell>
          <cell r="F2059" t="str">
            <v>Fleetline HD Shocks</v>
          </cell>
          <cell r="G2059" t="str">
            <v>ISUZU ELF 200, 300, 400 Series, NPR Series 01-07 NPR, NPR-HD (Diesel Models) with O.E.M. Number 97253651, 8-97253-651-2; 03-08 NPR, NPR-HD ( Gas Models) with O.E.M. Number 8-97253-651-2, 97253651; 5872000770</v>
          </cell>
          <cell r="H2059" t="str">
            <v>Tras</v>
          </cell>
          <cell r="I2059">
            <v>4</v>
          </cell>
          <cell r="J2059">
            <v>1043</v>
          </cell>
        </row>
        <row r="2060">
          <cell r="C2060" t="str">
            <v>ARV083456</v>
          </cell>
          <cell r="D2060">
            <v>0</v>
          </cell>
          <cell r="E2060">
            <v>726927</v>
          </cell>
          <cell r="F2060" t="str">
            <v>Fleetline HD Shocks</v>
          </cell>
          <cell r="G2060" t="str">
            <v>INTERNATIONAL Series F &amp; S, School Bus, Metro &amp; Multi-Shop, 4600, 4700, 4800, 4900, Series 1000 Forward Control Chassis, Series 2000 - Conventional Truck (Severe Service), Series 3000 - School Bus Chassis, Series 7000 - Short Conventional Medium Truck &amp; Tractor, Series 8000 - Conventional Heavy Duty Tractor</v>
          </cell>
          <cell r="H2060" t="str">
            <v>Del</v>
          </cell>
          <cell r="I2060">
            <v>4</v>
          </cell>
          <cell r="J2060">
            <v>1232</v>
          </cell>
        </row>
        <row r="2061">
          <cell r="C2061" t="str">
            <v>ARV083505</v>
          </cell>
          <cell r="D2061">
            <v>0</v>
          </cell>
          <cell r="E2061">
            <v>83505</v>
          </cell>
          <cell r="F2061" t="str">
            <v>Fleetline HD Shocks</v>
          </cell>
          <cell r="G2061" t="str">
            <v>HINO Bus Series 716, 816 Models with OEM Number 48531-37200</v>
          </cell>
          <cell r="H2061" t="str">
            <v>Tras</v>
          </cell>
          <cell r="I2061">
            <v>4</v>
          </cell>
          <cell r="J2061">
            <v>989</v>
          </cell>
        </row>
        <row r="2062">
          <cell r="C2062" t="str">
            <v>ARV083506</v>
          </cell>
          <cell r="D2062">
            <v>0</v>
          </cell>
          <cell r="E2062">
            <v>83506</v>
          </cell>
          <cell r="F2062" t="str">
            <v>Fleetline HD Shocks</v>
          </cell>
          <cell r="G2062" t="str">
            <v>HINO 300 Series 716, 816 Models (4 - 5 Ton) with OEM Number 48531-37380</v>
          </cell>
          <cell r="H2062" t="str">
            <v>Tras</v>
          </cell>
          <cell r="I2062">
            <v>4</v>
          </cell>
          <cell r="J2062">
            <v>1153</v>
          </cell>
        </row>
        <row r="2063">
          <cell r="C2063" t="str">
            <v>ARV083507</v>
          </cell>
          <cell r="D2063">
            <v>0</v>
          </cell>
          <cell r="E2063">
            <v>83507</v>
          </cell>
          <cell r="F2063" t="str">
            <v>Fleetline HD Shocks</v>
          </cell>
          <cell r="G2063" t="str">
            <v>HINO 500 Series 1018 Models (8 Ton) with OEM Number 48500-3430</v>
          </cell>
          <cell r="H2063" t="str">
            <v>Del</v>
          </cell>
          <cell r="I2063">
            <v>4</v>
          </cell>
          <cell r="J2063">
            <v>1109</v>
          </cell>
        </row>
        <row r="2064">
          <cell r="C2064" t="str">
            <v>ARV083508</v>
          </cell>
          <cell r="D2064">
            <v>0</v>
          </cell>
          <cell r="E2064">
            <v>83508</v>
          </cell>
          <cell r="F2064" t="str">
            <v>Fleetline HD Shocks</v>
          </cell>
          <cell r="G2064" t="str">
            <v>ISUZU ELF 200, 300 Models with OEM Numbers 8-98197-653-0, 8-98093-668-0, 8-98018780-0; GMC TRUCK Models with OEM Numbers 98018780, 98093668</v>
          </cell>
          <cell r="H2064" t="str">
            <v>Tras</v>
          </cell>
          <cell r="I2064">
            <v>4</v>
          </cell>
          <cell r="J2064">
            <v>1033</v>
          </cell>
        </row>
        <row r="2065">
          <cell r="C2065" t="str">
            <v>ARV083509</v>
          </cell>
          <cell r="D2065">
            <v>0</v>
          </cell>
          <cell r="E2065">
            <v>83509</v>
          </cell>
          <cell r="F2065" t="str">
            <v>Fleetline HD Shocks</v>
          </cell>
          <cell r="G2065" t="str">
            <v>ISUZU ELF 300 Models with OEM Number 8-97253-605-0, 444329, 5872000730</v>
          </cell>
          <cell r="H2065" t="str">
            <v>Del</v>
          </cell>
          <cell r="I2065">
            <v>4</v>
          </cell>
          <cell r="J2065">
            <v>1109</v>
          </cell>
        </row>
        <row r="2066">
          <cell r="C2066" t="str">
            <v>ARV083510</v>
          </cell>
          <cell r="D2066">
            <v>0</v>
          </cell>
          <cell r="E2066">
            <v>83510</v>
          </cell>
          <cell r="F2066" t="str">
            <v>Fleetline HD Shocks</v>
          </cell>
          <cell r="G2066" t="str">
            <v>FREIGHTLINER FL 360 Models with OEM Number MK632642</v>
          </cell>
          <cell r="H2066" t="str">
            <v>Tras</v>
          </cell>
          <cell r="I2066">
            <v>4</v>
          </cell>
          <cell r="J2066">
            <v>1000</v>
          </cell>
        </row>
        <row r="2067">
          <cell r="C2067" t="str">
            <v>ARV083511</v>
          </cell>
          <cell r="D2067">
            <v>0</v>
          </cell>
          <cell r="E2067">
            <v>83511</v>
          </cell>
          <cell r="F2067" t="str">
            <v>Fleetline HD Shocks</v>
          </cell>
          <cell r="G2067" t="str">
            <v>HINO 300 Series 514 Models (2.5 - 3 Ton) with OEM Numbers 48531-80745, 48531-37210</v>
          </cell>
          <cell r="H2067" t="str">
            <v>Tras</v>
          </cell>
          <cell r="I2067">
            <v>4</v>
          </cell>
          <cell r="J2067">
            <v>1220</v>
          </cell>
        </row>
        <row r="2068">
          <cell r="C2068" t="str">
            <v>ARV083512</v>
          </cell>
          <cell r="D2068">
            <v>0</v>
          </cell>
          <cell r="E2068">
            <v>83512</v>
          </cell>
          <cell r="F2068" t="str">
            <v>Fleetline HD Shocks</v>
          </cell>
          <cell r="G2068" t="str">
            <v>HINO 300 Series 514 Models (2.5 - 3 Ton) with OEM Numbers 48511-37280, 48511-80123</v>
          </cell>
          <cell r="H2068" t="str">
            <v>Del</v>
          </cell>
          <cell r="I2068">
            <v>4</v>
          </cell>
          <cell r="J2068">
            <v>1153</v>
          </cell>
        </row>
        <row r="2069">
          <cell r="C2069" t="str">
            <v>ARV083513</v>
          </cell>
          <cell r="D2069">
            <v>0</v>
          </cell>
          <cell r="E2069">
            <v>83513</v>
          </cell>
          <cell r="F2069" t="str">
            <v>Fleetline HD Shocks</v>
          </cell>
          <cell r="G2069" t="str">
            <v>HINO 300 Series 716, 816 Models (4 - 5 Ton) with OEM Number 48511-80130, 48511-37290</v>
          </cell>
          <cell r="H2069" t="str">
            <v>Del</v>
          </cell>
          <cell r="I2069">
            <v>4</v>
          </cell>
          <cell r="J2069">
            <v>1236</v>
          </cell>
        </row>
        <row r="2070">
          <cell r="C2070" t="str">
            <v>ARV083514</v>
          </cell>
          <cell r="D2070">
            <v>0</v>
          </cell>
          <cell r="E2070">
            <v>83514</v>
          </cell>
          <cell r="F2070" t="str">
            <v>Fleetline HD Shocks</v>
          </cell>
          <cell r="G2070" t="str">
            <v>HINO Bus Series 616, 716, 816 Models with OEM Number 48511-89215, 48511-37260</v>
          </cell>
          <cell r="H2070" t="str">
            <v>Del</v>
          </cell>
          <cell r="I2070">
            <v>4</v>
          </cell>
          <cell r="J2070">
            <v>1029</v>
          </cell>
        </row>
        <row r="2071">
          <cell r="C2071" t="str">
            <v>ARV083515</v>
          </cell>
          <cell r="D2071">
            <v>0</v>
          </cell>
          <cell r="E2071">
            <v>83515</v>
          </cell>
          <cell r="F2071" t="str">
            <v>Fleetline HD Shocks</v>
          </cell>
          <cell r="G2071" t="str">
            <v>ISUZU ELF 400, 500, 600 with OEM Number 5872001100, 897253-6160, 897253-6200, 897253-6210, 898098-1250, 97253616, 97253620, 97253623, 98098125, 98098127</v>
          </cell>
          <cell r="H2071" t="str">
            <v>Del</v>
          </cell>
          <cell r="I2071">
            <v>4</v>
          </cell>
          <cell r="J2071">
            <v>917</v>
          </cell>
        </row>
        <row r="2072">
          <cell r="C2072" t="str">
            <v>ARV083516</v>
          </cell>
          <cell r="D2072">
            <v>0</v>
          </cell>
          <cell r="E2072">
            <v>83516</v>
          </cell>
          <cell r="F2072" t="str">
            <v>Fleetline HD Shocks</v>
          </cell>
          <cell r="G2072" t="str">
            <v>12-15 International CITYStar Class 3 with OEM # W2915010D800</v>
          </cell>
          <cell r="H2072" t="str">
            <v>Tras</v>
          </cell>
          <cell r="I2072">
            <v>4</v>
          </cell>
          <cell r="J2072">
            <v>846</v>
          </cell>
        </row>
        <row r="2073">
          <cell r="C2073" t="str">
            <v>ARV083517</v>
          </cell>
          <cell r="D2073">
            <v>0</v>
          </cell>
          <cell r="E2073">
            <v>83517</v>
          </cell>
          <cell r="F2073" t="str">
            <v>Fleetline HD Shocks</v>
          </cell>
          <cell r="G2073" t="str">
            <v>12-15 International CITYStar Class 3 with OEM # W2905010D800</v>
          </cell>
          <cell r="H2073" t="str">
            <v>Del</v>
          </cell>
          <cell r="I2073">
            <v>4</v>
          </cell>
          <cell r="J2073">
            <v>946</v>
          </cell>
        </row>
        <row r="2074">
          <cell r="C2074" t="str">
            <v>ARV08351802Y</v>
          </cell>
          <cell r="D2074">
            <v>0</v>
          </cell>
          <cell r="E2074">
            <v>83518</v>
          </cell>
          <cell r="F2074" t="str">
            <v>Fleetline HD Shocks</v>
          </cell>
          <cell r="G2074" t="str">
            <v>HINO 155, 195 Series 2013-2017 - Models with O.E.M. Number 48511-37320, 48511-80162</v>
          </cell>
          <cell r="H2074" t="str">
            <v>Del</v>
          </cell>
          <cell r="I2074">
            <v>4</v>
          </cell>
          <cell r="J2074">
            <v>986</v>
          </cell>
        </row>
        <row r="2075">
          <cell r="C2075" t="str">
            <v>ARV08351902Y</v>
          </cell>
          <cell r="D2075">
            <v>0</v>
          </cell>
          <cell r="E2075">
            <v>83519</v>
          </cell>
          <cell r="F2075" t="str">
            <v>Fleetline HD Shocks</v>
          </cell>
          <cell r="G2075" t="str">
            <v>HINO 195 Series 2013-2017 Models with O.E.M. Number 48531-37361, 48531-37362</v>
          </cell>
          <cell r="H2075" t="str">
            <v>Tras</v>
          </cell>
          <cell r="I2075">
            <v>1</v>
          </cell>
          <cell r="J2075">
            <v>952</v>
          </cell>
        </row>
        <row r="2076">
          <cell r="C2076" t="str">
            <v>ARV08352002Y</v>
          </cell>
          <cell r="D2076" t="str">
            <v>Nuevo</v>
          </cell>
          <cell r="E2076">
            <v>83520</v>
          </cell>
          <cell r="F2076" t="str">
            <v>Fleetline HD Shocks</v>
          </cell>
          <cell r="G2076" t="str">
            <v>Freightliner FL360 w/ OEM# MK433638</v>
          </cell>
          <cell r="H2076" t="str">
            <v>Del</v>
          </cell>
          <cell r="I2076">
            <v>4</v>
          </cell>
          <cell r="J2076">
            <v>1320</v>
          </cell>
        </row>
        <row r="2077">
          <cell r="C2077" t="str">
            <v>ARV08352102Y</v>
          </cell>
          <cell r="D2077" t="str">
            <v>Nuevo</v>
          </cell>
          <cell r="E2077">
            <v>83521</v>
          </cell>
          <cell r="F2077" t="str">
            <v>Fleetline HD Shocks</v>
          </cell>
          <cell r="G2077" t="str">
            <v>15-18 ISUZU ELF 100 w/ OEM# 97253657, 8-97253-6571</v>
          </cell>
          <cell r="H2077" t="str">
            <v>Del</v>
          </cell>
          <cell r="I2077">
            <v>4</v>
          </cell>
          <cell r="J2077">
            <v>815</v>
          </cell>
        </row>
        <row r="2078">
          <cell r="C2078" t="str">
            <v>ARV08352202I</v>
          </cell>
          <cell r="D2078" t="str">
            <v>Nuevo</v>
          </cell>
          <cell r="E2078">
            <v>83522</v>
          </cell>
          <cell r="F2078" t="str">
            <v>Fleetline HD Shocks</v>
          </cell>
          <cell r="G2078" t="str">
            <v>15-18 ISUZU ELF 100 w/ OEM# 97260214, 8-97260214-1</v>
          </cell>
          <cell r="H2078" t="str">
            <v>Tras</v>
          </cell>
          <cell r="I2078">
            <v>4</v>
          </cell>
          <cell r="J2078">
            <v>725</v>
          </cell>
        </row>
        <row r="2079">
          <cell r="C2079" t="str">
            <v>ARV083613</v>
          </cell>
          <cell r="D2079">
            <v>0</v>
          </cell>
          <cell r="E2079">
            <v>727761</v>
          </cell>
          <cell r="F2079" t="str">
            <v>Fleetline HD Shocks</v>
          </cell>
          <cell r="G2079" t="str">
            <v>INTERNATIONAL Feb 95-&gt; Series 4600LP, 4700LP (Low Profile Vehicle) U--Haul, -&gt;Ene 95 Series 4600LP, 4700LP (Low Profile Vehicle) U--Haulf</v>
          </cell>
          <cell r="H2079" t="str">
            <v>Del</v>
          </cell>
          <cell r="I2079">
            <v>4</v>
          </cell>
          <cell r="J2079">
            <v>1289</v>
          </cell>
        </row>
        <row r="2080">
          <cell r="C2080" t="str">
            <v>ARV083634</v>
          </cell>
          <cell r="D2080">
            <v>0</v>
          </cell>
          <cell r="E2080">
            <v>83634</v>
          </cell>
          <cell r="F2080" t="str">
            <v>Fleetline HD Shocks</v>
          </cell>
          <cell r="G2080" t="str">
            <v>FREIGHTLINER Models with O.E.M. Number 651356, 6813260000</v>
          </cell>
          <cell r="H2080" t="str">
            <v>Tras</v>
          </cell>
          <cell r="I2080">
            <v>4</v>
          </cell>
          <cell r="J2080">
            <v>1841</v>
          </cell>
        </row>
        <row r="2081">
          <cell r="C2081" t="str">
            <v>ARV083636</v>
          </cell>
          <cell r="D2081">
            <v>0</v>
          </cell>
          <cell r="E2081">
            <v>83636</v>
          </cell>
          <cell r="F2081" t="str">
            <v>Fleetline HD Shocks</v>
          </cell>
          <cell r="G2081" t="str">
            <v>INTERNATIONAL Series 4600 &amp; 4700 LP, -&gt; Jan95 Low Profile Vehicle U--Haul, Series 9200, 9200i - Tractor &amp; Straight Truck, -&gt; Aug12 /94 4 X 2 Models with International Air Suspension</v>
          </cell>
          <cell r="H2081" t="str">
            <v>Tras</v>
          </cell>
          <cell r="I2081">
            <v>4</v>
          </cell>
          <cell r="J2081">
            <v>957</v>
          </cell>
        </row>
        <row r="2082">
          <cell r="C2082" t="str">
            <v>ARV083905</v>
          </cell>
          <cell r="D2082">
            <v>0</v>
          </cell>
          <cell r="E2082">
            <v>83905</v>
          </cell>
          <cell r="F2082" t="str">
            <v>Fleetline HD Shocks</v>
          </cell>
          <cell r="G2082" t="str">
            <v>VOLVO Cab Shocks 2011-17 VNL / VNM &amp; VNX DayCab Models with O.E.M. Number 22662230, 21368411, 22662237, 22662235; MACK Cab Shocks Models with O.E.M. Number 14QK-397AM, 25622373.</v>
          </cell>
          <cell r="H2082" t="str">
            <v>Cab</v>
          </cell>
          <cell r="I2082">
            <v>4</v>
          </cell>
          <cell r="J2082">
            <v>817</v>
          </cell>
        </row>
        <row r="2083">
          <cell r="C2083" t="str">
            <v>ARV08390602I</v>
          </cell>
          <cell r="D2083">
            <v>0</v>
          </cell>
          <cell r="E2083">
            <v>83906</v>
          </cell>
          <cell r="F2083" t="str">
            <v>Fleetline HD Shocks</v>
          </cell>
          <cell r="G2083" t="str">
            <v>FREIGHTLINER Cab Shocks for 2017-18 Cascadia / M2/ Coronado/ Columbia with Sleeper Cabs, with O.E.M. Numbers: 814903015188, 18-69674-000</v>
          </cell>
          <cell r="H2083" t="str">
            <v>Cab</v>
          </cell>
          <cell r="I2083">
            <v>4</v>
          </cell>
          <cell r="J2083">
            <v>1224</v>
          </cell>
        </row>
        <row r="2084">
          <cell r="C2084" t="str">
            <v>ARV08390702I</v>
          </cell>
          <cell r="D2084" t="str">
            <v>Nuevo</v>
          </cell>
          <cell r="E2084">
            <v>83907</v>
          </cell>
          <cell r="F2084" t="str">
            <v>Fleetline HD Shocks</v>
          </cell>
          <cell r="G2084" t="str">
            <v>17-18 International LoneStar w/Sleeper &amp; 2018 LT Series w/Sleepers with OEM# 4055574C2</v>
          </cell>
          <cell r="H2084" t="str">
            <v>Cab</v>
          </cell>
          <cell r="I2084">
            <v>4</v>
          </cell>
          <cell r="J2084">
            <v>1680</v>
          </cell>
        </row>
        <row r="2085">
          <cell r="C2085" t="str">
            <v>ARV08390802I</v>
          </cell>
          <cell r="D2085" t="str">
            <v>Nuevo</v>
          </cell>
          <cell r="E2085">
            <v>83908</v>
          </cell>
          <cell r="F2085" t="str">
            <v>Fleetline HD Shocks</v>
          </cell>
          <cell r="G2085" t="str">
            <v>13-18 Kenworth T680, 14-18 Kenworth T880, 13-18 Peterbilt 579 Day Cab Models with OEM# 25523002</v>
          </cell>
          <cell r="H2085" t="str">
            <v>Cab</v>
          </cell>
          <cell r="I2085">
            <v>4</v>
          </cell>
          <cell r="J2085">
            <v>1000</v>
          </cell>
        </row>
        <row r="2086">
          <cell r="C2086" t="str">
            <v>ARV085000</v>
          </cell>
          <cell r="D2086">
            <v>0</v>
          </cell>
          <cell r="E2086" t="str">
            <v>85000, 85000HD</v>
          </cell>
          <cell r="F2086" t="str">
            <v>Fleetline HD Shocks</v>
          </cell>
          <cell r="G2086" t="str">
            <v>HENDRICKSON TRAILER SUSPENSION SYSTEMS AB-32-001, HS190T (Suspensión Slider Air), HS230 (Suspensión Slider Air), HT190T (Todos los modelos), HT190U, HT230T, HT250U &amp; N-HT250U, HT250U-Y (Todos los modelos), Intraax, MT-45,MTL45,MTL-50, T-6-062, -295, -370, -422, Vantraax Modelos con Número de E.O. 654951, 665531, 665536, 665756, 665766, 671948, A-14583, A-1668, B-26652, S-14583, S-1668, S-20001, S-20002, S-23013, S-23566, S-24088; ARVIN MERITOR Modelos con Número de Fabricación 665724, Modelos con Número de E.O. 654907; SAF HOLLAND AR-92 Series Trailer Air Suspension, ART-500 Series Truck &amp; Tractor Tag Axle Air Suspension, NS-400 Series Trailer Air Suspension, NS-450 Series Trailer Air Suspension, RL-230 Series Trailer Air Suspension (Hanger Mounted Shock), RL-250 Series Trailer Air Suspension (Shock Below Frame), Truck &amp; Tractor Air Suspension (Tag Axle); VOLVO Modelos con Número de E.O. 1091367</v>
          </cell>
          <cell r="H2086" t="str">
            <v>Tras</v>
          </cell>
          <cell r="I2086">
            <v>4</v>
          </cell>
          <cell r="J2086">
            <v>1198</v>
          </cell>
        </row>
        <row r="2087">
          <cell r="C2087" t="str">
            <v>ARV08500102Y</v>
          </cell>
          <cell r="D2087">
            <v>0</v>
          </cell>
          <cell r="E2087" t="str">
            <v>85111, 85001</v>
          </cell>
          <cell r="F2087" t="str">
            <v>Fleetline HD Shocks</v>
          </cell>
          <cell r="G2087" t="str">
            <v>VOLVO Números de E.O. 3915947; TUTHILL TECHNOLOGIES Números de E.O. 17142-01; STERLING TRUCK Números de E.O. F5HZ-18125-B; REYCO SUSPENSION Números de E.O. 17142-01; MAECO Números de E.O. 70312: MACK CH Series, CL Series, Números de E.O. en MH Series: 14QK-2113P5, 14QK-2133M, 14QK-2133M2, Modelos con número de E.O. 14QK-2113P3, 650102; RD Series with ST34 Suspension Números de E.O. en RW Series: 14QK-2113P5, 14QK-2133M, 14QK-2133M2; KENWORTH C500, C500B, C500K, C540 &amp; C550, K100, K100E, K125, K300, T300, T2000, T400, T400B, T450B, T600, T600A, T600B, T602, T800, T800B, T800B(8x4), T800SH, T800H, T800W, W900, W900B, W900L, W900S, Números de E.O. 665453, 665670, 675122, K374-26; FORD
AeroMax (A, AT, AAT, 8500, 9500) Series, F Series - Conventional Cab, FT-900 with 46" Taperleaf Springs and 21000 lb Axle, L, LT &amp; LTS - Conventional Cab, LN &amp; LNT - Conventional Cab, Modelos con número de E.O. F5HZ-18125-B, F5HZ-18125-BA</v>
          </cell>
          <cell r="H2087" t="str">
            <v>Del</v>
          </cell>
          <cell r="I2087">
            <v>4</v>
          </cell>
          <cell r="J2087">
            <v>1236</v>
          </cell>
        </row>
        <row r="2088">
          <cell r="C2088" t="str">
            <v>ARV085003</v>
          </cell>
          <cell r="D2088">
            <v>0</v>
          </cell>
          <cell r="E2088" t="str">
            <v>85003, 85003HD</v>
          </cell>
          <cell r="F2088" t="str">
            <v>Fleetline HD Shocks</v>
          </cell>
          <cell r="G2088" t="str">
            <v>INTERNATIONAL Series S School Bus, F &amp; S, Series 1000 Forward Control Chassis, Series 2000 - Conventional Truck (Severe Service), Series 3000 - School Bus Chassis, Series 4000 - Short Conventional Medium Truck &amp; Tractor, Series 7000 - Short Conventional Medium Truck &amp; Tractor, Series 8000 - Conventional Heavy Duty Tractor, Series 9200, 9200i - Tractor &amp; Straight Truck, Series 9300, 9300i, 9400 &amp; 9400i  Long Hood Conventional Truck &amp; Tractor, Series 9600 &amp; 9700 Premium Cabover Tractor, Series 9800 - Premium Cabover Tractor, Series 9900, 9900i, 9900ix  Long Hood Conventional Truck</v>
          </cell>
          <cell r="H2088" t="str">
            <v>Tras</v>
          </cell>
          <cell r="I2088">
            <v>4</v>
          </cell>
          <cell r="J2088">
            <v>1079</v>
          </cell>
        </row>
        <row r="2089">
          <cell r="C2089" t="str">
            <v>ARV085004</v>
          </cell>
          <cell r="D2089">
            <v>0</v>
          </cell>
          <cell r="E2089">
            <v>85004</v>
          </cell>
          <cell r="F2089" t="str">
            <v>Fleetline HD Shocks</v>
          </cell>
          <cell r="G2089" t="str">
            <v>SAF HOLLAND ARD-125 Series Truck &amp; Tractor Air Suspension, ARD-165 Series Truck &amp; Tractor Air Suspension, ARD-244 Series Truck &amp; Tractor Air Suspension Modelos con No. De E.O. 665002; PETERBILT Modelos con Suspensión Trasera de Aire Neway ARD 125/244-8</v>
          </cell>
          <cell r="H2089" t="str">
            <v>Tras</v>
          </cell>
          <cell r="I2089">
            <v>4</v>
          </cell>
          <cell r="J2089">
            <v>1365</v>
          </cell>
        </row>
        <row r="2090">
          <cell r="C2090" t="str">
            <v>ARV08500502I</v>
          </cell>
          <cell r="D2090">
            <v>0</v>
          </cell>
          <cell r="E2090" t="str">
            <v>85112, 85005</v>
          </cell>
          <cell r="F2090" t="str">
            <v>Fleetline HD Shocks</v>
          </cell>
          <cell r="G2090" t="str">
            <v>HENDRICKSON HA-460</v>
          </cell>
          <cell r="H2090" t="str">
            <v>Tras</v>
          </cell>
          <cell r="I2090">
            <v>4</v>
          </cell>
          <cell r="J2090">
            <v>1398</v>
          </cell>
        </row>
        <row r="2091">
          <cell r="C2091" t="str">
            <v>ARV08500602I</v>
          </cell>
          <cell r="D2091">
            <v>0</v>
          </cell>
          <cell r="E2091" t="str">
            <v>85113, 85006</v>
          </cell>
          <cell r="F2091" t="str">
            <v>Fleetline HD Shocks</v>
          </cell>
          <cell r="G2091" t="str">
            <v>90-92 Boxer HPN Midibus Urbano (Magno 930 Urbano), Mercedes Benz Camión 9, 11, 12, 13, 14 Ton., 80-92 Famsa Chasis carga 9, 11, 12, 13, 14 Ton., Famsa SubUrbano; VOLVO Modelos con Número de E.O. 1091370, 35901-3413; HENDRICKSON TRAILER SUSPENSION SYSTEMS Modelos con Número de E.O. 665190, A-2471, S-2471; FREIGHTLINER F65 School bus chassis, Business Class - FL50, 60, 70, 80, Cargo - FC70 &amp; FC80; FORD L, LT &amp; LTS - Cabina Convencional LL, LLA, LTA, LTL, LTLA - Cabina Convencional LN &amp; LNT - Cabina Convencional Modelos con Número de E.O. 57365-111, 70127, F0HS-18045-AA, F0HZ-18124-B, F1HT-18045-LB, F1HZ-18124-D, F1HZ-18124-E, F1HZ-18124-F, F1HZ-18124-G, F6HT-18045-MA, F6HZ-18124-MA; SAF HOLLAND ART-550 Series Truck &amp; Tractor Tag Axle Air Suspension, Truck &amp; Tractor Air Suspension (Tag Axle); STERLING TRUCK Modelos Acterra con Eje Delantero de 11000 a 12000 lb, Modelos con Número de E.O. F0HZ-18124-B, F1HZ-18124-D, F1HZ-18124-E</v>
          </cell>
          <cell r="H2091" t="str">
            <v>Del / Tras</v>
          </cell>
          <cell r="I2091">
            <v>4</v>
          </cell>
          <cell r="J2091">
            <v>1002</v>
          </cell>
        </row>
        <row r="2092">
          <cell r="C2092" t="str">
            <v>ARV085007</v>
          </cell>
          <cell r="D2092">
            <v>0</v>
          </cell>
          <cell r="E2092">
            <v>85007</v>
          </cell>
          <cell r="F2092" t="str">
            <v>Fleetline HD Shocks</v>
          </cell>
          <cell r="G2092" t="str">
            <v>FREIGHTLINER Business Class - FL50, 60, 70, 80, FLA &amp; FLB Series - COE Truck &amp; Tractor, FLC &amp; FLD Series - 112 &amp; 120 Conventional Truck &amp; Tractor, Modelos con Número de E.O. 16-11133-000; KENWORTH K300, T300; VOLVO Modelos con Número de E.O. 3919055; MACK CH Series, MH Series with Taperleaf Rear Suspension, RW Series with Taperleaf Rear Suspension Modelos con Número de E.O. 14QK-2113P6, 14QK-288-P1; SPARTAN MOTORS K2 / K3/ MountainMaster con Número de E.O. B46-2151</v>
          </cell>
          <cell r="H2092" t="str">
            <v>Del / Tras</v>
          </cell>
          <cell r="I2092">
            <v>4</v>
          </cell>
          <cell r="J2092">
            <v>1189</v>
          </cell>
        </row>
        <row r="2093">
          <cell r="C2093" t="str">
            <v>ARV08500902Y</v>
          </cell>
          <cell r="D2093">
            <v>0</v>
          </cell>
          <cell r="E2093" t="str">
            <v>85114, 85009</v>
          </cell>
          <cell r="F2093" t="str">
            <v>Fleetline HD Shocks</v>
          </cell>
          <cell r="G2093" t="str">
            <v>FREIGHTLINER Legacy Modelos con Número de E.O. 665409 &amp; 6813230900; MITSUBISHI-FUSO Serie FK &amp; FM</v>
          </cell>
          <cell r="H2093" t="str">
            <v>Del</v>
          </cell>
          <cell r="I2093">
            <v>4</v>
          </cell>
          <cell r="J2093">
            <v>1112</v>
          </cell>
        </row>
        <row r="2094">
          <cell r="C2094" t="str">
            <v>ARV08501002I</v>
          </cell>
          <cell r="D2094">
            <v>0</v>
          </cell>
          <cell r="E2094" t="str">
            <v>85115, 85010</v>
          </cell>
          <cell r="F2094" t="str">
            <v>Fleetline HD Shocks</v>
          </cell>
          <cell r="G2094" t="str">
            <v>VOLVO Autobus C10 &amp; C11; BLUEBIRD SCHOOL BUS, TC 2000 Bus, TC/2000 FE Series With Ridewell Front Suspension Option #4540; FREIGHTLINER CUSTOM CHASSIS Models with O.E.M. Number P101977; HENDRICKSON TRAILER SUSPENSION Top Mount Style TMB--14--120 Underlung Style, T--9--390 Models with O.E.M. Number S--2213, 665406; MACK CH600 Series with AL Suspension RB 600 Series (Drive Axle) Models with O.E.M. Number 14QK--393M; OSHKOSH MOTORS Models with O.E.M. Number P101977; THOMAS SCHOOL BUS Models with Oshkosh Chassis &amp; O.E.M. Number P101977</v>
          </cell>
          <cell r="H2094" t="str">
            <v>Tras</v>
          </cell>
          <cell r="I2094">
            <v>4</v>
          </cell>
          <cell r="J2094">
            <v>1427</v>
          </cell>
        </row>
        <row r="2095">
          <cell r="C2095" t="str">
            <v>ARV085011</v>
          </cell>
          <cell r="D2095">
            <v>0</v>
          </cell>
          <cell r="E2095">
            <v>85011</v>
          </cell>
          <cell r="F2095" t="str">
            <v>Fleetline HD Shocks</v>
          </cell>
          <cell r="G2095" t="str">
            <v>FREIGHTLINER Models with O.E.M. Number 6813260200</v>
          </cell>
          <cell r="H2095" t="str">
            <v>Tras</v>
          </cell>
          <cell r="I2095">
            <v>4</v>
          </cell>
          <cell r="J2095">
            <v>1835</v>
          </cell>
        </row>
        <row r="2096">
          <cell r="C2096" t="str">
            <v>ARV08501202Y</v>
          </cell>
          <cell r="D2096">
            <v>0</v>
          </cell>
          <cell r="E2096" t="str">
            <v>85012, 85012HD</v>
          </cell>
          <cell r="F2096" t="str">
            <v>Fleetline HD Shocks</v>
          </cell>
          <cell r="G2096" t="str">
            <v>INTERNATIONAL A, B, AC and BC Conventional, Binder, CargoStar, LoadStar - Conventional, Metro &amp; Multi-Shop Series, S Series School Bus; GMC TRUCK W - Series (Isuzu); FORD P-Series - Parcel Delivery; ARVIN MERITOR Modelos con Número de Fabricacióin 671092; PETERBILT 385 Series, 387 Series, 388 Series, 389 Series, C.O.E. Models with Front Spring Suspension, C.O.E. Models with Progressive Springs, Conventional Models with Spring Suspension and with Set Back Front Axle., Models with 10,000 lb to 16,000 lb Taperleaf Front Spring Suspension, Models with 12,000 lb to 16,000 lb Taperleaf Front Spring Suspension, Models with 12000 lb Set Back Front Axle Modelos con Número de E.O. 02-01890, 02-02225, 23-12262, 665656, 665662, 665762, 671092, 680348, B71-6002; ISUZU KS22 Series (All), NPR Series (All)NPR Series (NPC &amp; NPN), NPR Series Flatlow, Modelos con Número de E.O. 8-51630-666-0</v>
          </cell>
          <cell r="H2096" t="str">
            <v>Del / Tras</v>
          </cell>
          <cell r="I2096">
            <v>4</v>
          </cell>
          <cell r="J2096">
            <v>1174</v>
          </cell>
        </row>
        <row r="2097">
          <cell r="C2097" t="str">
            <v>ARV08501302I</v>
          </cell>
          <cell r="D2097">
            <v>0</v>
          </cell>
          <cell r="E2097" t="str">
            <v>85013, 85013HD</v>
          </cell>
          <cell r="F2097" t="str">
            <v>Fleetline HD Shocks</v>
          </cell>
          <cell r="G2097" t="str">
            <v>HENDRICKSON TRUCK SUSPENSION SYSTEMS Additional O.E.M. Numbers 47902-28, 654899, A-2240, S-2240, 665532; INTERNATIONAL Series 4000 - Short Conventional Medium Truck &amp; Tr 4000 Series with Hendrickson HAS-230 Rear Air Suspension AMS650420, Series 9800 - Premium Cabover Tractor 9800 Series - with Hendrickson HAS-402-60 Air Suspension AMS 650420; BLUEBIRD SCHOOL BUS Buses with Reyco Air Suspension 1668730, 1722222; FORD Models with O.E.M. Number F6HT-18080-FC</v>
          </cell>
          <cell r="H2097" t="str">
            <v>Del / Tras</v>
          </cell>
          <cell r="I2097">
            <v>4</v>
          </cell>
          <cell r="J2097">
            <v>1243</v>
          </cell>
        </row>
        <row r="2098">
          <cell r="C2098" t="str">
            <v>ARV08501402I</v>
          </cell>
          <cell r="D2098">
            <v>0</v>
          </cell>
          <cell r="E2098" t="str">
            <v>85014, 85014HD</v>
          </cell>
          <cell r="F2098" t="str">
            <v>Fleetline HD Shocks</v>
          </cell>
          <cell r="G2098" t="str">
            <v>11-13 DINA Outsider, Picker, Runner 8, 9, 10 con OEM # 152E030030; INTERNATIONAL UniStar; HENDRICKSON HT230T, HT250U &amp; N-HT250U, HT300T &amp; N-HT300T, T-15-324, T-4-392, T-9-175 Modelos con Número de E.O. S-2160; MACK Series CH &amp; CHU - Pinnacle Modelos con Número de E.O. 4717000002861</v>
          </cell>
          <cell r="H2098" t="str">
            <v>Del / Tras</v>
          </cell>
          <cell r="I2098">
            <v>4</v>
          </cell>
          <cell r="J2098">
            <v>1175</v>
          </cell>
        </row>
        <row r="2099">
          <cell r="C2099" t="str">
            <v>ARV085023</v>
          </cell>
          <cell r="D2099">
            <v>0</v>
          </cell>
          <cell r="E2099">
            <v>85023</v>
          </cell>
          <cell r="F2099" t="str">
            <v>Fleetline HD Shocks</v>
          </cell>
          <cell r="G2099" t="str">
            <v>VOLVO FE Series Models with Rear Air Suspension and O.E.M. Number 8056892; INTERNATIONAL Additional O.E.M. Interchanges AMS650405; KENWORTH &amp; PETERBILT Additional O.E.M. Interchanges B71-6010; MACK Additional O.E.M. Interchanges 650405; VOLVO Additional O.E.M. Interchanges 3199950, 83176215, SA5023</v>
          </cell>
          <cell r="H2099" t="str">
            <v>Tras</v>
          </cell>
          <cell r="I2099">
            <v>4</v>
          </cell>
          <cell r="J2099">
            <v>1471</v>
          </cell>
        </row>
        <row r="2100">
          <cell r="C2100" t="str">
            <v>ARV085024</v>
          </cell>
          <cell r="D2100">
            <v>0</v>
          </cell>
          <cell r="E2100">
            <v>85024</v>
          </cell>
          <cell r="F2100" t="str">
            <v>Fleetline HD Shocks</v>
          </cell>
          <cell r="G2100" t="str">
            <v>VOLVO-AUTOCAR Modelos ACM, ACL, Series WCA &amp; WIA, WG &amp; WH, Modelos con Suspensión de Aire y Número de E.O. 8071524, 1093176</v>
          </cell>
          <cell r="H2100" t="str">
            <v>Tras</v>
          </cell>
          <cell r="I2100">
            <v>4</v>
          </cell>
          <cell r="J2100">
            <v>1283</v>
          </cell>
        </row>
        <row r="2101">
          <cell r="C2101" t="str">
            <v>ARV085025</v>
          </cell>
          <cell r="D2101">
            <v>0</v>
          </cell>
          <cell r="E2101">
            <v>85025</v>
          </cell>
          <cell r="F2101" t="str">
            <v>Fleetline HD Shocks</v>
          </cell>
          <cell r="G2101" t="str">
            <v>VOLVO O.E.M. Interchange 1093177, 66010--0016</v>
          </cell>
          <cell r="H2101" t="str">
            <v>Del / Tras</v>
          </cell>
          <cell r="I2101">
            <v>4</v>
          </cell>
          <cell r="J2101">
            <v>1313</v>
          </cell>
        </row>
        <row r="2102">
          <cell r="C2102" t="str">
            <v>ARV08502602Y</v>
          </cell>
          <cell r="D2102">
            <v>0</v>
          </cell>
          <cell r="E2102" t="str">
            <v>85026, 85026HD</v>
          </cell>
          <cell r="F2102" t="str">
            <v>Fleetline HD Shocks</v>
          </cell>
          <cell r="G2102" t="str">
            <v>VOLVO WHS, WHR, WHL or WHE Models with Front Single Shocks, Modelos con Número de E.O. 37301--3202, 1093178, 665539, 8065787, 8065787, 37301--3202, 37301--0021, 37301--0016</v>
          </cell>
          <cell r="H2102" t="str">
            <v>Del</v>
          </cell>
          <cell r="I2102">
            <v>4</v>
          </cell>
          <cell r="J2102">
            <v>1482</v>
          </cell>
        </row>
        <row r="2103">
          <cell r="C2103" t="str">
            <v>ARV085027</v>
          </cell>
          <cell r="D2103">
            <v>0</v>
          </cell>
          <cell r="E2103">
            <v>85027</v>
          </cell>
          <cell r="F2103" t="str">
            <v>Fleetline HD Shocks</v>
          </cell>
          <cell r="G2103" t="str">
            <v>INTERNATIONAL Series 4600, 4700, 4800, 4900 y 7100; VOLVO Modelos ACM, ACL, Series WCA, WIA y WG, Modelos con Números de E.O. 1093100 &amp; 665410</v>
          </cell>
          <cell r="H2103" t="str">
            <v>Del</v>
          </cell>
          <cell r="I2103">
            <v>4</v>
          </cell>
          <cell r="J2103">
            <v>1264</v>
          </cell>
        </row>
        <row r="2104">
          <cell r="C2104" t="str">
            <v>ARV08502902I</v>
          </cell>
          <cell r="D2104">
            <v>0</v>
          </cell>
          <cell r="E2104" t="str">
            <v>85029, 85029HD</v>
          </cell>
          <cell r="F2104" t="str">
            <v>Fleetline HD Shocks</v>
          </cell>
          <cell r="G2104" t="str">
            <v>BLUEBIRD SCHOOL BUS TC 2000 Bus, TC/2000 FE Series with Ridewell Front Suspension Option #4540; DURA SUSPENSION Models with O.E.M. Number 665267, A--2212; EAST MANUFACTURING CORP. Trailers with East Trailer part number 517--05806--20; FREIGHTLINER CUSTOM CHASSIS 2003-07 VC Chassis: ADL200 Suspension w/ 20K Rear O.E.M. Number 16--16873--000 -- Rear Shock with O.E.M. Numbers 141700131809, 16--16736--000; HENDRICKSON TRAILER SUSPENSION 2003-07 XC Chassis: ADL200 Suspension w/ 20K Rear --- Rear Shock with O.E.M. Numbers 141700131809, 16--16736--000; Intraax Low Ride Height Models with 15.5” to 21” Ride Height -- Std Damping &amp; 6.5” to 8” Ride Height -- High Damping Top Mount Style HT230T --14--020, --14--021, TA14--021, T250T (All Models), UnderSlung Style, HT190U --6.75--001 / --6.75--002 / --6.75--003 / --6.75--020, HT250U &amp; N--HT250U U--9--20 &amp; --21 &amp; --23, U--9.5--26, U--15--22, UB9--22, UB15--22, HT250US (Models with Remote Shock Mount) Extended Rebound w/ 6.5” to 9” Ride Height O.E.M. Number A--2212, Standard Travel w/ 12” to 14” Ride Height, T--6--071, TDC--014, Additional O.E.M. Numbers 665764, S--2212, S--23315; INTERNATIONAL Series 9300, 9300i, 9400 &amp; 9400i Long Hood Conventional Truck &amp; Tractor (SBA Model) with 16000 lb -- 18000 lb Suspension, Series 9900, 9900i, 9900ix Long Hood Conventional Truck (SBA Model) with 16,000 lb -- 18,000 lb Suspension; PAGE SUSPENSION Model with Trailmaster Air Spring Suspension Models with O.E.M. Number 665267; RIDEWELL CORPORATION Models with O.E.M. Number 665267; SPARTAN MOTORS 1997-00 Alpine / Summit MotorHome Chassis with O.E.M. Number 0377--SS5 &amp; B46--1725; TRAILMOBILE CANADA CORP. Trailers with Hendrickson Air Susp. HT250U, HT250U--Y Additional O.E.M. Interchanges 43--4--236 &amp; 43--8--031; WATSON &amp; CHALIN MFG. INC. Models with O.E.M. Number 17218</v>
          </cell>
          <cell r="H2104" t="str">
            <v>Del / Tras</v>
          </cell>
          <cell r="I2104">
            <v>4</v>
          </cell>
          <cell r="J2104">
            <v>1392</v>
          </cell>
        </row>
        <row r="2105">
          <cell r="C2105" t="str">
            <v>ARV08503002I</v>
          </cell>
          <cell r="D2105">
            <v>0</v>
          </cell>
          <cell r="E2105" t="str">
            <v>85030, 85030HD</v>
          </cell>
          <cell r="F2105" t="str">
            <v>Fleetline HD Shocks</v>
          </cell>
          <cell r="G2105" t="str">
            <v>INTERNATIONAL Series 3000 - School Bus Chassis, Series 5000, 5000i - Severe Service Conventional Truck &amp; Tractor, Series 8000 - Conventional Heavy Duty Tractor, Series 9100, 9100i - Tractor &amp; Straight Truck, Series 9300, 9300i, 9400 &amp; 9400i  Long Hood Conventional Truck &amp; Tractor, Series 9600 &amp; 9700 Premium Cabover Tractor, Series 9800 - Premium Cabover Tractor, Series 9900, 9900i, 9900ix  Long Hood Conventional Truck; HENDRICKSON TRAILER SUSPENSION SYSTEM HNT - 460, T-15-140, -155, -172, 244, -376, T-17-141, -174, -284, T-9-325, Modelos con Número de E.O. 665405, A-20886, S-20886, S-2218; KENWORTH K300, T300, T600, T600A, T600B, T602, T800, T800B, T800B(8x4), T800SH, T800H, T800W, W900, W900B, W900L, W900S</v>
          </cell>
          <cell r="H2105" t="str">
            <v>Del / Tras</v>
          </cell>
          <cell r="I2105">
            <v>4</v>
          </cell>
          <cell r="J2105">
            <v>1120</v>
          </cell>
        </row>
        <row r="2106">
          <cell r="C2106" t="str">
            <v>ARV08503102Y</v>
          </cell>
          <cell r="D2106">
            <v>0</v>
          </cell>
          <cell r="E2106" t="str">
            <v>85031, 85031HD</v>
          </cell>
          <cell r="F2106" t="str">
            <v>Fleetline HD Shocks</v>
          </cell>
          <cell r="G2106" t="str">
            <v>KENWORTH K300, T300 Modelos con Número de E.O. 665617; T170 08-09 Modelos con 8,000 lb Dana Eje Delantero T270 -&gt;09 Modelos con 9,500 lb a 10,500 lb Eje Delantero</v>
          </cell>
          <cell r="H2106" t="str">
            <v>Del</v>
          </cell>
          <cell r="I2106">
            <v>4</v>
          </cell>
          <cell r="J2106">
            <v>1509</v>
          </cell>
        </row>
        <row r="2107">
          <cell r="C2107" t="str">
            <v>ARV08503302Y</v>
          </cell>
          <cell r="D2107">
            <v>0</v>
          </cell>
          <cell r="E2107" t="str">
            <v>85033, 85033HD</v>
          </cell>
          <cell r="F2107" t="str">
            <v>Fleetline HD Shocks</v>
          </cell>
          <cell r="G2107" t="str">
            <v>2002 Peterbilt 330 Series Models with Peterbilt 40000 lb Low Air Leaf Suspension</v>
          </cell>
          <cell r="H2107" t="str">
            <v>Tras</v>
          </cell>
          <cell r="I2107">
            <v>4</v>
          </cell>
          <cell r="J2107">
            <v>1279</v>
          </cell>
        </row>
        <row r="2108">
          <cell r="C2108" t="str">
            <v>ARV08503602I</v>
          </cell>
          <cell r="D2108">
            <v>0</v>
          </cell>
          <cell r="E2108" t="str">
            <v>85036, 85036HD</v>
          </cell>
          <cell r="F2108" t="str">
            <v>Fleetline HD Shocks</v>
          </cell>
          <cell r="G2108" t="str">
            <v>HENDRICKSON Modelos con Número de E.O. 59057-002, 60665-004, 671006; MACK Series CV, R, RU, RD600 Series-3 1/2" Wide springs,  U, RD 600 Series/ MR600 Series with Front Taperleaf Springs, Modelos con Número de E.O. 14QK-2100P6, 14QK-366P2, 14QK-366P3, 651103R; PETERBILT Series 386, 387, 388, 389, C.O.E. Models with 14600 lb Taper Leaf Springs and Set Back Front Axle, Conventional Models with Front Air Suspension and without Set Back Front Axle, Modelos con Número de E.O. 02-02142, 665658</v>
          </cell>
          <cell r="H2108" t="str">
            <v>Del</v>
          </cell>
          <cell r="I2108">
            <v>4</v>
          </cell>
          <cell r="J2108">
            <v>1297</v>
          </cell>
        </row>
        <row r="2109">
          <cell r="C2109" t="str">
            <v>ARV085040</v>
          </cell>
          <cell r="D2109">
            <v>0</v>
          </cell>
          <cell r="E2109">
            <v>85040</v>
          </cell>
          <cell r="F2109" t="str">
            <v>Fleetline HD Shocks</v>
          </cell>
          <cell r="G2109" t="str">
            <v>FORD 1990- 91 CL--9000, CLT--9000 with Multileaf Spring, Models with O.E.M. Number F1HZ--18124--H; STERLING TRUCK Models with O.E.M. Number F1HZ--18124--H; VOLVO FE611, FE614 Front after CH419306, FE614 Tractor, FE615, FE715, Additional O.E.M. Interchanges 3953643, 6771501</v>
          </cell>
          <cell r="H2109" t="str">
            <v>Del</v>
          </cell>
          <cell r="I2109">
            <v>4</v>
          </cell>
          <cell r="J2109">
            <v>1480</v>
          </cell>
        </row>
        <row r="2110">
          <cell r="C2110" t="str">
            <v>ARV085042</v>
          </cell>
          <cell r="D2110">
            <v>0</v>
          </cell>
          <cell r="E2110">
            <v>85042</v>
          </cell>
          <cell r="F2110" t="str">
            <v>Fleetline HD Shocks</v>
          </cell>
          <cell r="G2110" t="str">
            <v>FREIGHTLINER Models with O.E.M. Number 16--10688--000, 651352, 660235</v>
          </cell>
          <cell r="H2110" t="str">
            <v>Tras</v>
          </cell>
          <cell r="I2110">
            <v>4</v>
          </cell>
          <cell r="J2110">
            <v>844</v>
          </cell>
        </row>
        <row r="2111">
          <cell r="C2111" t="str">
            <v>ARV085043</v>
          </cell>
          <cell r="D2111">
            <v>0</v>
          </cell>
          <cell r="E2111">
            <v>85043</v>
          </cell>
          <cell r="F2111" t="str">
            <v>Fleetline HD Shocks</v>
          </cell>
          <cell r="G2111" t="str">
            <v>STERLING TRUCK - ACTERRA -&gt;2002 Models with 6000 to 9000 lb Front axle</v>
          </cell>
          <cell r="H2111" t="str">
            <v>Del</v>
          </cell>
          <cell r="I2111">
            <v>4</v>
          </cell>
          <cell r="J2111">
            <v>1274</v>
          </cell>
        </row>
        <row r="2112">
          <cell r="C2112" t="str">
            <v>ARV08504502I</v>
          </cell>
          <cell r="D2112">
            <v>0</v>
          </cell>
          <cell r="E2112" t="str">
            <v>85045, 85045HD</v>
          </cell>
          <cell r="F2112" t="str">
            <v>Fleetline HD Shocks</v>
          </cell>
          <cell r="G2112" t="str">
            <v>WABASH NATIONAL O.E.M. Number NEW900--44--868, SAF HOLLAND with O.E.M. Number 665454</v>
          </cell>
          <cell r="H2112" t="str">
            <v>Tras</v>
          </cell>
          <cell r="I2112">
            <v>4</v>
          </cell>
          <cell r="J2112">
            <v>921</v>
          </cell>
        </row>
        <row r="2113">
          <cell r="C2113" t="str">
            <v>ARV08504602Y</v>
          </cell>
          <cell r="D2113">
            <v>0</v>
          </cell>
          <cell r="E2113" t="str">
            <v>85046, 85046HD</v>
          </cell>
          <cell r="F2113" t="str">
            <v>Fleetline HD Shocks</v>
          </cell>
          <cell r="G2113" t="str">
            <v>VOLVO Series WCA &amp; WIA, Modelos 1993-95 con Número de E.O. 8026658 y posteriores al V.I.N. 657841, Series WG Modelos 1993- 95 Modelos con Número de E.O. 8026658, 665623 Modelos 1993-95 WHS, WHR, WHL o WHE con Número de E.O. 8026658</v>
          </cell>
          <cell r="H2113" t="str">
            <v>Tras</v>
          </cell>
          <cell r="I2113">
            <v>4</v>
          </cell>
          <cell r="J2113">
            <v>1467</v>
          </cell>
        </row>
        <row r="2114">
          <cell r="C2114" t="str">
            <v>ARV08504702Y</v>
          </cell>
          <cell r="D2114">
            <v>0</v>
          </cell>
          <cell r="E2114" t="str">
            <v>85047, 85047HD</v>
          </cell>
          <cell r="F2114" t="str">
            <v>Fleetline HD Shocks</v>
          </cell>
          <cell r="G2114" t="str">
            <v>KENWORTH Additional O.E.M. Interchanges TruckMaster Shock Stamping Number 665926; STERLING TRUCK A - Line 9500 Series (SilverStar) 98-&gt; All Models with 12000 lb or 13200 lb Axle and 54" Multileaf Spring F6HT-18045-BC; VOLVO VN Series - 2200 Models with O.E.M. Number 665607, 8077874, 8086053</v>
          </cell>
          <cell r="H2114" t="str">
            <v>Tras</v>
          </cell>
          <cell r="I2114">
            <v>4</v>
          </cell>
          <cell r="J2114">
            <v>1326</v>
          </cell>
        </row>
        <row r="2115">
          <cell r="C2115" t="str">
            <v>ARV085049</v>
          </cell>
          <cell r="D2115">
            <v>0</v>
          </cell>
          <cell r="E2115">
            <v>85049</v>
          </cell>
          <cell r="F2115" t="str">
            <v>Fleetline HD Shocks</v>
          </cell>
          <cell r="G2115" t="str">
            <v>90-96 GMC Topkick</v>
          </cell>
          <cell r="H2115" t="str">
            <v>Tras</v>
          </cell>
          <cell r="I2115">
            <v>4</v>
          </cell>
          <cell r="J2115">
            <v>1434</v>
          </cell>
        </row>
        <row r="2116">
          <cell r="C2116" t="str">
            <v>ARV085050</v>
          </cell>
          <cell r="D2116">
            <v>0</v>
          </cell>
          <cell r="E2116">
            <v>85050</v>
          </cell>
          <cell r="F2116" t="str">
            <v>Fleetline HD Shocks</v>
          </cell>
          <cell r="G2116" t="str">
            <v>CHEVROLET TRUCK C - Series (C4500, C5500) Kodiak - 1983- 99 C Chassis -- Conventional Cab with 9100 to 17500 lb Rear Axle, C - Series (C6500, C7500, C8500) Kodiak - 1983- 99 Conventional Cab with 9100 to 17500 lb Rear Axle, C - Series (C4500, C5500) Topkick - 1983- 99 C Chassis -- Conventional Cab with 9100 to 17500 lb Rear Axle</v>
          </cell>
          <cell r="H2116" t="str">
            <v>Tras</v>
          </cell>
          <cell r="I2116">
            <v>4</v>
          </cell>
          <cell r="J2116">
            <v>1255</v>
          </cell>
        </row>
        <row r="2117">
          <cell r="C2117" t="str">
            <v>ARV08505102I</v>
          </cell>
          <cell r="D2117">
            <v>0</v>
          </cell>
          <cell r="E2117" t="str">
            <v>85051, 85051HD</v>
          </cell>
          <cell r="F2117" t="str">
            <v>Fleetline HD Shocks</v>
          </cell>
          <cell r="G2117" t="str">
            <v>SAF HOLLAND AR-250 Series Trailer Air Suspension, AR-90-1 Series Trailer Air Suspension, AR-92 Series Trailer Air Suspension, AR-93 Series Trailer Air Suspension, ARA-93 Series Trailer Air Suspension (ARA-93-14), ARDTB-125 Series Bus Air Suspension (ARDTB-125-6A), ARU-98 Series Trailer Air Suspension, NS-190 Series Trailer Air Suspension, RL-250 Series Trailer Air Suspension (Std Supsension), RL-300 Series Trailer Air Suspension (Offset Stud Air Spring), RLU-228 Series Trailer Air Suspension (Current Production - w/3" Axle Travel Up), RLU-250 Series Trailer Air Suspension (Frame Mount Suspension), Truck &amp; Tractor Air Suspension (Tag Axle)</v>
          </cell>
          <cell r="H2117" t="str">
            <v>Tras</v>
          </cell>
          <cell r="I2117">
            <v>4</v>
          </cell>
          <cell r="J2117">
            <v>1055</v>
          </cell>
        </row>
        <row r="2118">
          <cell r="C2118" t="str">
            <v>ARV08505202I</v>
          </cell>
          <cell r="D2118">
            <v>0</v>
          </cell>
          <cell r="E2118" t="str">
            <v>85052, 85052HD</v>
          </cell>
          <cell r="F2118" t="str">
            <v>Fleetline HD Shocks</v>
          </cell>
          <cell r="G2118" t="str">
            <v>HENDRICKSON TRAILER SUSPENSION SYSTEMS HK190T (Suspensión Slider Air), HK230 (Suspensión Slider Air), HT250US (Modelos con Montaje de Amortiguador Remoto y Estándar) Modelos con Número de E.O. 659024, 665694, 665759, A-21292, S-21292, S-21947, S-23650; ARVIN MERITOR Modelos con Número de Fabricación 665769 &amp; 671707; SAF HOLLAND Suspensión de Aire para Camión y Tractor (Tag Axle)</v>
          </cell>
          <cell r="H2118" t="str">
            <v>Tras</v>
          </cell>
          <cell r="I2118">
            <v>4</v>
          </cell>
          <cell r="J2118">
            <v>1128</v>
          </cell>
        </row>
        <row r="2119">
          <cell r="C2119" t="str">
            <v>ARV085053</v>
          </cell>
          <cell r="D2119">
            <v>0</v>
          </cell>
          <cell r="E2119">
            <v>85053</v>
          </cell>
          <cell r="F2119" t="str">
            <v>Fleetline HD Shocks</v>
          </cell>
          <cell r="G2119" t="str">
            <v>WESTERN STAR Series 3800, 4800, 4900, 5800, 5900</v>
          </cell>
          <cell r="H2119" t="str">
            <v>Del</v>
          </cell>
          <cell r="I2119">
            <v>4</v>
          </cell>
          <cell r="J2119">
            <v>1379</v>
          </cell>
        </row>
        <row r="2120">
          <cell r="C2120" t="str">
            <v>ARV08505402Y</v>
          </cell>
          <cell r="D2120">
            <v>0</v>
          </cell>
          <cell r="E2120" t="str">
            <v>85054, 85054HD</v>
          </cell>
          <cell r="F2120" t="str">
            <v>Fleetline HD Shocks</v>
          </cell>
          <cell r="G2120" t="str">
            <v>STERLING TRUCK A - Line 9500 Series (SilverStar), Cargo Line, L - Line 8500 Series - Conventional Cab, L - Line 9500 Series - Conventional Cab, Models with O.E.M. Number F6HZ-18124-A, F6HZ-18124-G, F6HZ-18124-H; FORD AeroMax (A, AT, AAT, 8500, 9500) Series, CF Series (Brazilian Built), LA, LS &amp; LST - Conventional Cab, Louisville Series - Conventional Cab</v>
          </cell>
          <cell r="H2120" t="str">
            <v>Del</v>
          </cell>
          <cell r="I2120">
            <v>4</v>
          </cell>
          <cell r="J2120">
            <v>1483</v>
          </cell>
        </row>
        <row r="2121">
          <cell r="C2121" t="str">
            <v>ARV085055</v>
          </cell>
          <cell r="D2121">
            <v>0</v>
          </cell>
          <cell r="E2121">
            <v>85055</v>
          </cell>
          <cell r="F2121" t="str">
            <v>Fleetline HD Shocks</v>
          </cell>
          <cell r="G2121" t="str">
            <v>STERLING TRUCK A - Line 9500 Series (SilverStar), Cargo Line, L - Line 8500 Series - Conventional Cab, L - Line 9500 Series - Conventional Cab, Models with O.E.M. Number F6HZ-18124-C, F6HZ-18124-D, F6HZ-18124-E, F6HZ-18124-F; FORD AeroMax (A, AT, AAT, 8500, 9500) Series, Louisville Series - Conventional Cab</v>
          </cell>
          <cell r="H2121" t="str">
            <v>Del</v>
          </cell>
          <cell r="I2121">
            <v>4</v>
          </cell>
          <cell r="J2121">
            <v>1078</v>
          </cell>
        </row>
        <row r="2122">
          <cell r="C2122" t="str">
            <v>ARV08505802I</v>
          </cell>
          <cell r="D2122">
            <v>0</v>
          </cell>
          <cell r="E2122" t="str">
            <v>85058, 85058HD</v>
          </cell>
          <cell r="F2122" t="str">
            <v>Fleetline HD Shocks</v>
          </cell>
          <cell r="G2122" t="str">
            <v>INTERNATIONAL Paystar - 5000 Series, Series 2000 - Conventional Truck (Severe Service), Series 4000 - Short Conventional Medium Truck &amp; Tractor, Series 8000 - Conventional Heavy Duty Tractor, Series 9300, 9300i, 9400 &amp; 9400i  Long Hood Conventional Truck &amp; Tractor, Series 9600 &amp; 9700 Premium Cabover Tractor, Series 9900, 9900i, 9900ix  Long Hood Conventional Truck; FREIGHTLINER MB55 &amp; MT55 Models, MB55 Shuttle bus w/8000 lb. flat leaf front suspension. MT55 Utility Van w/8000 lb. flat leaf front suspension, Modelos con Número de E.O. 16-19138-000, 16-17684-000, 16-15676-000</v>
          </cell>
          <cell r="H2122" t="str">
            <v>Del</v>
          </cell>
          <cell r="I2122">
            <v>4</v>
          </cell>
          <cell r="J2122">
            <v>1530</v>
          </cell>
        </row>
        <row r="2123">
          <cell r="C2123" t="str">
            <v>ARV085059</v>
          </cell>
          <cell r="D2123">
            <v>0</v>
          </cell>
          <cell r="E2123">
            <v>85059</v>
          </cell>
          <cell r="F2123" t="str">
            <v>Fleetline HD Shocks</v>
          </cell>
          <cell r="G2123" t="str">
            <v>RED LION TRAILER Trailers with Neway Air Susp. RL196--14, --15; SAF HOLLAND RL--196 Series Trailer Air Suspension, RLSA Series Trailer Air Suspension (RLSA--4214, --4215, --4814, --4815); STOUGHTON TRAILERS INC. Trailers with Neway RL--196--14, --15, Series Air Suspension; TRAILMOBILE CANADA CORP Trailers with Neway Air Susp. RL196--14, --15, Additional O.E.M. Interchanges 43--4--278, NEW900--44--978</v>
          </cell>
          <cell r="H2123" t="str">
            <v>Tras</v>
          </cell>
          <cell r="I2123">
            <v>4</v>
          </cell>
          <cell r="J2123">
            <v>1003</v>
          </cell>
        </row>
        <row r="2124">
          <cell r="C2124" t="str">
            <v>ARV085060</v>
          </cell>
          <cell r="D2124">
            <v>0</v>
          </cell>
          <cell r="E2124">
            <v>85060</v>
          </cell>
          <cell r="F2124" t="str">
            <v>Fleetline HD Shocks</v>
          </cell>
          <cell r="G2124" t="str">
            <v>WESTERN STAR 5900 &amp; 6900 Series - Heritage Class; WATSON &amp; CHALIN MFG. INC. Models with O.E.M. Number 665728; VOLVO Models with O.E.M. Number 35901-0008; SAF HOLLAND Models with O.E.M. Number 90045568, RL-300 Series Trailer Air Suspension (Offset Stud Air Spring), RL-300 Series Trailer Air Suspension (Std Suspension); PETERBILT 385 Series Models with Chalmers 40,000 lb Rear Suspension; KENWORTH T470 2010-2016 Models with O.E.M. Number 665174; FREIGHTLINER Coronado; CHALMERS SUSPENSION K800-199 Series Kit, Single Axle Truck Suspension</v>
          </cell>
          <cell r="H2124" t="str">
            <v>Tras</v>
          </cell>
          <cell r="I2124">
            <v>4</v>
          </cell>
          <cell r="J2124">
            <v>1302</v>
          </cell>
        </row>
        <row r="2125">
          <cell r="C2125" t="str">
            <v>ARV08506102I</v>
          </cell>
          <cell r="D2125">
            <v>0</v>
          </cell>
          <cell r="E2125" t="str">
            <v>85061, 85061HD</v>
          </cell>
          <cell r="F2125" t="str">
            <v>Fleetline HD Shocks</v>
          </cell>
          <cell r="G2125" t="str">
            <v>VOLVO SERIE VN -2200</v>
          </cell>
          <cell r="H2125" t="str">
            <v>Del / Tras</v>
          </cell>
          <cell r="I2125">
            <v>4</v>
          </cell>
          <cell r="J2125">
            <v>1202</v>
          </cell>
        </row>
        <row r="2126">
          <cell r="C2126" t="str">
            <v>ARV08506202Y</v>
          </cell>
          <cell r="D2126">
            <v>0</v>
          </cell>
          <cell r="E2126" t="str">
            <v>85062, 85062HD</v>
          </cell>
          <cell r="F2126" t="str">
            <v>Fleetline HD Shocks</v>
          </cell>
          <cell r="G2126" t="str">
            <v>PETERBILT SERIE 357, 375, 376, 377, 378, 379, 385</v>
          </cell>
          <cell r="H2126" t="str">
            <v>Del</v>
          </cell>
          <cell r="I2126">
            <v>4</v>
          </cell>
          <cell r="J2126">
            <v>1408</v>
          </cell>
        </row>
        <row r="2127">
          <cell r="C2127" t="str">
            <v>ARV085063</v>
          </cell>
          <cell r="D2127">
            <v>0</v>
          </cell>
          <cell r="E2127">
            <v>85063</v>
          </cell>
          <cell r="F2127" t="str">
            <v>Fleetline HD Shocks</v>
          </cell>
          <cell r="G2127" t="str">
            <v>STERLING TRUCK Models with O.E.M. Number F5HZ-18124-C; MAECO Models with O.E.M. Number 70315; FORD F Series - Conventional Cab, FT-900 with 52 or 54" Taperleaf Springs and with 10000 or 12000 lb Axle, FT-900 with Taperleaf Spring and with 10000 or 12000 lb Axle, Models with O.E.M. Number F5HZ-18124-C</v>
          </cell>
          <cell r="H2127" t="str">
            <v>Tras</v>
          </cell>
          <cell r="I2127">
            <v>4</v>
          </cell>
          <cell r="J2127">
            <v>1316</v>
          </cell>
        </row>
        <row r="2128">
          <cell r="C2128" t="str">
            <v>ARV08506402I</v>
          </cell>
          <cell r="D2128">
            <v>0</v>
          </cell>
          <cell r="E2128" t="str">
            <v>85064, 85064HD</v>
          </cell>
          <cell r="F2128" t="str">
            <v>Fleetline HD Shocks</v>
          </cell>
          <cell r="G2128" t="str">
            <v>GREAT DANE TRAILER  Trailers with Great Dane part number HENS-23649; HENDRICKSON TRAILER SUSPENSION SYSTEMS UnderSlung Style HT190U ( U-9-022 / UB7-021 ), UnderSlung Style HT250US (Models with O.E.M. Number B-21936, B-23649, B-23649), UnderSlung Style HT250US (Models with Remote Shock Mount) (Standard Travel w/ 7.5" to 9" Ride Height), UnderSlung Style HT250US (Models with Standard Shock Mount) (Standard Travel w/ 7.5" to 14" Ride Height)</v>
          </cell>
          <cell r="H2128" t="str">
            <v>Tras</v>
          </cell>
          <cell r="I2128">
            <v>4</v>
          </cell>
          <cell r="J2128">
            <v>1151</v>
          </cell>
        </row>
        <row r="2129">
          <cell r="C2129" t="str">
            <v>ARV08506502Y</v>
          </cell>
          <cell r="D2129">
            <v>0</v>
          </cell>
          <cell r="E2129" t="str">
            <v>85065, 85065HD</v>
          </cell>
          <cell r="F2129" t="str">
            <v>Fleetline HD Shocks</v>
          </cell>
          <cell r="G2129" t="str">
            <v>VOLVO Models with T-Ride Rear Suspension, Models with O.E.M. Number 8075287</v>
          </cell>
          <cell r="H2129" t="str">
            <v>Tras</v>
          </cell>
          <cell r="I2129">
            <v>4</v>
          </cell>
          <cell r="J2129">
            <v>1520</v>
          </cell>
        </row>
        <row r="2130">
          <cell r="C2130" t="str">
            <v>ARV08506602I</v>
          </cell>
          <cell r="D2130">
            <v>0</v>
          </cell>
          <cell r="E2130" t="str">
            <v>85066, 85066HD</v>
          </cell>
          <cell r="F2130" t="str">
            <v>Fleetline HD Shocks</v>
          </cell>
          <cell r="G2130" t="str">
            <v>MACK CHN - Series 05 - 07, CHN-613 Models w/ MACK Air Suspension with O.E.M. Number 14QK-3101M; VOLVO VN SERIES 2200 with O.E.M. Number 471700000443</v>
          </cell>
          <cell r="H2130" t="str">
            <v>Tras</v>
          </cell>
          <cell r="I2130">
            <v>4</v>
          </cell>
          <cell r="J2130">
            <v>1256</v>
          </cell>
        </row>
        <row r="2131">
          <cell r="C2131" t="str">
            <v>ARV08506702I</v>
          </cell>
          <cell r="D2131">
            <v>0</v>
          </cell>
          <cell r="E2131" t="str">
            <v>85067, 85067HD</v>
          </cell>
          <cell r="F2131" t="str">
            <v>Fleetline HD Shocks</v>
          </cell>
          <cell r="G2131" t="str">
            <v>2008 - 10 Peterbilt Serie 365 Models with FlexAir Suspension (38000 lb)</v>
          </cell>
          <cell r="H2131" t="str">
            <v>Tras</v>
          </cell>
          <cell r="I2131">
            <v>4</v>
          </cell>
          <cell r="J2131">
            <v>1990</v>
          </cell>
        </row>
        <row r="2132">
          <cell r="C2132" t="str">
            <v>ARV08506902Y</v>
          </cell>
          <cell r="D2132">
            <v>0</v>
          </cell>
          <cell r="E2132" t="str">
            <v>85069, 85069HD</v>
          </cell>
          <cell r="F2132" t="str">
            <v>Fleetline HD Shocks</v>
          </cell>
          <cell r="G2132" t="str">
            <v>2003&amp; up Peterbilt Models with Peterbilt Low Air Leaf Suspension</v>
          </cell>
          <cell r="H2132" t="str">
            <v>Tras</v>
          </cell>
          <cell r="I2132">
            <v>4</v>
          </cell>
          <cell r="J2132">
            <v>1854</v>
          </cell>
        </row>
        <row r="2133">
          <cell r="C2133" t="str">
            <v>ARV085070</v>
          </cell>
          <cell r="D2133">
            <v>0</v>
          </cell>
          <cell r="E2133" t="str">
            <v>85070, 85070HD</v>
          </cell>
          <cell r="F2133" t="str">
            <v>Fleetline HD Shocks</v>
          </cell>
          <cell r="G2133" t="str">
            <v>KENWORTH 2005 - 10 W900, W900B, W900L, W900S Models with 12,000 and 13,200 lb Front Axle, 2006 - 10 T2000 Models with 13,000 lb Front Axle, 2005 - 11 T800, T800B, T800B(8x4), T800SH, T800H, T800W Models with 12,000 and 13,200 lb Front Axle, 2006 - 11 T660 Models with 12,000 and 13,200 lb Front Axle, 2006 - 10 T600, T600A, T600B, T602 Models with 13,000 lb Front Axle
2010 - 11 T470. Models with 12,000 to 20,000 lb Taperleaf Front Suspension</v>
          </cell>
          <cell r="H2133" t="str">
            <v>Del</v>
          </cell>
          <cell r="I2133">
            <v>4</v>
          </cell>
          <cell r="J2133">
            <v>1307</v>
          </cell>
        </row>
        <row r="2134">
          <cell r="C2134" t="str">
            <v>ARV085071</v>
          </cell>
          <cell r="D2134">
            <v>0</v>
          </cell>
          <cell r="E2134">
            <v>85071</v>
          </cell>
          <cell r="F2134" t="str">
            <v>Fleetline HD Shocks</v>
          </cell>
          <cell r="G2134" t="str">
            <v>ISUZU FTR Models with 15000, 19000, 21000 lb Multileaf Springs, FVR Models with 15000, 19000, 21000 lb Multileaf Springs, Models with O.E.M. Number 8-22064-232-0; GMC TRUCK B-Series C - Series (C4500, C5500) Topkick, C - Series (C6500, C7500, C8500) Topkick, T - Series (T5500, T6500, T7500, T8500); GMC TRUCK B-Series, C - Series (C4500, C5500) Kodiak, C - Series (C6500, C7500, C8500) Kodiak T - Series (T5500, T6500, T7500, T8500)</v>
          </cell>
          <cell r="H2134" t="str">
            <v>Tras</v>
          </cell>
          <cell r="I2134">
            <v>4</v>
          </cell>
          <cell r="J2134">
            <v>904</v>
          </cell>
        </row>
        <row r="2135">
          <cell r="C2135" t="str">
            <v>ARV08507202I</v>
          </cell>
          <cell r="D2135">
            <v>0</v>
          </cell>
          <cell r="E2135" t="str">
            <v>85116, 85072</v>
          </cell>
          <cell r="F2135" t="str">
            <v>Fleetline HD Shocks</v>
          </cell>
          <cell r="G2135" t="str">
            <v>VOLVO VNL - Series, VT Series; KENWORTH T470; INTERNATIONAL Paystar - 5000 Series; HENDRICKSON SUSPENSION SYSTEMS Firemaax  - Series, Primaax - Series Models with O.E.M. Numbers 60657-007, 665816, 665892, 671105</v>
          </cell>
          <cell r="H2135" t="str">
            <v>Tras</v>
          </cell>
          <cell r="I2135">
            <v>4</v>
          </cell>
          <cell r="J2135">
            <v>1323</v>
          </cell>
        </row>
        <row r="2136">
          <cell r="C2136" t="str">
            <v>ARV085073</v>
          </cell>
          <cell r="D2136">
            <v>0</v>
          </cell>
          <cell r="E2136">
            <v>85073</v>
          </cell>
          <cell r="F2136" t="str">
            <v>Fleetline HD Shocks</v>
          </cell>
          <cell r="G2136" t="str">
            <v>VW Worker 8.140 / 8.150 / 9.150</v>
          </cell>
          <cell r="H2136" t="str">
            <v>Del</v>
          </cell>
          <cell r="I2136">
            <v>4</v>
          </cell>
          <cell r="J2136">
            <v>1483</v>
          </cell>
        </row>
        <row r="2137">
          <cell r="C2137" t="str">
            <v>ARV085074</v>
          </cell>
          <cell r="D2137">
            <v>0</v>
          </cell>
          <cell r="E2137">
            <v>85074</v>
          </cell>
          <cell r="F2137" t="str">
            <v>Fleetline HD Shocks</v>
          </cell>
          <cell r="G2137" t="str">
            <v>VW Worker 8.140 / 8.150 / 8.150FEB / 9.150</v>
          </cell>
          <cell r="H2137" t="str">
            <v>Tras</v>
          </cell>
          <cell r="I2137">
            <v>4</v>
          </cell>
          <cell r="J2137">
            <v>1216</v>
          </cell>
        </row>
        <row r="2138">
          <cell r="C2138" t="str">
            <v>ARV085075</v>
          </cell>
          <cell r="D2138">
            <v>0</v>
          </cell>
          <cell r="E2138">
            <v>85075</v>
          </cell>
          <cell r="F2138" t="str">
            <v>Fleetline HD Shocks</v>
          </cell>
          <cell r="G2138" t="str">
            <v>VW 17.240 / 17.260 PROTEUS - CON MOTOR ATRÁS</v>
          </cell>
          <cell r="H2138" t="str">
            <v>Del</v>
          </cell>
          <cell r="I2138">
            <v>4</v>
          </cell>
          <cell r="J2138">
            <v>1718</v>
          </cell>
        </row>
        <row r="2139">
          <cell r="C2139" t="str">
            <v>ARV085076</v>
          </cell>
          <cell r="D2139">
            <v>0</v>
          </cell>
          <cell r="E2139">
            <v>85076</v>
          </cell>
          <cell r="F2139" t="str">
            <v>Fleetline HD Shocks</v>
          </cell>
          <cell r="G2139" t="str">
            <v>VW Autobús Dedalus 8/9 Ton.</v>
          </cell>
          <cell r="H2139" t="str">
            <v>Del</v>
          </cell>
          <cell r="I2139">
            <v>4</v>
          </cell>
          <cell r="J2139">
            <v>1443</v>
          </cell>
        </row>
        <row r="2140">
          <cell r="C2140" t="str">
            <v>ARV085077</v>
          </cell>
          <cell r="D2140">
            <v>0</v>
          </cell>
          <cell r="E2140">
            <v>85077</v>
          </cell>
          <cell r="F2140" t="str">
            <v>Fleetline HD Shocks</v>
          </cell>
          <cell r="G2140" t="str">
            <v>VW Microbus 5.5 Ton.</v>
          </cell>
          <cell r="H2140" t="str">
            <v>Tras</v>
          </cell>
          <cell r="I2140">
            <v>4</v>
          </cell>
          <cell r="J2140">
            <v>1297</v>
          </cell>
        </row>
        <row r="2141">
          <cell r="C2141" t="str">
            <v>ARV085078</v>
          </cell>
          <cell r="D2141">
            <v>0</v>
          </cell>
          <cell r="E2141">
            <v>85078</v>
          </cell>
          <cell r="F2141" t="str">
            <v>Fleetline HD Shocks</v>
          </cell>
          <cell r="G2141" t="str">
            <v>DANA Dana Smart Ride - RF and RS Series - 20,000 lb and 23,000 lb</v>
          </cell>
          <cell r="H2141" t="str">
            <v>Tras</v>
          </cell>
          <cell r="I2141">
            <v>4</v>
          </cell>
          <cell r="J2141">
            <v>1200</v>
          </cell>
        </row>
        <row r="2142">
          <cell r="C2142" t="str">
            <v>ARV085079</v>
          </cell>
          <cell r="D2142">
            <v>0</v>
          </cell>
          <cell r="E2142">
            <v>85079</v>
          </cell>
          <cell r="F2142" t="str">
            <v>Fleetline HD Shocks</v>
          </cell>
          <cell r="G2142" t="str">
            <v>HENDRICKSON SUSPENSION SYSTEMS
HT250US (Models with Standard Shock Mount)
Models with O.E.M. Numbers 665763 &amp; S-23548</v>
          </cell>
          <cell r="H2142" t="str">
            <v>Tras</v>
          </cell>
          <cell r="I2142">
            <v>4</v>
          </cell>
          <cell r="J2142">
            <v>1042</v>
          </cell>
        </row>
        <row r="2143">
          <cell r="C2143" t="str">
            <v>ARV085081</v>
          </cell>
          <cell r="D2143">
            <v>0</v>
          </cell>
          <cell r="E2143">
            <v>85081</v>
          </cell>
          <cell r="F2143" t="str">
            <v>Fleetline HD Shocks</v>
          </cell>
          <cell r="G2143" t="str">
            <v>VOLVO VHD -  Series</v>
          </cell>
          <cell r="H2143" t="str">
            <v>Del</v>
          </cell>
          <cell r="I2143">
            <v>4</v>
          </cell>
          <cell r="J2143">
            <v>1585</v>
          </cell>
        </row>
        <row r="2144">
          <cell r="C2144" t="str">
            <v>ARV085082</v>
          </cell>
          <cell r="D2144">
            <v>0</v>
          </cell>
          <cell r="E2144">
            <v>85082</v>
          </cell>
          <cell r="F2144" t="str">
            <v>Fleetline HD Shocks</v>
          </cell>
          <cell r="G2144" t="str">
            <v>INTERNATIONAL Models with O.E.M. Numbers 3601600C1 &amp; 3601600C2</v>
          </cell>
          <cell r="H2144" t="str">
            <v>Del</v>
          </cell>
          <cell r="I2144">
            <v>4</v>
          </cell>
          <cell r="J2144">
            <v>1514</v>
          </cell>
        </row>
        <row r="2145">
          <cell r="C2145" t="str">
            <v>ARV085083</v>
          </cell>
          <cell r="D2145">
            <v>0</v>
          </cell>
          <cell r="E2145">
            <v>85083</v>
          </cell>
          <cell r="F2145" t="str">
            <v>Fleetline HD Shocks</v>
          </cell>
          <cell r="G2145" t="str">
            <v>HENDRICKSON SUSPENSION SYSTEMS Models with O.E.M. Numbers 60680-009, 60680-012; INTERNATIONAL Models with O.E.M. Numbers 671030 &amp; 671063</v>
          </cell>
          <cell r="H2145" t="str">
            <v>Tras</v>
          </cell>
          <cell r="I2145">
            <v>4</v>
          </cell>
          <cell r="J2145">
            <v>1464</v>
          </cell>
        </row>
        <row r="2146">
          <cell r="C2146" t="str">
            <v>ARV085084</v>
          </cell>
          <cell r="D2146">
            <v>0</v>
          </cell>
          <cell r="E2146">
            <v>85084</v>
          </cell>
          <cell r="F2146" t="str">
            <v>Fleetline HD Shocks</v>
          </cell>
          <cell r="G2146" t="str">
            <v>PETERBILT 382 Series Models with 10,000 lb to 12,000 lb Front Axle; KENWORTH T270 &amp; T370</v>
          </cell>
          <cell r="H2146" t="str">
            <v>Del</v>
          </cell>
          <cell r="I2146">
            <v>4</v>
          </cell>
          <cell r="J2146">
            <v>1152</v>
          </cell>
        </row>
        <row r="2147">
          <cell r="C2147" t="str">
            <v>ARV085085</v>
          </cell>
          <cell r="D2147">
            <v>0</v>
          </cell>
          <cell r="E2147">
            <v>85085</v>
          </cell>
          <cell r="F2147" t="str">
            <v>Fleetline HD Shocks</v>
          </cell>
          <cell r="G2147" t="str">
            <v>NISSAN 30HD Models with O.E.M. Number 56201-Z5001, 30SD Models with O.E.M. Number 56201-Z5001, 600T Models with O.E.M. Number 56201-Z5001, U D 2600, U D 2800 &amp; U D 3300 Models with O.E.M. Numbers 56201-Z5001&amp; 56210-Z5001, UD 18CS Series</v>
          </cell>
          <cell r="H2147" t="str">
            <v>Tras</v>
          </cell>
          <cell r="I2147">
            <v>4</v>
          </cell>
          <cell r="J2147">
            <v>1247</v>
          </cell>
        </row>
        <row r="2148">
          <cell r="C2148" t="str">
            <v>ARV085086</v>
          </cell>
          <cell r="D2148">
            <v>0</v>
          </cell>
          <cell r="E2148">
            <v>85086</v>
          </cell>
          <cell r="F2148" t="str">
            <v>Fleetline HD Shocks</v>
          </cell>
          <cell r="G2148" t="str">
            <v>Reyco RAR 23 with OEM # 23523-01</v>
          </cell>
          <cell r="H2148" t="str">
            <v>Del / Tras</v>
          </cell>
          <cell r="I2148">
            <v>4</v>
          </cell>
          <cell r="J2148">
            <v>1153</v>
          </cell>
        </row>
        <row r="2149">
          <cell r="C2149" t="str">
            <v>ARV085087</v>
          </cell>
          <cell r="D2149">
            <v>0</v>
          </cell>
          <cell r="E2149">
            <v>85087</v>
          </cell>
          <cell r="F2149" t="str">
            <v>Fleetline HD Shocks</v>
          </cell>
          <cell r="G2149" t="str">
            <v>Hendrickson Primaax - Series Suspension with OEM # 60657-005</v>
          </cell>
          <cell r="H2149" t="str">
            <v>Tras</v>
          </cell>
          <cell r="I2149">
            <v>4</v>
          </cell>
          <cell r="J2149">
            <v>1382</v>
          </cell>
        </row>
        <row r="2150">
          <cell r="C2150" t="str">
            <v>ARV085088</v>
          </cell>
          <cell r="D2150">
            <v>0</v>
          </cell>
          <cell r="E2150">
            <v>85088</v>
          </cell>
          <cell r="F2150" t="str">
            <v>Fleetline HD Shocks</v>
          </cell>
          <cell r="G2150" t="str">
            <v>VOLVO VN Models with OEM # 21462380 P01</v>
          </cell>
          <cell r="H2150" t="str">
            <v>Tras</v>
          </cell>
          <cell r="I2150">
            <v>4</v>
          </cell>
          <cell r="J2150">
            <v>1244</v>
          </cell>
        </row>
        <row r="2151">
          <cell r="C2151" t="str">
            <v>ARV085089</v>
          </cell>
          <cell r="D2151">
            <v>0</v>
          </cell>
          <cell r="E2151">
            <v>85089</v>
          </cell>
          <cell r="F2151" t="str">
            <v>Fleetline HD Shocks</v>
          </cell>
          <cell r="G2151" t="str">
            <v>VOLVO 7550, 9700</v>
          </cell>
          <cell r="H2151" t="str">
            <v>Tras</v>
          </cell>
          <cell r="I2151">
            <v>4</v>
          </cell>
          <cell r="J2151">
            <v>1170</v>
          </cell>
        </row>
        <row r="2152">
          <cell r="C2152" t="str">
            <v>ARV085090</v>
          </cell>
          <cell r="D2152">
            <v>0</v>
          </cell>
          <cell r="E2152">
            <v>85090</v>
          </cell>
          <cell r="F2152" t="str">
            <v>Fleetline HD Shocks</v>
          </cell>
          <cell r="G2152" t="str">
            <v>Blue Bird Vision School Bus w/leaf Spring suspension and OEM # '0088035 and 471700000464</v>
          </cell>
          <cell r="H2152" t="str">
            <v>Tras</v>
          </cell>
          <cell r="I2152">
            <v>4</v>
          </cell>
          <cell r="J2152">
            <v>1274</v>
          </cell>
        </row>
        <row r="2153">
          <cell r="C2153" t="str">
            <v>ARV085091</v>
          </cell>
          <cell r="D2153">
            <v>0</v>
          </cell>
          <cell r="E2153">
            <v>85091</v>
          </cell>
          <cell r="F2153" t="str">
            <v>Fleetline HD Shocks</v>
          </cell>
          <cell r="G2153" t="str">
            <v>THOMAS SCHOOL BUS Saf-T-Liner School bus MVP-ER &amp; MVP-EF with OEM #  70445, 61300219, 61300222 and 61300223</v>
          </cell>
          <cell r="H2153" t="str">
            <v>Del</v>
          </cell>
          <cell r="I2153">
            <v>4</v>
          </cell>
          <cell r="J2153">
            <v>1333</v>
          </cell>
        </row>
        <row r="2154">
          <cell r="C2154" t="str">
            <v>ARV085092</v>
          </cell>
          <cell r="D2154">
            <v>0</v>
          </cell>
          <cell r="E2154">
            <v>85092</v>
          </cell>
          <cell r="F2154" t="str">
            <v>Fleetline HD Shocks</v>
          </cell>
          <cell r="G2154" t="str">
            <v>Freightliner CC FRED (Front End Diesel Chassis) with OEM # 16-18095-000</v>
          </cell>
          <cell r="H2154" t="str">
            <v>Tras</v>
          </cell>
          <cell r="I2154">
            <v>4</v>
          </cell>
          <cell r="J2154">
            <v>1271</v>
          </cell>
        </row>
        <row r="2155">
          <cell r="C2155" t="str">
            <v>ARV085093</v>
          </cell>
          <cell r="D2155">
            <v>0</v>
          </cell>
          <cell r="E2155">
            <v>85093</v>
          </cell>
          <cell r="F2155" t="str">
            <v>Fleetline HD Shocks</v>
          </cell>
          <cell r="G2155" t="str">
            <v>MERCEDES BENZ AUTOBUS IBC 500 MOTOR 460; MULTEGO TURICLASS</v>
          </cell>
          <cell r="H2155" t="str">
            <v>Tras</v>
          </cell>
          <cell r="I2155">
            <v>4</v>
          </cell>
          <cell r="J2155">
            <v>1304</v>
          </cell>
        </row>
        <row r="2156">
          <cell r="C2156" t="str">
            <v>ARV085094</v>
          </cell>
          <cell r="D2156">
            <v>0</v>
          </cell>
          <cell r="E2156">
            <v>85094</v>
          </cell>
          <cell r="F2156" t="str">
            <v>Fleetline HD Shocks</v>
          </cell>
          <cell r="G2156" t="str">
            <v>99-05 VOLVO 7550 BUS</v>
          </cell>
          <cell r="H2156" t="str">
            <v>Del</v>
          </cell>
          <cell r="I2156">
            <v>4</v>
          </cell>
          <cell r="J2156">
            <v>1268</v>
          </cell>
        </row>
        <row r="2157">
          <cell r="C2157" t="str">
            <v>ARV085095</v>
          </cell>
          <cell r="D2157">
            <v>0</v>
          </cell>
          <cell r="E2157">
            <v>85095</v>
          </cell>
          <cell r="F2157" t="str">
            <v>Fleetline HD Shocks</v>
          </cell>
          <cell r="G2157" t="str">
            <v>03-05 MBO Boxer serie 1419, 1423, 1438, 1444 (Magno 930), 03-05 Mercedes Benz Boxer serie 1419, 1423, 1438, 1444 (Magno 930), 1417</v>
          </cell>
          <cell r="H2157" t="str">
            <v>Del</v>
          </cell>
          <cell r="I2157">
            <v>4</v>
          </cell>
          <cell r="J2157">
            <v>1517</v>
          </cell>
        </row>
        <row r="2158">
          <cell r="C2158" t="str">
            <v>ARV085096</v>
          </cell>
          <cell r="D2158">
            <v>0</v>
          </cell>
          <cell r="E2158">
            <v>85096</v>
          </cell>
          <cell r="F2158" t="str">
            <v>Fleetline HD Shocks</v>
          </cell>
          <cell r="G2158" t="str">
            <v>03-05 MBO Boxer serie 1419, 1423, 1438, 1444 (Magno 930), 03-05 Mercedes Benz OMC Torino, 03-05 Mercedes Benz Boxer serie 1419, 1423, 1438, 1444 (Magno 930), 1417</v>
          </cell>
          <cell r="H2158" t="str">
            <v>Tras</v>
          </cell>
          <cell r="I2158">
            <v>4</v>
          </cell>
          <cell r="J2158">
            <v>1553</v>
          </cell>
        </row>
        <row r="2159">
          <cell r="C2159" t="str">
            <v>ARV08509802I</v>
          </cell>
          <cell r="D2159">
            <v>0</v>
          </cell>
          <cell r="E2159" t="str">
            <v>85098, 85098HD</v>
          </cell>
          <cell r="F2159" t="str">
            <v>Fleetline HD Shocks</v>
          </cell>
          <cell r="G2159" t="str">
            <v>2012 VOLVO VNL Series 64T-780 Models with O.E.M. Number 141700005838, 21436086</v>
          </cell>
          <cell r="H2159" t="str">
            <v>Del</v>
          </cell>
          <cell r="I2159">
            <v>4</v>
          </cell>
          <cell r="J2159">
            <v>1262</v>
          </cell>
        </row>
        <row r="2160">
          <cell r="C2160" t="str">
            <v>ARV085100</v>
          </cell>
          <cell r="D2160">
            <v>0</v>
          </cell>
          <cell r="E2160">
            <v>85100</v>
          </cell>
          <cell r="F2160" t="str">
            <v>Fleetline HD Shocks</v>
          </cell>
          <cell r="G2160" t="str">
            <v xml:space="preserve">DINA BUS D 600 Magno, MC2 Y Citus; VOLVO C Series C10 &amp; C11 Buses </v>
          </cell>
          <cell r="H2160" t="str">
            <v>Del / Tras</v>
          </cell>
          <cell r="I2160">
            <v>4</v>
          </cell>
          <cell r="J2160">
            <v>1139</v>
          </cell>
        </row>
        <row r="2161">
          <cell r="C2161" t="str">
            <v>ARV085102</v>
          </cell>
          <cell r="D2161">
            <v>0</v>
          </cell>
          <cell r="E2161">
            <v>85102</v>
          </cell>
          <cell r="F2161" t="str">
            <v>Fleetline HD Shocks</v>
          </cell>
          <cell r="G2161" t="str">
            <v>HENDRICKSON TRUCK SUSPENSION SYSTEMS HTB 400 LT - Series HTB 400LT Rear Air Suspensions with O.E.M. Number 60657-011, 60657-010, 60657-006; INTERNATIONAL ProStar - Series Models with Hendrickson HTB 400LT Rear Air Suspension</v>
          </cell>
          <cell r="H2161" t="str">
            <v>Tras</v>
          </cell>
          <cell r="I2161">
            <v>4</v>
          </cell>
          <cell r="J2161">
            <v>1199</v>
          </cell>
        </row>
        <row r="2162">
          <cell r="C2162" t="str">
            <v>ARV085103</v>
          </cell>
          <cell r="D2162">
            <v>0</v>
          </cell>
          <cell r="E2162">
            <v>85103</v>
          </cell>
          <cell r="F2162" t="str">
            <v>Fleetline HD Shocks</v>
          </cell>
          <cell r="G2162" t="str">
            <v>Mercedes Benz Chasis carga 9, 11, 12, 13, 14 Ton; 88-92 Famsa Suburbano; 90-92 T Boxer HPN Midibus Urbano (Magno 930 Urbano)</v>
          </cell>
          <cell r="H2162" t="str">
            <v>Tras</v>
          </cell>
          <cell r="I2162">
            <v>4</v>
          </cell>
          <cell r="J2162">
            <v>1022</v>
          </cell>
        </row>
        <row r="2163">
          <cell r="C2163" t="str">
            <v>ARV085106</v>
          </cell>
          <cell r="D2163">
            <v>0</v>
          </cell>
          <cell r="E2163">
            <v>85106</v>
          </cell>
          <cell r="F2163" t="str">
            <v>Fleetline HD Shocks</v>
          </cell>
          <cell r="G2163" t="str">
            <v>BlueBird Airtek and Softtek Models with OE 0106303 (Hendrickson 58913-10 &amp; 65992-004), 471400002919</v>
          </cell>
          <cell r="H2163" t="str">
            <v>Del</v>
          </cell>
          <cell r="I2163">
            <v>4</v>
          </cell>
          <cell r="J2163">
            <v>1199</v>
          </cell>
        </row>
        <row r="2164">
          <cell r="C2164" t="str">
            <v>ARV08510702Y</v>
          </cell>
          <cell r="D2164">
            <v>0</v>
          </cell>
          <cell r="E2164">
            <v>85107</v>
          </cell>
          <cell r="F2164" t="str">
            <v>Fleetline HD Shocks</v>
          </cell>
          <cell r="G2164" t="str">
            <v>DAIHATSU trucks V Series V116, V118 and V119, O.E.M. Numbers 48510-87305, 48510-87306, 48510-87307, 48510-87308</v>
          </cell>
          <cell r="H2164" t="str">
            <v>Del</v>
          </cell>
          <cell r="I2164">
            <v>4</v>
          </cell>
          <cell r="J2164">
            <v>1154</v>
          </cell>
        </row>
        <row r="2165">
          <cell r="C2165" t="str">
            <v>ARV08510802I</v>
          </cell>
          <cell r="D2165">
            <v>0</v>
          </cell>
          <cell r="E2165">
            <v>85108</v>
          </cell>
          <cell r="F2165" t="str">
            <v>Fleetline HD Shocks</v>
          </cell>
          <cell r="G2165" t="str">
            <v>03-05 Mercedes Benz Torino OMC with O.E.M. Number 16-16781-000</v>
          </cell>
          <cell r="H2165" t="str">
            <v>Del</v>
          </cell>
          <cell r="I2165">
            <v>4</v>
          </cell>
          <cell r="J2165">
            <v>1301</v>
          </cell>
        </row>
        <row r="2166">
          <cell r="C2166" t="str">
            <v>ARV08511002Y</v>
          </cell>
          <cell r="D2166">
            <v>0</v>
          </cell>
          <cell r="E2166">
            <v>85110</v>
          </cell>
          <cell r="F2166" t="str">
            <v>Fleetline HD Shocks</v>
          </cell>
          <cell r="G2166" t="str">
            <v>05-08 MAN 18410 Bus with O.E.M. Number 471700007680, 81-43701-6924</v>
          </cell>
          <cell r="H2166" t="str">
            <v>Del</v>
          </cell>
          <cell r="I2166">
            <v>4</v>
          </cell>
          <cell r="J2166">
            <v>2680</v>
          </cell>
        </row>
        <row r="2167">
          <cell r="C2167" t="str">
            <v>ARV085118</v>
          </cell>
          <cell r="D2167">
            <v>0</v>
          </cell>
          <cell r="E2167">
            <v>85118</v>
          </cell>
          <cell r="F2167" t="str">
            <v>Fleetline HD Shocks</v>
          </cell>
          <cell r="G2167" t="str">
            <v>HINO 500 Series 1524, 1724, 1727 Models, with O.E.M. Number 48500-3680</v>
          </cell>
          <cell r="H2167" t="str">
            <v>Del</v>
          </cell>
          <cell r="I2167">
            <v>4</v>
          </cell>
          <cell r="J2167">
            <v>1938</v>
          </cell>
        </row>
        <row r="2168">
          <cell r="C2168" t="str">
            <v>08511902I</v>
          </cell>
          <cell r="D2168">
            <v>0</v>
          </cell>
          <cell r="E2168">
            <v>85119</v>
          </cell>
          <cell r="F2168" t="str">
            <v>Fleetline HD Shocks</v>
          </cell>
          <cell r="G2168" t="str">
            <v>KENWORTH T660, T680 2013-2017 - Models with O.E.M. Number B71-6012, KENWORTH T880 2014-2016 - Models with O.E.M. Number B71-6012, PETERBILT 348 Series 2015-2016 Models with O.E.M. Number B71-6012</v>
          </cell>
          <cell r="H2168" t="str">
            <v>Del</v>
          </cell>
          <cell r="I2168">
            <v>1</v>
          </cell>
          <cell r="J2168">
            <v>1139</v>
          </cell>
        </row>
        <row r="2169">
          <cell r="C2169" t="str">
            <v>08512102I</v>
          </cell>
          <cell r="D2169">
            <v>0</v>
          </cell>
          <cell r="E2169">
            <v>85121</v>
          </cell>
          <cell r="F2169" t="str">
            <v>Fleetline HD Shocks</v>
          </cell>
          <cell r="G2169" t="str">
            <v>02-11 Volvo 9700 with O.E.M. Number 70321697, 471700002357, A36529, 471700000802, 70377009</v>
          </cell>
          <cell r="H2169" t="str">
            <v>Eje Tarjeta</v>
          </cell>
          <cell r="I2169">
            <v>1</v>
          </cell>
          <cell r="J2169">
            <v>1626</v>
          </cell>
        </row>
        <row r="2170">
          <cell r="C2170" t="str">
            <v>ARV085179</v>
          </cell>
          <cell r="D2170">
            <v>0</v>
          </cell>
          <cell r="E2170">
            <v>85179</v>
          </cell>
          <cell r="F2170" t="str">
            <v>Fleetline HD Shocks</v>
          </cell>
          <cell r="G2170" t="str">
            <v>13-15 Volvo 9700 B13 Luxury Coach with OEM # 481700005414, 70321696</v>
          </cell>
          <cell r="H2170" t="str">
            <v>Del</v>
          </cell>
          <cell r="I2170">
            <v>4</v>
          </cell>
          <cell r="J2170">
            <v>1417</v>
          </cell>
        </row>
        <row r="2171">
          <cell r="C2171" t="str">
            <v>ARV08518202Y</v>
          </cell>
          <cell r="D2171">
            <v>0</v>
          </cell>
          <cell r="E2171">
            <v>85182</v>
          </cell>
          <cell r="F2171" t="str">
            <v>Fleetline HD Shocks</v>
          </cell>
          <cell r="G2171" t="str">
            <v>13-16 Kenworth K270, K370 &amp; Peterbilt 220 with O.E.M. Number 1707378PAC</v>
          </cell>
          <cell r="H2171" t="str">
            <v>Del</v>
          </cell>
          <cell r="I2171">
            <v>4</v>
          </cell>
          <cell r="J2171">
            <v>1782</v>
          </cell>
        </row>
        <row r="2172">
          <cell r="C2172" t="str">
            <v>ARV08518602Y</v>
          </cell>
          <cell r="D2172" t="str">
            <v>Nuevo</v>
          </cell>
          <cell r="E2172">
            <v>85186</v>
          </cell>
          <cell r="F2172" t="str">
            <v>Fleetline HD Shocks</v>
          </cell>
          <cell r="G2172" t="str">
            <v>Volvo 9700, 9800 Bus series with OEM # 21468513, 471700010957, 22806834, 471700012516</v>
          </cell>
          <cell r="H2172" t="str">
            <v>Tras</v>
          </cell>
          <cell r="I2172">
            <v>4</v>
          </cell>
          <cell r="J2172">
            <v>2046</v>
          </cell>
        </row>
        <row r="2173">
          <cell r="C2173" t="str">
            <v>ARV08530002Y</v>
          </cell>
          <cell r="D2173">
            <v>0</v>
          </cell>
          <cell r="E2173" t="str">
            <v>85300, 85300HD</v>
          </cell>
          <cell r="F2173" t="str">
            <v>Fleetline HD Shocks</v>
          </cell>
          <cell r="G2173" t="str">
            <v>REYCO 81C, 81LC, 81S, Y 87-14</v>
          </cell>
          <cell r="H2173" t="str">
            <v>Tras</v>
          </cell>
          <cell r="I2173">
            <v>4</v>
          </cell>
          <cell r="J2173">
            <v>1327</v>
          </cell>
        </row>
        <row r="2174">
          <cell r="C2174" t="str">
            <v>ARV085301</v>
          </cell>
          <cell r="D2174">
            <v>0</v>
          </cell>
          <cell r="E2174">
            <v>85301</v>
          </cell>
          <cell r="F2174" t="str">
            <v>Fleetline HD Shocks</v>
          </cell>
          <cell r="G2174" t="str">
            <v>VOLVO Models with O.E.M. Number 1091372, 35901-0003; STERLING TRUCK Models with O.E.M. Number D8HZ-18124-A, E6HZ-18124-A, E6HZ-18124-D, E7HZ-18124-A, F2HZ-18124-B; SAF HOLLAND Truck &amp; Tractor Air Suspension (Tag Axle); HENDRICKSON TRAILER SUSPENSION SYSTEMS Models with O.E.M. Number  A-6156; GMC TRUCK &amp; CHEVROLET TRUCK Models with O.E.M. Number 5531027, 5552453; FREIGHTLINER Freightliner Additional O.E.M. Numbers 681-323-1100; FORD CF Series (Brazilian Built), CL &amp; CLT Series  - Highway Tractor Tilt Cab, Models with O.E.M. Number 680029, C6TA-18045-U, C6TA-18045-V, C6TZ-18124-D, C6TZ-18124-E, C6TZ-18124-H, C6TZ-18124-J, C7TA-18045-Z, D2HA-18045-EB, D2HA-18045-F1A, D2HA-18045-F1B, D2HA-18045-F2A, D2HA-18045-F2B, D7HT-18124-KA, D8HZ-18124-A, E5HT-18045-AA, E5HT-18045-DA, E5HT-18045-EA, E6HZ-18124-D, F2HZ-18124-B, W and WT Series - Hi Tilt Cab Highway Tractor; FLEXIBLE BUS Models with O.E.M. Number 680029; CLARK EQUIPMENT Ross Carrier; CHALMERS SUSPENSION Models with O.E.M. Number 800670</v>
          </cell>
          <cell r="H2174" t="str">
            <v>Del / Tras</v>
          </cell>
          <cell r="I2174">
            <v>4</v>
          </cell>
          <cell r="J2174">
            <v>1574</v>
          </cell>
        </row>
        <row r="2175">
          <cell r="C2175" t="str">
            <v>ARV085302</v>
          </cell>
          <cell r="D2175">
            <v>0</v>
          </cell>
          <cell r="E2175">
            <v>85302</v>
          </cell>
          <cell r="F2175" t="str">
            <v>Fleetline HD Shocks</v>
          </cell>
          <cell r="G2175" t="str">
            <v>VOLVO Modelos con Número de E.O. 1091373, 70042; RIDEWELL CORP. Modelos con Número de E.O. 1267395B000; PETERBILT 349 Conventional Models with 12000 lb capacity, 353 Conventional Models with 12000 lb capacity, 359 Conventional Models with 12000 lb capacity, C.O.E. Models with 12000 lb capacity, C.O.E. Models without Set Back Front Axle Modelos con Número de E.O. 680026, 680457; MOTOR COACH INDUSTRIES Modelos con Número de E.O. T14-1048; MAECO Modelos con Número de E.O. 70034, 70042, 70163; MAECO Modelos con Número de E.O. 5533699, 5554184, 70042; GMC TRUCK 8500 Series, 9500 Series Modelos con Número de E.O. 5533699, 5533699, 5544581, 5554184, 5554814; GILLIG BROS. Modelos con Número de E.O. 680009, 70034; FREIGHTLINER Classic/ClassicXL Modelos con Número de E.O. 535228, 680009, 680017, 70042; CRANE CARRIER Modelos con Número de E.O. 277A-13; CHEVROLET TRUCK 8, 80 &amp; 8000 Series Modelos con Número de E.O. 5544581, 5554184, 5554814; AM GENERAL Small Bus</v>
          </cell>
          <cell r="H2175" t="str">
            <v>Del / Tras</v>
          </cell>
          <cell r="I2175">
            <v>4</v>
          </cell>
          <cell r="J2175">
            <v>1640</v>
          </cell>
        </row>
        <row r="2176">
          <cell r="C2176" t="str">
            <v>ARV08530302Y</v>
          </cell>
          <cell r="D2176">
            <v>0</v>
          </cell>
          <cell r="E2176" t="str">
            <v>85303, 85303HD</v>
          </cell>
          <cell r="F2176" t="str">
            <v>Fleetline HD Shocks</v>
          </cell>
          <cell r="G2176" t="str">
            <v>INTERNATIONAL Co-Transtar and Transtar II, F &amp; S Series, Loadstar - Conventional, Metro &amp; Multi-Shop Series, Paystar - 5000 Series, Series 1000 Forward Control Chassis, Series 405 &amp; 417, Transtar - Conventional, Unistar; HENDRICKSON TRUCK SUSPENSION SYSTEMS Modelos con Número de E.O. 5554596, 680091, 70018, 70021, BE76164-2; VOLVO Modelos con Número de E.O. 1091374, 3172948, 35901-3420, 5534430, 5534447</v>
          </cell>
          <cell r="H2176" t="str">
            <v>Del / Tras</v>
          </cell>
          <cell r="I2176">
            <v>4</v>
          </cell>
          <cell r="J2176">
            <v>1516</v>
          </cell>
        </row>
        <row r="2177">
          <cell r="C2177" t="str">
            <v>ARV085304</v>
          </cell>
          <cell r="D2177">
            <v>0</v>
          </cell>
          <cell r="E2177">
            <v>85304</v>
          </cell>
          <cell r="F2177" t="str">
            <v>Fleetline HD Shocks</v>
          </cell>
          <cell r="G2177" t="str">
            <v>WESTERN UNIT ``STABILAIRE'' SUSPENSION Modelos con Número de E.O. 80370; WESTERN STAR 5900 &amp; 6900 Series - Heritage Class; VOLVO Brigadier Series Modelos con Número de E.O. 1091375, 1716824, 35901-3409, 3919964, 5549925; UNITED MANUFACTURING Modelos con Número de E.O. K-96-41; THOMAS SCHOOL BUS School Bus; SPARTAN MOTORS Modelos con Número de E.O. 78068; SAF HOLLAND Truck &amp; Tractor Air Suspension (Tag Axle); RIDEWELL CORP. Modelos con Número de E.O. S7120B; PIERCE MANUFACTURING INC. &amp; OSHKOSH MOTORS Modelos con Número de E.O. 40-4845; MACK CF Fire Chassis Modelos con Número de E.O. 14QK-140; GMC TRUCK 7500 Series, 8500 Series, 9500 Series Modelos con Número de E.O. 5513716, 5532026, 5534439, 5544716, 5544717, 5549925, 5552111; GILLILG BROS. School Bus w/1" Mounting Pins; FRUEHAUF Modelos con Número de E.O. UCA-01113; FORD W and WT Series - Hi Tilt Cab Highway Tractor; FLEXIBLE BUS Modelos con Número de E.O. 6-05-13, 6-05-9, 6-367-3; EAGLE MOTOR COACH Buses with Steel Spring Suspension; DIAMOND-REO C090, C090D, C101, C114, C116 w/FH or FL Axle, DC101; DIAMOND T Modelos con Número de E.O. 5549925; CROWN COACH Todos con Suspensión de Resorte de Acero; CRANE CARRIER Modelos con Número de E.O. 277A-12, 277A-14; CONTINENTAL TRAILWAYS-EAGLE INT'L Modelos con Número de E.O. 5532026; CHEVROLET TRUCK 6, 60, 6000 &amp; 6500 Series, 7, 70 &amp; 7000 Series, 8, 80 &amp; 8000 Series, 9000 Series Modelos con Número de E.O. 5513716, 5532026, 5534439, 5544716, 5544717, 5549925, 5552111; BROCKWAY SCHOOL BUS Modelos con Número de E.O. 152398; BLUEBIRD SCHOOL BUS All American Bus, City Bird Buses, Rear Engine Model, School Buses Modelos con Número de E.O. 1217934, 1962422, 300-0823054, 614974, 680783; BECK BUS Modelos con Número de E.O. 14QK-140, 14QK-2102</v>
          </cell>
          <cell r="H2177" t="str">
            <v>Del / Tras</v>
          </cell>
          <cell r="I2177">
            <v>4</v>
          </cell>
          <cell r="J2177">
            <v>1359</v>
          </cell>
        </row>
        <row r="2178">
          <cell r="C2178" t="str">
            <v>ARV08530502Y</v>
          </cell>
          <cell r="D2178">
            <v>0</v>
          </cell>
          <cell r="E2178" t="str">
            <v>85305, 85305HD</v>
          </cell>
          <cell r="F2178" t="str">
            <v>Fleetline HD Shocks</v>
          </cell>
          <cell r="G2178" t="str">
            <v>BROCKWAY SCHOOL BUS 55 and 61 Passenger School Bus With 1" Rear Mounting Pins; BUS &amp; TRUCK CO. Silver Eagle; CONTINENTAL TRAILWAYS-EAGLE INT'L Silver Eagle; FORD HN-80 with 21000 lb or 23000 lb Axle &amp; 52" Taper leaf Rear Suspension; FRUEHAUF Model UCA-5431; MACK B Models, F Models with Standard Suspension, R, U, RD 600 Models, RD800 Models with Shock Absorbers &amp; Taperleaf Suspension (SWT &amp; SWTL 561)(ST-34); MC NEILUS TRUCK &amp; MAN. Mc Neilus part number 1323106 MTM</v>
          </cell>
          <cell r="H2178" t="str">
            <v>Del</v>
          </cell>
          <cell r="I2178">
            <v>4</v>
          </cell>
          <cell r="J2178">
            <v>1367</v>
          </cell>
        </row>
        <row r="2179">
          <cell r="C2179" t="str">
            <v>ARV08530702Y</v>
          </cell>
          <cell r="D2179">
            <v>0</v>
          </cell>
          <cell r="E2179" t="str">
            <v>85307, 85307HD</v>
          </cell>
          <cell r="F2179" t="str">
            <v>Fleetline HD Shocks</v>
          </cell>
          <cell r="G2179" t="str">
            <v>WESTERN UNIT ``STABILAIRE'' SUSPENSION Modelos con Número de E.O. 101030; WESTERN STAR 5900 &amp; 6900 Series - Heritage Class; VOLVO Modelos con Número de E.O. 1091377, 3171696, 35901-3410, 5531435, 5531436, 5531437, 629398, 629501; THOMAS SCHOOL BUS School Bus; RIDEWELL CORPORATION RAD-221R Drive Axle, RD-202B Tandem Drive Axle, Modelos con Número de E.O. S7249B; PIERCE MANUFACTURING INC. Pierce FireTrucks con Número de E.O. 680401; ORION BUS INDUSTRIES Modelos con Número de E.O. 010134501-4; MAECO Modelos con Número de E.O. 70088; MACK Modelos con Número de E.O. 14QK-145; INTERNATIONAL Firetruck, S Series School Bus; HENDRICKSON TRUCK SUSPENSION SYSTEMS Modelos con Número de E.O. 70088, AE76164-3, BE76164-3; GMC TRUCK 7500 Series, 8500 Series, Modelos con Número de E.O. 3171696, 4963844, 5321920, 5321929, 5355798, 5374999, 5385939, 5455798, 5531435, 5531436, 5531437, 5532675, 5552112, 5554589, 5585939; FORD Modelos con Número de E.O. B8Q-18125-A, TFAA-18080-A; FLXIBLE BUS City Bus - 51 Passenger, City Bus - 51 Passenger with Rubber Torsion Suspension Modelos con Número de E.O. 97-9999-00807; EAGLE MOTOR COACH Buses with Rubber Torsion Suspension, Modelos con Número de E.O. 01-0100-020; DINA BUS F Series Coaches with O.E.M. Number (Drive Axle) &amp; P Chassis con Número de E.O. 39390339-6; CRANE CARRIER Modelos con Número de E.O. 277A-1, 277A-9; CONTINENTAL TRAILWAYS-EAGLE INT'L Modelos con Número de E.O. 6-05-5, 01-0100-020; CLARK EQUIPMENT Model 130885 (Air Suspension); CHEVROLET TRUCK 7, 70 &amp; 7000 Series, 8, 80 &amp; 8000 Series; BUS &amp; TRUCK CO. Silver Eagle Bus; BROCKWAY SCHOOL BUS Modelos con Número de E.O. 508657, 532397; BLUEBIRD SCHOOL BUS City Bird Buses, Rear Engine Model School Buses; AFC BRILL BUS Modelos con Número de E.O. 610513, 995891</v>
          </cell>
          <cell r="H2179" t="str">
            <v>Del / Tras</v>
          </cell>
          <cell r="I2179">
            <v>4</v>
          </cell>
          <cell r="J2179">
            <v>1568</v>
          </cell>
        </row>
        <row r="2180">
          <cell r="C2180" t="str">
            <v>ARV085308</v>
          </cell>
          <cell r="D2180">
            <v>0</v>
          </cell>
          <cell r="E2180">
            <v>85308</v>
          </cell>
          <cell r="F2180" t="str">
            <v>Fleetline HD Shocks</v>
          </cell>
          <cell r="G2180" t="str">
            <v>VOLVO Serie 1500, Modelos con Número de E.O. 1091378; PETERBILT Serie 385, Models with Air Trac Suspension (38000 or 40000 lb), Modelos con Número de E.O. 03-01635, 23-08233, 23-10393, 680027, 680185; ORION BUS INDUSTRIES Orion I &amp; Orion II; INTERNATIONAL S Series School Bus, Series 405, Transtar - Conventional; GMC TRUCK Serie 7500 &amp; 8500, Modelos con Número de E.O. 22012090, 4939852, 4939967, 5374779, 5522794, 5552210, 5552244; FREIGHTLINER Classic/ClassicXL, Modelos con Número de E.O. 700229; CHEVROLET TRUCK Serie 7, 70, 7000, 8, 80, 8000</v>
          </cell>
          <cell r="H2180" t="str">
            <v>Del</v>
          </cell>
          <cell r="I2180">
            <v>4</v>
          </cell>
          <cell r="J2180">
            <v>1695</v>
          </cell>
        </row>
        <row r="2181">
          <cell r="C2181" t="str">
            <v>ARV08531002Y</v>
          </cell>
          <cell r="D2181">
            <v>0</v>
          </cell>
          <cell r="E2181" t="str">
            <v>85348, 85310</v>
          </cell>
          <cell r="F2181" t="str">
            <v>Fleetline HD Shocks</v>
          </cell>
          <cell r="G2181" t="str">
            <v>KENWORTH C500, C500B, C500K, C540 &amp; C550, K100, K100E, K125, K300, T300, T2000, T400, T400B, T450B, T600, T600A, T600B, T602, T800, T800B, T800B(8x4), T800SH, T800H, T800W, W900, W900B, W900L, W900S, Modelos con Número de E.O. 680476, 680486</v>
          </cell>
          <cell r="H2181" t="str">
            <v>Tras</v>
          </cell>
          <cell r="I2181">
            <v>4</v>
          </cell>
          <cell r="J2181">
            <v>1426</v>
          </cell>
        </row>
        <row r="2182">
          <cell r="C2182" t="str">
            <v>ARV08531102Y</v>
          </cell>
          <cell r="D2182">
            <v>0</v>
          </cell>
          <cell r="E2182" t="str">
            <v>85349, 85311</v>
          </cell>
          <cell r="F2182" t="str">
            <v>Fleetline HD Shocks</v>
          </cell>
          <cell r="G2182" t="str">
            <v>Volvo Carrocería Busscar 3 ejes Autobús, 94-01 Volvo Carrocería Busscar 2 ejes Autobús, 94-01 Volvo Estrada Autobús; INTERNATIONAL Series 400, 500, 600, 700, &amp; 900  - Medium Cabover Truck &amp; Tractor (Nissan); KENWORTH Modelos con Número de E.O. 680586; PETERBILT Series 382, 384, 385, 387, 388, 389, 587, Modelos con Suspensión Air Trac (38000 or 40000 lb), Modelos con Número de E.O. 03-04629, 03-07281, 03-07424, 680459, 680586</v>
          </cell>
          <cell r="H2182" t="str">
            <v>Tras</v>
          </cell>
          <cell r="I2182">
            <v>4</v>
          </cell>
          <cell r="J2182">
            <v>1383</v>
          </cell>
        </row>
        <row r="2183">
          <cell r="C2183" t="str">
            <v>ARV085312</v>
          </cell>
          <cell r="D2183">
            <v>0</v>
          </cell>
          <cell r="E2183">
            <v>85312</v>
          </cell>
          <cell r="F2183" t="str">
            <v>Fleetline HD Shocks</v>
          </cell>
          <cell r="G2183" t="str">
            <v>MOTOR COACH INDUSTRIES Drive Axle with OEM Number 12J-5-2</v>
          </cell>
          <cell r="H2183" t="str">
            <v>Tras</v>
          </cell>
          <cell r="I2183">
            <v>4</v>
          </cell>
          <cell r="J2183">
            <v>1522</v>
          </cell>
        </row>
        <row r="2184">
          <cell r="C2184" t="str">
            <v>ARV085313</v>
          </cell>
          <cell r="D2184">
            <v>0</v>
          </cell>
          <cell r="E2184">
            <v>85313</v>
          </cell>
          <cell r="F2184" t="str">
            <v>Fleetline HD Shocks</v>
          </cell>
          <cell r="G2184" t="str">
            <v>FLXIBLE BUS Additional O.E.M. Interchanges 97-9999-02595; MOTOR COACH INDUSTRIES Tag Axle with OEM Number 12J-5-11</v>
          </cell>
          <cell r="H2184" t="str">
            <v>Tras</v>
          </cell>
          <cell r="I2184">
            <v>4</v>
          </cell>
          <cell r="J2184">
            <v>1535</v>
          </cell>
        </row>
        <row r="2185">
          <cell r="C2185" t="str">
            <v>ARV08531402Y</v>
          </cell>
          <cell r="D2185">
            <v>0</v>
          </cell>
          <cell r="E2185" t="str">
            <v>85314, 85314HD</v>
          </cell>
          <cell r="F2185" t="str">
            <v>Fleetline HD Shocks</v>
          </cell>
          <cell r="G2185" t="str">
            <v>KENWORTH C500, C500B, C500K, C540 &amp; C550, K100, K100E, K125, T400, T400B, T450B, T800, T800B, T800B(8x4), T800SH, T800H, T800W, W900, W900B, W900L, W900S Modelos con Número de E.O. 680475; STERLING TRUCK A - Line 9500 Series (SilverStar), L - Line 8500 Series - Conventional Cab, L - Line 9500 Series - Conventional Cab Modelos con Número de E.O. F5HZ-18125-A</v>
          </cell>
          <cell r="H2185" t="str">
            <v>Tras</v>
          </cell>
          <cell r="I2185">
            <v>4</v>
          </cell>
          <cell r="J2185">
            <v>1443</v>
          </cell>
        </row>
        <row r="2186">
          <cell r="C2186" t="str">
            <v>ARV085315</v>
          </cell>
          <cell r="D2186">
            <v>0</v>
          </cell>
          <cell r="E2186">
            <v>85315</v>
          </cell>
          <cell r="F2186" t="str">
            <v>Fleetline HD Shocks</v>
          </cell>
          <cell r="G2186" t="str">
            <v>WESTERN STAR 5900 &amp; 6900 Series - Heritage Class Models with O.E.M. Number 04--9041375 &amp; CP--5222 REAR</v>
          </cell>
          <cell r="H2186" t="str">
            <v>Tras</v>
          </cell>
          <cell r="I2186">
            <v>4</v>
          </cell>
          <cell r="J2186">
            <v>1580</v>
          </cell>
        </row>
        <row r="2187">
          <cell r="C2187" t="str">
            <v>ARV08531602Y</v>
          </cell>
          <cell r="D2187">
            <v>0</v>
          </cell>
          <cell r="E2187" t="str">
            <v>85316, 85316HD</v>
          </cell>
          <cell r="F2187" t="str">
            <v>Fleetline HD Shocks</v>
          </cell>
          <cell r="G2187" t="str">
            <v>INTERNATIONAL Paystar - 5000 Series, Series 2000 - Conventional Truck (Severe Service), Series 4000 - Short Conventional Medium Truck &amp; Tractor, Series 8000 - Conventional Heavy Duty Tractor, Series 9100, 9100i - Tractor &amp; Straight Truck, Series 9200, 9200i - Tractor &amp; Straight Truck, Series 9300, 9300i, 9400 &amp; 9400i  Long Hood Conventional Truck &amp; Tractor, Series 9600 &amp; 9700 Premium Cabover Tractor, Series 9800 - Premium Cabover Tractor, Series 9900, 9900i, 9900ix  Long Hood Conventional Truck, Modelos con Número de E.O. 3571711C1</v>
          </cell>
          <cell r="H2187" t="str">
            <v>Del</v>
          </cell>
          <cell r="I2187">
            <v>4</v>
          </cell>
          <cell r="J2187">
            <v>1454</v>
          </cell>
        </row>
        <row r="2188">
          <cell r="C2188" t="str">
            <v>ARV085318</v>
          </cell>
          <cell r="D2188">
            <v>0</v>
          </cell>
          <cell r="E2188">
            <v>85318</v>
          </cell>
          <cell r="F2188" t="str">
            <v>Fleetline HD Shocks</v>
          </cell>
          <cell r="G2188" t="str">
            <v>HAUSMAN Models with O.E.M. Number 695110; GILLIG BROS. Models with O.E.M. Number 53-02133-000, Transit Bus, Phantom 55, 40, TB40</v>
          </cell>
          <cell r="H2188" t="str">
            <v>Tras</v>
          </cell>
          <cell r="I2188">
            <v>4</v>
          </cell>
          <cell r="J2188">
            <v>1485</v>
          </cell>
        </row>
        <row r="2189">
          <cell r="C2189" t="str">
            <v>ARV08531902Y</v>
          </cell>
          <cell r="D2189">
            <v>0</v>
          </cell>
          <cell r="E2189" t="str">
            <v>85319, 85319HD</v>
          </cell>
          <cell r="F2189" t="str">
            <v>Fleetline HD Shocks</v>
          </cell>
          <cell r="G2189" t="str">
            <v>FREIGHTLINER FLA &amp; FLB Series - COE Truck &amp; Tractor -&gt;1994 Series COE con Suspesión de Aire Airliner Rolling Lobe Spring, FLC &amp; FLD Series - 112 &amp; 120 Conventional Truck &amp; Tractor -&gt;1994 Series Convencionales con Suspesión de Aire Airliner Rolling Lobe Spring Modelos con Número de E.O. 680442</v>
          </cell>
          <cell r="H2189" t="str">
            <v>Tras</v>
          </cell>
          <cell r="I2189">
            <v>4</v>
          </cell>
          <cell r="J2189">
            <v>1573</v>
          </cell>
        </row>
        <row r="2190">
          <cell r="C2190" t="str">
            <v>ARV08532002Y</v>
          </cell>
          <cell r="D2190">
            <v>0</v>
          </cell>
          <cell r="E2190" t="str">
            <v>85320, 85320HD</v>
          </cell>
          <cell r="F2190" t="str">
            <v>Fleetline HD Shocks</v>
          </cell>
          <cell r="G2190" t="str">
            <v>FREIGHTLINER Classic/ClassicXL, FLA &amp; FLB Series - COE Truck &amp; Tractor, FLC &amp; FLD Series - 112 &amp; 120 Conventional Truck &amp; Tractor Modelos con Número de E.O. 10-12046-000</v>
          </cell>
          <cell r="H2190" t="str">
            <v>Del</v>
          </cell>
          <cell r="I2190">
            <v>4</v>
          </cell>
          <cell r="J2190">
            <v>1377</v>
          </cell>
        </row>
        <row r="2191">
          <cell r="C2191" t="str">
            <v>ARV08532102I</v>
          </cell>
          <cell r="D2191">
            <v>0</v>
          </cell>
          <cell r="E2191" t="str">
            <v>85350, 85321</v>
          </cell>
          <cell r="F2191" t="str">
            <v>Fleetline HD Shocks</v>
          </cell>
          <cell r="G2191" t="str">
            <v>FRUEHAUF Modelos con Suspensión T con Marco Caído (Construcción NT), Modelos con Número de Equipo Original 680298; HOLLAND-BINKLEY Suspensión de Aire Holland ProPar NT2; MACK CL600, CL700 Series con Suspensión Multileaf Spring (Delantero); SAF HOLLAND AD--130 Series Truck y Tractor Air Suspension con Número de E.O. 90045432, Modelos con Número de E.O. 680645</v>
          </cell>
          <cell r="H2191" t="str">
            <v>Tras</v>
          </cell>
          <cell r="I2191">
            <v>4</v>
          </cell>
          <cell r="J2191">
            <v>1635</v>
          </cell>
        </row>
        <row r="2192">
          <cell r="C2192" t="str">
            <v>ARV08532302I</v>
          </cell>
          <cell r="D2192">
            <v>0</v>
          </cell>
          <cell r="E2192" t="str">
            <v>85323, 85323HD</v>
          </cell>
          <cell r="F2192" t="str">
            <v>Fleetline HD Shocks</v>
          </cell>
          <cell r="G2192" t="str">
            <v xml:space="preserve">HENDRICKSON TRAILER SUSPENSION SYSTEMS Top Mount Style &amp; UnderSlung Style HT300T &amp; N-HT300T, HT230T, HT250U &amp; N-HT250U, HT300U &amp; N-HT300U O.E.M. Number A-20126, Intraax AAT 25K O.E.M. Number B-24125, AA230T &amp; AA250T (Models with O.E.M. Number 20126, A-20889, AANT 23K &amp; AAT 23K B-24125, Vantraax HKA200, HKA250 O.E.M. Number B-24125, Additional O.E.M. Numbers 680341, 680467, 680568, 680702, 680756, 98583-019, B-21832, B-22715, B-29432, S-20126, S-20889, , S-21832, S-24125, S-29432; INGERSOLL AXLES Ingersoll part number 653511-01, KENWORTH Models with O.E.M. Number S-20126; SAF HOLLAND Trailer Air SuspensionModels with O.E.M. Number 680268, 90045001, 90045003; VOLVO Additional Volvo PDC Numbers 3199959; WABASH NATIONAL Trailers with Aurora part number HENS-20126, 680547, 17186-01; EAST MANUFACTURING CORP. Shocks with stamping number A-20126; GREAT DANE TRAILER Trailers with Great Dane part number HENS-20126; </v>
          </cell>
          <cell r="H2192" t="str">
            <v>Tras</v>
          </cell>
          <cell r="I2192">
            <v>4</v>
          </cell>
          <cell r="J2192">
            <v>1163</v>
          </cell>
        </row>
        <row r="2193">
          <cell r="C2193" t="str">
            <v>ARV085324</v>
          </cell>
          <cell r="D2193">
            <v>0</v>
          </cell>
          <cell r="E2193">
            <v>85324</v>
          </cell>
          <cell r="F2193" t="str">
            <v>Fleetline HD Shocks</v>
          </cell>
          <cell r="G2193" t="str">
            <v>MERCEDES BENZ Multego OC-500 Urbano con Número de E.O. 364 323 74 00; ISUZU Models with O.E.M. Number 8-22064-231-0; GMC TRUCK &amp; CHEVROLET TRUCK B - Series, C - Series (C4500, C5500) Topkick, C - Series (C6500, C7500, C8500) Topkick, P - Series - Motorhome Chassis, T - Series (T5500, T6500, T7500, T8500); CHAMPION TRANSIT GMC P6000 Chassis</v>
          </cell>
          <cell r="H2193" t="str">
            <v>Tras</v>
          </cell>
          <cell r="I2193">
            <v>4</v>
          </cell>
          <cell r="J2193">
            <v>1306</v>
          </cell>
        </row>
        <row r="2194">
          <cell r="C2194" t="str">
            <v>ARV085326</v>
          </cell>
          <cell r="D2194">
            <v>0</v>
          </cell>
          <cell r="E2194">
            <v>85326</v>
          </cell>
          <cell r="F2194" t="str">
            <v>Fleetline HD Shocks</v>
          </cell>
          <cell r="G2194" t="str">
            <v>GMC TRUCK C - Series (C4500, C5500) Topkick, C - Series (C6500, C7500, C8500) Topkick</v>
          </cell>
          <cell r="H2194" t="str">
            <v>Tras</v>
          </cell>
          <cell r="I2194">
            <v>4</v>
          </cell>
          <cell r="J2194">
            <v>1267</v>
          </cell>
        </row>
        <row r="2195">
          <cell r="C2195" t="str">
            <v>ARV085329</v>
          </cell>
          <cell r="D2195">
            <v>0</v>
          </cell>
          <cell r="E2195">
            <v>85329</v>
          </cell>
          <cell r="F2195" t="str">
            <v>Fleetline HD Shocks</v>
          </cell>
          <cell r="G2195" t="str">
            <v>PREVOST H3 Bus, H3 VIP Bus, LeMirage XL 40 ft, 45 ft, &amp; H3-45 VIP Coaches with I-Beam Front Suspension, Models with O.E.M. Number 481700000207, 630103, 630234, 630236, 63-1013, XL II Bus, XL II MTH Bus, XL-45 Coach; BLUEBIRD SCHOOL BUS Motor Home with IFS (37 Foot); ARVIN MERITOR Blue Bird Motor Home with IFS (37 Foot)</v>
          </cell>
          <cell r="H2195" t="str">
            <v>Del</v>
          </cell>
          <cell r="I2195">
            <v>4</v>
          </cell>
          <cell r="J2195">
            <v>1504</v>
          </cell>
        </row>
        <row r="2196">
          <cell r="C2196" t="str">
            <v>ARV085330</v>
          </cell>
          <cell r="D2196">
            <v>0</v>
          </cell>
          <cell r="E2196">
            <v>85330</v>
          </cell>
          <cell r="F2196" t="str">
            <v>Fleetline HD Shocks</v>
          </cell>
          <cell r="G2196" t="str">
            <v>PREVOST LEMIRAGE XL40 Y 45 PIES (L)</v>
          </cell>
          <cell r="H2196" t="str">
            <v>Del</v>
          </cell>
          <cell r="I2196">
            <v>4</v>
          </cell>
          <cell r="J2196">
            <v>1724</v>
          </cell>
        </row>
        <row r="2197">
          <cell r="C2197" t="str">
            <v>ARV085331</v>
          </cell>
          <cell r="D2197">
            <v>0</v>
          </cell>
          <cell r="E2197">
            <v>85331</v>
          </cell>
          <cell r="F2197" t="str">
            <v>Fleetline HD Shocks</v>
          </cell>
          <cell r="G2197" t="str">
            <v>FREIGHTLINER CUSTOM CHASSIS Models with O.E.M. Number 16-16083-000; FREIGHTLINER Argosy models w/ Freightliner Low Profile Rear Air Suspension, Business Class - M2, Century Class - C112 &amp; C120</v>
          </cell>
          <cell r="H2197" t="str">
            <v>Tras</v>
          </cell>
          <cell r="I2197">
            <v>4</v>
          </cell>
          <cell r="J2197">
            <v>1730</v>
          </cell>
        </row>
        <row r="2198">
          <cell r="C2198" t="str">
            <v>ARV085332</v>
          </cell>
          <cell r="D2198">
            <v>0</v>
          </cell>
          <cell r="E2198">
            <v>85332</v>
          </cell>
          <cell r="F2198" t="str">
            <v>Fleetline HD Shocks</v>
          </cell>
          <cell r="G2198" t="str">
            <v>INTERNATIONAL 3900FC Series (Genesis -- Front Engine)</v>
          </cell>
          <cell r="H2198" t="str">
            <v>Del</v>
          </cell>
          <cell r="I2198">
            <v>4</v>
          </cell>
          <cell r="J2198">
            <v>1488</v>
          </cell>
        </row>
        <row r="2199">
          <cell r="C2199" t="str">
            <v>ARV085333</v>
          </cell>
          <cell r="D2199">
            <v>0</v>
          </cell>
          <cell r="E2199">
            <v>85333</v>
          </cell>
          <cell r="F2199" t="str">
            <v>Fleetline HD Shocks</v>
          </cell>
          <cell r="G2199" t="str">
            <v>INTERNATIONAL 3900FC Series (Genesis -- Rear Engine)</v>
          </cell>
          <cell r="H2199" t="str">
            <v>Del</v>
          </cell>
          <cell r="I2199">
            <v>4</v>
          </cell>
          <cell r="J2199">
            <v>1598</v>
          </cell>
        </row>
        <row r="2200">
          <cell r="C2200" t="str">
            <v>ARV085335</v>
          </cell>
          <cell r="D2200">
            <v>0</v>
          </cell>
          <cell r="E2200">
            <v>85335</v>
          </cell>
          <cell r="F2200" t="str">
            <v>Fleetline HD Shocks</v>
          </cell>
          <cell r="G2200" t="str">
            <v>FREIGHTLINER Business Class - M2, Freightliner Additional O.E.M. Numbers 680651</v>
          </cell>
          <cell r="H2200" t="str">
            <v>Tras</v>
          </cell>
          <cell r="I2200">
            <v>4</v>
          </cell>
          <cell r="J2200">
            <v>1758</v>
          </cell>
        </row>
        <row r="2201">
          <cell r="C2201" t="str">
            <v>ARV085336</v>
          </cell>
          <cell r="D2201">
            <v>0</v>
          </cell>
          <cell r="E2201">
            <v>85336</v>
          </cell>
          <cell r="F2201" t="str">
            <v>Fleetline HD Shocks</v>
          </cell>
          <cell r="G2201" t="str">
            <v>PETERBILT 382 Series, 384 Series, 385 Series, 587 Series, Models with O.E.M. Numbers 680458, Models with Quadraflex 4 spring rear suspension; ISUZU Models with O.E.M. Number 8-22064-489-0; CHEVROLET T - Series (T5500, T6500, T7500, T8500), Models with O.E.M. Number 22099889; CHEVROLET TRUCK C - Series (C4500, C5500) Kodiak, C - Series (C6500, C7500, C8500) Kodiak, T - Series (T5500, T6500, T7500, T8500), Models with O.E.M. Number 22099889</v>
          </cell>
          <cell r="H2201" t="str">
            <v>Tras</v>
          </cell>
          <cell r="I2201">
            <v>4</v>
          </cell>
          <cell r="J2201">
            <v>1250</v>
          </cell>
        </row>
        <row r="2202">
          <cell r="C2202" t="str">
            <v>ARV085337</v>
          </cell>
          <cell r="D2202">
            <v>0</v>
          </cell>
          <cell r="E2202">
            <v>85337</v>
          </cell>
          <cell r="F2202" t="str">
            <v>Fleetline HD Shocks</v>
          </cell>
          <cell r="G2202" t="str">
            <v>THOMAS SCHOOL BUS SAF-T-Liner HDX Models with Hendrickson Comfort Air Rear Air Suspension; HENDRICKSON TRUCK SUSPENSION SYSTEMS Comfort Air - Series; HENDRICKSON TRAILER SUSPENSION SYSTEMS Models with O.E.M. Numbers 680617, B-25437, S-25437; BLUEBIRD SCHOOL BUS All American Models with Comfort Air Suspensions, Vision Models with Comfort Air Suspensions</v>
          </cell>
          <cell r="H2202" t="str">
            <v>Tras</v>
          </cell>
          <cell r="I2202">
            <v>4</v>
          </cell>
          <cell r="J2202">
            <v>1571</v>
          </cell>
        </row>
        <row r="2203">
          <cell r="C2203" t="str">
            <v>ARV08533802I</v>
          </cell>
          <cell r="D2203">
            <v>0</v>
          </cell>
          <cell r="E2203" t="str">
            <v>85338, 85338HD</v>
          </cell>
          <cell r="F2203" t="str">
            <v>Fleetline HD Shocks</v>
          </cell>
          <cell r="G2203" t="str">
            <v>HENDRICKSON TRAILER SUSPENSION SYSTEMS Intraax Models with O.E.M. Numbers 680614, 680776, B-25515, B-29826, S-25515, S-29826</v>
          </cell>
          <cell r="H2203" t="str">
            <v>Tras</v>
          </cell>
          <cell r="I2203">
            <v>4</v>
          </cell>
          <cell r="J2203">
            <v>1449</v>
          </cell>
        </row>
        <row r="2204">
          <cell r="C2204" t="str">
            <v>ARV08533902Y</v>
          </cell>
          <cell r="D2204">
            <v>0</v>
          </cell>
          <cell r="E2204" t="str">
            <v>85339, 85339HD</v>
          </cell>
          <cell r="F2204" t="str">
            <v>Fleetline HD Shocks</v>
          </cell>
          <cell r="G2204" t="str">
            <v>TRANSPORTATION MFG. CORP G 4500 Coach Low Floor Buses w/ O.E.M. Number 12L-5-99; MOTOR COACH INDUSTRIES D 4000 Coach, Low Floor Buses w/ O.E.M. Number 12L-5-99, Models with O.E.M. Numbers 12L-5-98, 680452, 680546, 680602, OE10883</v>
          </cell>
          <cell r="H2204" t="str">
            <v>Tras</v>
          </cell>
          <cell r="I2204">
            <v>4</v>
          </cell>
          <cell r="J2204">
            <v>1834</v>
          </cell>
        </row>
        <row r="2205">
          <cell r="C2205" t="str">
            <v>ARV085340</v>
          </cell>
          <cell r="D2205">
            <v>0</v>
          </cell>
          <cell r="E2205">
            <v>85340</v>
          </cell>
          <cell r="F2205" t="str">
            <v>Fleetline HD Shocks</v>
          </cell>
          <cell r="G2205" t="str">
            <v>MOTOR COACH INDUSTRIES J 4500 Coach Models with O.E.M. Numbers 12-05-1021, 12-05-1101, 12-05-1137, 12-05-1170</v>
          </cell>
          <cell r="H2205" t="str">
            <v>Del</v>
          </cell>
          <cell r="I2205">
            <v>4</v>
          </cell>
          <cell r="J2205">
            <v>1420</v>
          </cell>
        </row>
        <row r="2206">
          <cell r="C2206" t="str">
            <v>ARV085341</v>
          </cell>
          <cell r="D2206">
            <v>0</v>
          </cell>
          <cell r="E2206">
            <v>85341</v>
          </cell>
          <cell r="F2206" t="str">
            <v>Fleetline HD Shocks</v>
          </cell>
          <cell r="G2206" t="str">
            <v>MOTOR COACH INDUSTRIES E 4500 &amp; J 4500 Coach Trailing Axle</v>
          </cell>
          <cell r="H2206" t="str">
            <v>Tras</v>
          </cell>
          <cell r="I2206">
            <v>4</v>
          </cell>
          <cell r="J2206">
            <v>1495</v>
          </cell>
        </row>
        <row r="2207">
          <cell r="C2207" t="str">
            <v>ARV085342</v>
          </cell>
          <cell r="D2207">
            <v>0</v>
          </cell>
          <cell r="E2207">
            <v>85342</v>
          </cell>
          <cell r="F2207" t="str">
            <v>Fleetline HD Shocks</v>
          </cell>
          <cell r="G2207" t="str">
            <v>Chevrolet/GMC Kodiak/Topkick Models with OEM #  88982685 and 88982687</v>
          </cell>
          <cell r="H2207" t="str">
            <v>Tras</v>
          </cell>
          <cell r="I2207">
            <v>4</v>
          </cell>
          <cell r="J2207">
            <v>848</v>
          </cell>
        </row>
        <row r="2208">
          <cell r="C2208" t="str">
            <v>ARV08535202I</v>
          </cell>
          <cell r="D2208">
            <v>0</v>
          </cell>
          <cell r="E2208">
            <v>85352</v>
          </cell>
          <cell r="F2208" t="str">
            <v>Fleetline HD Shocks</v>
          </cell>
          <cell r="G2208" t="str">
            <v>99-05 Volvo 7550 Bus con 3 Ejes</v>
          </cell>
          <cell r="H2208" t="str">
            <v>Eje Tarjeta</v>
          </cell>
          <cell r="I2208">
            <v>1</v>
          </cell>
          <cell r="J2208">
            <v>1749</v>
          </cell>
        </row>
        <row r="2209">
          <cell r="C2209" t="str">
            <v>ARV085376</v>
          </cell>
          <cell r="D2209">
            <v>0</v>
          </cell>
          <cell r="E2209">
            <v>85376</v>
          </cell>
          <cell r="F2209" t="str">
            <v>Fleetline HD Shocks</v>
          </cell>
          <cell r="G2209" t="str">
            <v>STERLING TRUCK L - Line 8500 Series - Conventional Cab Models with O.E.M. Number F2HZ-18124-A; FORD AeroMax (A, AT, AAT, 8500, 9500) Series, CF Series (Brazilian Built), LA, LS &amp; LST - Conventional Cab</v>
          </cell>
          <cell r="H2209" t="str">
            <v>Del</v>
          </cell>
          <cell r="I2209">
            <v>4</v>
          </cell>
          <cell r="J2209">
            <v>1527</v>
          </cell>
        </row>
        <row r="2210">
          <cell r="C2210" t="str">
            <v>ARV085378</v>
          </cell>
          <cell r="D2210">
            <v>0</v>
          </cell>
          <cell r="E2210">
            <v>85378</v>
          </cell>
          <cell r="F2210" t="str">
            <v>Fleetline HD Shocks</v>
          </cell>
          <cell r="G2210" t="str">
            <v>PREVOST LoFloor Models with O.E.M. Number N16249; NOVA LoFloor Models with O.E.M. Numbers 81700131252, N16249, N21543, N31830 Models with O.E.M. Numbers 680481</v>
          </cell>
          <cell r="H2210" t="str">
            <v>Tras</v>
          </cell>
          <cell r="I2210">
            <v>4</v>
          </cell>
          <cell r="J2210">
            <v>1537</v>
          </cell>
        </row>
        <row r="2211">
          <cell r="C2211" t="str">
            <v>ARV085381</v>
          </cell>
          <cell r="D2211">
            <v>0</v>
          </cell>
          <cell r="E2211">
            <v>85381</v>
          </cell>
          <cell r="F2211" t="str">
            <v>Fleetline HD Shocks</v>
          </cell>
          <cell r="G2211" t="str">
            <v>03-05 Volvo 9700 6x2 with OEM Number 70321695, 481700000801, 481700131845 , 70313740</v>
          </cell>
          <cell r="H2211" t="str">
            <v>Del</v>
          </cell>
          <cell r="I2211">
            <v>1</v>
          </cell>
          <cell r="J2211">
            <v>1769</v>
          </cell>
        </row>
        <row r="2212">
          <cell r="C2212" t="str">
            <v>ARV085382</v>
          </cell>
          <cell r="D2212">
            <v>0</v>
          </cell>
          <cell r="E2212">
            <v>85382</v>
          </cell>
          <cell r="F2212" t="str">
            <v>Fleetline HD Shocks</v>
          </cell>
          <cell r="G2212" t="str">
            <v>Hendrickson Trailer w/ OE B-23316, S-23316</v>
          </cell>
          <cell r="H2212" t="str">
            <v>Tras</v>
          </cell>
          <cell r="I2212">
            <v>4</v>
          </cell>
          <cell r="J2212">
            <v>1491</v>
          </cell>
        </row>
        <row r="2213">
          <cell r="C2213" t="str">
            <v>08563602I</v>
          </cell>
          <cell r="D2213">
            <v>0</v>
          </cell>
          <cell r="E2213">
            <v>85636</v>
          </cell>
          <cell r="F2213" t="str">
            <v>Fleetline HD Shocks</v>
          </cell>
          <cell r="G2213" t="str">
            <v>MERCEDES BENZ MBCO (BOXER OF) with OEM Number A3843267600</v>
          </cell>
          <cell r="H2213" t="str">
            <v>Del</v>
          </cell>
          <cell r="I2213">
            <v>1</v>
          </cell>
          <cell r="J2213">
            <v>1813</v>
          </cell>
        </row>
        <row r="2214">
          <cell r="C2214" t="str">
            <v>ARV08563702I</v>
          </cell>
          <cell r="D2214">
            <v>0</v>
          </cell>
          <cell r="E2214">
            <v>85637</v>
          </cell>
          <cell r="F2214" t="str">
            <v>Fleetline HD Shocks</v>
          </cell>
          <cell r="G2214" t="str">
            <v>INTERNATIONAL 2014-16 Models with O.E.M. Number 6127086C1</v>
          </cell>
          <cell r="H2214" t="str">
            <v>Del</v>
          </cell>
          <cell r="I2214">
            <v>4</v>
          </cell>
          <cell r="J2214">
            <v>1624</v>
          </cell>
        </row>
        <row r="2215">
          <cell r="C2215" t="str">
            <v>ARV08563802I</v>
          </cell>
          <cell r="D2215">
            <v>0</v>
          </cell>
          <cell r="E2215">
            <v>85638</v>
          </cell>
          <cell r="F2215" t="str">
            <v>Fleetline HD Shocks</v>
          </cell>
          <cell r="G2215" t="str">
            <v>HENDRICKSON TRUCK SUSPENSION SYSTEMS - HAS 460 WITH O.E.M. Number 60675-12</v>
          </cell>
          <cell r="H2215" t="str">
            <v>Tras</v>
          </cell>
          <cell r="I2215">
            <v>4</v>
          </cell>
          <cell r="J2215">
            <v>1803</v>
          </cell>
        </row>
        <row r="2216">
          <cell r="C2216" t="str">
            <v>ARV08563902I</v>
          </cell>
          <cell r="D2216">
            <v>0</v>
          </cell>
          <cell r="E2216">
            <v>85639</v>
          </cell>
          <cell r="F2216" t="str">
            <v>Fleetline HD Shocks</v>
          </cell>
          <cell r="G2216" t="str">
            <v>INTERNATIONAL 2014-16 9900/9900i Models with Sleeper Cab and 14,000 to 16,000 lb Taperleaf Front Spring Suspension with O.E.M. 3977759C2</v>
          </cell>
          <cell r="H2216" t="str">
            <v>Del</v>
          </cell>
          <cell r="I2216">
            <v>4</v>
          </cell>
          <cell r="J2216">
            <v>1874</v>
          </cell>
        </row>
        <row r="2217">
          <cell r="C2217" t="str">
            <v>ARV08564202I</v>
          </cell>
          <cell r="D2217" t="str">
            <v>Nuevo</v>
          </cell>
          <cell r="E2217">
            <v>85642</v>
          </cell>
          <cell r="F2217" t="str">
            <v>Fleetline HD Shocks</v>
          </cell>
          <cell r="G2217" t="str">
            <v>INTERNATIONAL LoneStar, ProStar 2016-2017 models with OEM # 4069434C1, 4069426C1, 6127666C1</v>
          </cell>
          <cell r="H2217" t="str">
            <v>Tras</v>
          </cell>
          <cell r="I2217">
            <v>4</v>
          </cell>
          <cell r="J2217">
            <v>2310</v>
          </cell>
        </row>
        <row r="2218">
          <cell r="C2218" t="str">
            <v>ARV08564502Y</v>
          </cell>
          <cell r="D2218" t="str">
            <v>Nuevo</v>
          </cell>
          <cell r="E2218">
            <v>85645</v>
          </cell>
          <cell r="F2218" t="str">
            <v>Fleetline HD Shocks</v>
          </cell>
          <cell r="G2218" t="str">
            <v>Volvo 9700, 9800 Bus series with OEM # 70397058, 481700010978, 21468510, 481700010981, 22806830, 481700012514</v>
          </cell>
          <cell r="H2218" t="str">
            <v>Del</v>
          </cell>
          <cell r="I2218">
            <v>4</v>
          </cell>
          <cell r="J2218">
            <v>2393</v>
          </cell>
        </row>
        <row r="2219">
          <cell r="C2219" t="str">
            <v>ARV08564802I</v>
          </cell>
          <cell r="D2219" t="str">
            <v>Nuevo</v>
          </cell>
          <cell r="E2219">
            <v>85648</v>
          </cell>
          <cell r="F2219" t="str">
            <v>Fleetline HD Shocks</v>
          </cell>
          <cell r="G2219" t="str">
            <v>09-18 Navistar Workstar, Paystar with OEM# 40703252C1, 3596878C2</v>
          </cell>
          <cell r="H2219" t="str">
            <v>Del</v>
          </cell>
          <cell r="I2219">
            <v>4</v>
          </cell>
          <cell r="J2219">
            <v>1499</v>
          </cell>
        </row>
        <row r="2220">
          <cell r="C2220" t="str">
            <v>ARV08564902Y</v>
          </cell>
          <cell r="D2220" t="str">
            <v>Nuevo</v>
          </cell>
          <cell r="E2220">
            <v>85649</v>
          </cell>
          <cell r="F2220" t="str">
            <v>Fleetline HD Shocks</v>
          </cell>
          <cell r="G2220" t="str">
            <v>13-18 RAM 4500, 5500 with OEM# 68111104AB, 05168295AB, 68111105AC, 05168284AC</v>
          </cell>
          <cell r="H2220" t="str">
            <v>Del</v>
          </cell>
          <cell r="I2220">
            <v>4</v>
          </cell>
          <cell r="J2220">
            <v>1390</v>
          </cell>
        </row>
        <row r="2221">
          <cell r="C2221" t="str">
            <v>ARV08565002I</v>
          </cell>
          <cell r="D2221" t="str">
            <v>Nuevo</v>
          </cell>
          <cell r="E2221">
            <v>85650</v>
          </cell>
          <cell r="F2221" t="str">
            <v>Fleetline HD Shocks</v>
          </cell>
          <cell r="G2221" t="str">
            <v>13-18 RAM 4500, 5500 with OEM# 68111107AA, 05168296AA</v>
          </cell>
          <cell r="H2221" t="str">
            <v>Tras</v>
          </cell>
          <cell r="I2221">
            <v>4</v>
          </cell>
          <cell r="J2221">
            <v>1645</v>
          </cell>
        </row>
        <row r="2222">
          <cell r="C2222" t="str">
            <v>ARV085700</v>
          </cell>
          <cell r="D2222">
            <v>0</v>
          </cell>
          <cell r="E2222">
            <v>85700</v>
          </cell>
          <cell r="F2222" t="str">
            <v>Fleetline HD Shocks</v>
          </cell>
          <cell r="G2222" t="str">
            <v>TRANSPORTATION MFG CORP Models with O.E.M. Number 12B-5-1, 12G-5-1, 12L-5-69, 12L-5-70 Tag Axle; SICARD Models with O.E.M. Number 3166657; PREVOST Models with O.E.M. Number 2B-5-1, 3166657, 680323, G5008070, N22212; ORION BUS INDUSTRIES Models with O.E.M. Number OB3166657; NOVA BUS Models with O.E.M. Number 680323,. 680326, 97-2201-00151, 97-9999-02514, G5008070, N22212; MUNCIE RECLAMATION Models with O.E.M. Number MR1623; MOTOR COACH INDUSTRIES MC5, MC7, MC8 Models with O.E.M. Number 12-5-1-G, 12-5-1-GS, 12B-5-1-G, 12G-5-1, 12J-5-9, 12L-5-69, 12L-5-70, 22012067, 680323, 690029, 97-2201-00151, 97-9999-02514, G5008069, T14-1045GS; MOHAWK Models with O.E.M. Number 22012114, 680323; KENWORTH Models with O.E.M. Number 3166657; JAY MADSEN Models with O.E.M. Number 3166657, 3192333; GREYHOUND BUS MC5, MC7, MC8 Models with O.E.M. Number 3166657, 3192333, 690029; GMC TRUCK Coaches Models with O.E.M. Number (also CHEVROLET TRUCK) 22012067, 22012114, 3178157, 3178507, 3178995, 4974401, 4975501, 4975538, 507-19; FLYER INDUSTRIES Models with O.E.M. Number 22012067, 22012114, 31666573192333, 4975501, 592-6568, 5979574; FLEXIBLE BUS Models with O.E.M. Number 06-0367-00151, 22012067, 22012114, 3166657, 3192333, 6-367-12, 6-367-14, 6-367-16, 6-367-17, 6-367-8, 97-2201-00151, 97-9999-02514; EAGLE MOTOR COACH Models with O.E.M. Number 12B-5-1; AM GENERAL Models with O.E.M. Number 3166657, 4975501, 5565748, 5957136, 5969438, 5978712, 5979574, 5982537; ABC BUS Models with O.E.M. Number 12B-5-1, 3166657, 680323</v>
          </cell>
          <cell r="H2222" t="str">
            <v>Del / Tras</v>
          </cell>
          <cell r="I2222">
            <v>4</v>
          </cell>
          <cell r="J2222">
            <v>1551</v>
          </cell>
        </row>
        <row r="2223">
          <cell r="C2223" t="str">
            <v>ARV085702</v>
          </cell>
          <cell r="D2223">
            <v>0</v>
          </cell>
          <cell r="E2223">
            <v>85702</v>
          </cell>
          <cell r="F2223" t="str">
            <v>Fleetline HD Shocks</v>
          </cell>
          <cell r="G2223" t="str">
            <v>GMC TRUCK/CHEVROLET TRUCK Modelos con Número de E.O. 22012082, 22045526, 22052014, 22046481, 4975516, 4975550, 507-16, 97-2210-00156</v>
          </cell>
          <cell r="H2223" t="str">
            <v>Del / Tras</v>
          </cell>
          <cell r="I2223">
            <v>4</v>
          </cell>
          <cell r="J2223">
            <v>1471</v>
          </cell>
        </row>
        <row r="2224">
          <cell r="C2224" t="str">
            <v>ARV085703</v>
          </cell>
          <cell r="D2224">
            <v>0</v>
          </cell>
          <cell r="E2224">
            <v>85703</v>
          </cell>
          <cell r="F2224" t="str">
            <v>Fleetline HD Shocks</v>
          </cell>
          <cell r="G2224" t="str">
            <v>GRUMMAN BUS Model 870 Flex Bus, Model 870 Flex Bus, Metro; FLEXIBLE BUS Model 870 Flex Bus, Model 870 Flex Bus, Metro, Models with O.E.M. Number 97-2201-00001, 97-2201-00002, 97-2201-00004; MOHAWK Models with O.E.M. Number 97-2201-00007; MUNCIE RECLAMATION Models with O.E.M. Number MR2997</v>
          </cell>
          <cell r="H2224" t="str">
            <v>Del</v>
          </cell>
          <cell r="I2224">
            <v>4</v>
          </cell>
          <cell r="J2224">
            <v>1537</v>
          </cell>
        </row>
        <row r="2225">
          <cell r="C2225" t="str">
            <v>ARV085704</v>
          </cell>
          <cell r="D2225">
            <v>0</v>
          </cell>
          <cell r="E2225">
            <v>85704</v>
          </cell>
          <cell r="F2225" t="str">
            <v>Fleetline HD Shocks</v>
          </cell>
          <cell r="G2225" t="str">
            <v>RIDEWELL CORP Models with O.E.M. Number 1275813B000; REYCO SUSPENSION &amp; TUTHILL TECHNOLOGIES 101A, 101AR; GMC TRUCK Models with O.E.M. Number 22024061, 22025305, 4975518, 87-2520-00003; GRUMMAN BUS Model 870 Flex Bus, Model 870 Flex Bus, Metro; FLEXIBLE BUS Model 870 Flex Bus, Model 870 Flex Bus, Metro, Models with O.E.M. Number 22025305, 22025067, 22024061; MOHAWK Models with O.E.M. Number 97-2201-00011, 97-9999-02320</v>
          </cell>
          <cell r="H2225" t="str">
            <v>Tras</v>
          </cell>
          <cell r="I2225">
            <v>4</v>
          </cell>
          <cell r="J2225">
            <v>1542</v>
          </cell>
        </row>
        <row r="2226">
          <cell r="C2226" t="str">
            <v>ARV085705</v>
          </cell>
          <cell r="D2226">
            <v>0</v>
          </cell>
          <cell r="E2226">
            <v>85705</v>
          </cell>
          <cell r="F2226" t="str">
            <v>Fleetline HD Shocks</v>
          </cell>
          <cell r="G2226" t="str">
            <v>96-01 Scania Marco Polo Autobús, 93-03 Mercedes Benz MP 115, 120 Autobús 2 y 3 ejes, 02-07 Scania K 124 IB Autobús 4X2 carrocería Busscar e Irizar, 98-03 Scania Marco Polo Autobús 1150, 02-05 T Scania K124 IB Autobús 6X2 carrocería Irizar; MUNCIE RECLAMATION Additional O.E.M. Interchanges MR3306, NEOPLAN BUS Model 40</v>
          </cell>
          <cell r="H2226" t="str">
            <v>Del / Tras</v>
          </cell>
          <cell r="I2226">
            <v>4</v>
          </cell>
          <cell r="J2226">
            <v>1646</v>
          </cell>
        </row>
        <row r="2227">
          <cell r="C2227" t="str">
            <v>ARV085706</v>
          </cell>
          <cell r="D2227">
            <v>0</v>
          </cell>
          <cell r="E2227">
            <v>85706</v>
          </cell>
          <cell r="F2227" t="str">
            <v>Fleetline HD Shocks</v>
          </cell>
          <cell r="G2227" t="str">
            <v>Volvo Carrocería Busscar 3 ejes Autobús, 94-01 Volvo Carrocería Busscar 2 ejes Autobús, 94-01 Volvo Estrada Autobús; NEOPLAN Modelos con Número de E.O. 680308, GJ1002002; HAUSMAN Modelos con Número de E.O. 6951982</v>
          </cell>
          <cell r="H2227" t="str">
            <v>Del / Tras</v>
          </cell>
          <cell r="I2227">
            <v>4</v>
          </cell>
          <cell r="J2227">
            <v>1690</v>
          </cell>
        </row>
        <row r="2228">
          <cell r="C2228" t="str">
            <v>ARV085708</v>
          </cell>
          <cell r="D2228">
            <v>0</v>
          </cell>
          <cell r="E2228">
            <v>85708</v>
          </cell>
          <cell r="F2228" t="str">
            <v>Fleetline HD Shocks</v>
          </cell>
          <cell r="G2228" t="str">
            <v>NEW FLYER Diesel Low Floor Coach, Models with O.E.M. Number 152959, 680671, 97-2210-00164; FLXIBLE BUS Models with O.E.M. Number 015813; MOTOR COACH INDUSTRIES Drive Axle Models with O.E.M. Number 6314933, 680333, 680369, 97-2210-00164; FLYER INDUSTRIES Coaches with Low Floor; PREVOST Models with O.E.M. Number 196533, 52001; M.A.N. BUS Articulating Bus - Front Axle, Articulating Bus - Trailing Axle, Americana Bus with O.E.M. Numbers 25-1700-106-654, 81-43701-6543, 81-43701-6572; GILLIG BROS. Models with O.E.M. Number 82-30159-000, 680333; FLEXIBLE BUS Models with O.E.M. Number 97-2210-00157, 97-2210-00164; CHEVROLET TRUCK &amp; GMC TRUCK Models with O.E.M. Number 97-2210-00164; VAN HOOL T811, T812, T813, T814 Buses, T815 4D Buses, TL 13/14 Buses; MUNCIE RECLAMATION Models with O.E.M. Number 97-2210-00164, MR6535</v>
          </cell>
          <cell r="H2228" t="str">
            <v>Del / Tras</v>
          </cell>
          <cell r="I2228">
            <v>4</v>
          </cell>
          <cell r="J2228">
            <v>1371</v>
          </cell>
        </row>
        <row r="2229">
          <cell r="C2229" t="str">
            <v>ARV085709</v>
          </cell>
          <cell r="D2229">
            <v>0</v>
          </cell>
          <cell r="E2229">
            <v>85709</v>
          </cell>
          <cell r="F2229" t="str">
            <v>Fleetline HD Shocks</v>
          </cell>
          <cell r="G2229" t="str">
            <v>M.A.N. Articulating Bus - Drive Axle, Models with O.E.M. Number 134, 81-43701-6609, 9020M-1042; MUNCIE RECLAMATION Models with O.E.M. Number MR3303, MR3304H</v>
          </cell>
          <cell r="H2229" t="str">
            <v>Del / Tras</v>
          </cell>
          <cell r="I2229">
            <v>4</v>
          </cell>
          <cell r="J2229">
            <v>1804</v>
          </cell>
        </row>
        <row r="2230">
          <cell r="C2230" t="str">
            <v>ARV08571102Y</v>
          </cell>
          <cell r="D2230">
            <v>0</v>
          </cell>
          <cell r="E2230" t="str">
            <v>85711, 85711HD</v>
          </cell>
          <cell r="F2230" t="str">
            <v>Fleetline HD Shocks</v>
          </cell>
          <cell r="G2230" t="str">
            <v>GMC TRUCK Coaches Modelos con Número de E.O. 22012083, 22012131</v>
          </cell>
          <cell r="H2230" t="str">
            <v>Del / Tras</v>
          </cell>
          <cell r="I2230">
            <v>4</v>
          </cell>
          <cell r="J2230">
            <v>1353</v>
          </cell>
        </row>
        <row r="2231">
          <cell r="C2231" t="str">
            <v>ARV085712</v>
          </cell>
          <cell r="D2231">
            <v>0</v>
          </cell>
          <cell r="E2231">
            <v>85712</v>
          </cell>
          <cell r="F2231" t="str">
            <v>Fleetline HD Shocks</v>
          </cell>
          <cell r="G2231" t="str">
            <v>SPARTAN MOTORS Fire truck; CARPENTER BUS Models with O.E.M. Number 0272-SS5; RIDEWELL CORPORATION Models with O.E.M. Number 1254025B000, 12651527B000; OSTERLUND TRUCK Models with O.E.M. Number 220-S5-10; FLUIDRIVE &amp; GRANNING SUSPENSION Models T950-1200, -1400, -1700; FLXIBLE BUS Models with O.E.M. Number 48-1-241; THOMAS SCHOOL BUS Models with O.E.M. Number 6130029; BLUEBIRD SCHOOL BUS WanderLodge, TC 2000 Bus, TC/2000 FE Series, Bus with 35" Chassis Models with O.E.M. Number 680155, 90-1813, A-4890; MERITOR &amp; RAYDAN MANUFACTURING AL460 Air Link Suspension, AL520 Air Link Suspension; GILLIG BROS. Models with O.E.M. Number 90-1968; HENDRICKSON SUSPENSION SYSTEMS Models with O.E.M. Number A-4890, S-4890; ORION BUS INDUSTRIES Models with O.E.M. Number A-4890</v>
          </cell>
          <cell r="H2231" t="str">
            <v>Del / Tras</v>
          </cell>
          <cell r="I2231">
            <v>4</v>
          </cell>
          <cell r="J2231">
            <v>1488</v>
          </cell>
        </row>
        <row r="2232">
          <cell r="C2232" t="str">
            <v>ARV085713</v>
          </cell>
          <cell r="D2232">
            <v>0</v>
          </cell>
          <cell r="E2232">
            <v>85713</v>
          </cell>
          <cell r="F2232" t="str">
            <v>Fleetline HD Shocks</v>
          </cell>
          <cell r="G2232" t="str">
            <v>REYCO SUSPENSION 200 Series Air Suspension, AirGlide 400 Air Suspension, 240AR Air-Ride Suspension; TUTHILL TECHNOLOGIES 200 Series Air Suspension; PREVOST Models with O.E.M. Number 481700000209, 630001, 630080, 690060, X3-45 Bus XL II Bus, XL II MTH Bus, XL II MTH Bus; THOMAS SCHOOL BUS Models with O.E.M. Number 61310104, 63-0001, 680088; NOVA BUS, TRANSPORTATION MFG. CORP &amp; MOTOR COACH INDUSTRIES Models with O.E.M. Number 680470, G1101590; CRANE CARRIER Models with O.E.M. Number 680088; MUNCIE RECLAMATION Models with O.E.M. Number MR1710, MR1751, MR1765</v>
          </cell>
          <cell r="H2232" t="str">
            <v>Del / Tras</v>
          </cell>
          <cell r="I2232">
            <v>4</v>
          </cell>
          <cell r="J2232">
            <v>1571</v>
          </cell>
        </row>
        <row r="2233">
          <cell r="C2233" t="str">
            <v>ARV085714</v>
          </cell>
          <cell r="D2233">
            <v>0</v>
          </cell>
          <cell r="E2233">
            <v>85714</v>
          </cell>
          <cell r="F2233" t="str">
            <v>Fleetline HD Shocks</v>
          </cell>
          <cell r="G2233" t="str">
            <v>ORION BUS INDUSTRIES Orion I, Models with O.E.M. Number 680271; MOHAWK Models with O.E.M. Number 10134506, 10234503</v>
          </cell>
          <cell r="H2233" t="str">
            <v>Del / Tras</v>
          </cell>
          <cell r="I2233">
            <v>4</v>
          </cell>
          <cell r="J2233">
            <v>1769</v>
          </cell>
        </row>
        <row r="2234">
          <cell r="C2234" t="str">
            <v>ARV085716</v>
          </cell>
          <cell r="D2234">
            <v>0</v>
          </cell>
          <cell r="E2234">
            <v>85716</v>
          </cell>
          <cell r="F2234" t="str">
            <v>Fleetline HD Shocks</v>
          </cell>
          <cell r="G2234" t="str">
            <v>75-83 DINA D300 Autobús, 75-85 DINA Ballena, Delfín, Flexible (todos) , 80-97 DINA Avante, Dorado, Olímpico, 97-01 DINA Marco Polo Autobús, 00-01 DINA F12 Autobús, 97-01 DINA Viaggio GV 850 y 1000 Autobús, 90-97 DINA Urbano 551, 78-90 DINA 861 Tracto; 98-03 OISA Marlin; VOLVO Autobús 502, 502M, 2030 y Trolebús 500, VOLVO Somex serie 2000 y 5000; BECK Autobús; 88-90 PEÑA Autobús y Tracto; 85-90 SULTANA Autobús; 80-90 Ramírez Tracto; ORION BUS INDUSTRIES Orion 102, Orion V, Additional O.E.M. Interchanges: 050231502--4, 050231507, 97--9999--02636</v>
          </cell>
          <cell r="H2234" t="str">
            <v>Del / Tras</v>
          </cell>
          <cell r="I2234">
            <v>4</v>
          </cell>
          <cell r="J2234">
            <v>1466</v>
          </cell>
        </row>
        <row r="2235">
          <cell r="C2235" t="str">
            <v>ARV085719</v>
          </cell>
          <cell r="D2235">
            <v>0</v>
          </cell>
          <cell r="E2235">
            <v>85719</v>
          </cell>
          <cell r="F2235" t="str">
            <v>Fleetline HD Shocks</v>
          </cell>
          <cell r="G2235" t="str">
            <v>ORION BUS INDUSTRIES Orion II Models with O.E.M. Number 020273547-4, 020273549, 665596</v>
          </cell>
          <cell r="H2235" t="str">
            <v>Del / Tras</v>
          </cell>
          <cell r="I2235">
            <v>4</v>
          </cell>
          <cell r="J2235">
            <v>1619</v>
          </cell>
        </row>
        <row r="2236">
          <cell r="C2236" t="str">
            <v>ARV085722</v>
          </cell>
          <cell r="D2236">
            <v>0</v>
          </cell>
          <cell r="E2236">
            <v>85722</v>
          </cell>
          <cell r="F2236" t="str">
            <v>Fleetline HD Shocks</v>
          </cell>
          <cell r="G2236" t="str">
            <v>FLYER INDUSTRIES Coaches with Low Floor; NEW FLYER Diesel Low Floor Coach Models with O.E.M. Number 680346; VOLVO FE Series; GILLIG BROS. Models with O.E.M. Number 53-13952-000; M.A.N. BUS Americana Bus with O.E.M. Numbers 81-43701-6573</v>
          </cell>
          <cell r="H2236" t="str">
            <v>Del / Tras</v>
          </cell>
          <cell r="I2236">
            <v>4</v>
          </cell>
          <cell r="J2236">
            <v>1597</v>
          </cell>
        </row>
        <row r="2237">
          <cell r="C2237" t="str">
            <v>ARV085723</v>
          </cell>
          <cell r="D2237">
            <v>0</v>
          </cell>
          <cell r="E2237">
            <v>85723</v>
          </cell>
          <cell r="F2237" t="str">
            <v>Fleetline HD Shocks</v>
          </cell>
          <cell r="G2237" t="str">
            <v>GILLIG BROS. Models with O.E.M. Number 53-02132, 53-14005-000, 695109, 90-1908, H53-02132/14005, MR-6394; MUNCIE RECLAMATION Models with O.E.M. Number MR-6394</v>
          </cell>
          <cell r="H2237" t="str">
            <v>Del / Tras</v>
          </cell>
          <cell r="I2237">
            <v>4</v>
          </cell>
          <cell r="J2237">
            <v>1550</v>
          </cell>
        </row>
        <row r="2238">
          <cell r="C2238" t="str">
            <v>ARV085724</v>
          </cell>
          <cell r="D2238">
            <v>0</v>
          </cell>
          <cell r="E2238" t="str">
            <v>85724, 85724HD</v>
          </cell>
          <cell r="F2238" t="str">
            <v>Fleetline HD Shocks</v>
          </cell>
          <cell r="G2238" t="str">
            <v>FREIGHTLINER Argosy models with Freightliner FAS II Rear Air Suspension, Business Class - FL50, 60, 70, 80, Business Class - M2, Cargo - FC70 &amp; FC80, Cascadia models with FAS II Rear Air Suspension, Century Class - C112 &amp; C120, Classic/ClassicXL, Columbia models with FAS II Rear Air Suspension, Coronado, FLA &amp; FLB Series - COE Truck &amp; Tractor, FLC &amp; FLD Series - 112 &amp; 120 Conventional Truck &amp; Tractor, Legacy; STERLING TRUCK A - Line 9500 Series (SilverStar), Acterra models with FAS II Rear Air Suspension, L - Line 8500 Series - Conventional Cab Modelos con Número de E.O. XC45-18080-BA; THOMAS SCHOOL BUS Models with FAS II Rear Air Suspension</v>
          </cell>
          <cell r="H2238" t="str">
            <v>Tras</v>
          </cell>
          <cell r="I2238">
            <v>4</v>
          </cell>
          <cell r="J2238">
            <v>1546</v>
          </cell>
        </row>
        <row r="2239">
          <cell r="C2239" t="str">
            <v>ARV085727</v>
          </cell>
          <cell r="D2239">
            <v>0</v>
          </cell>
          <cell r="E2239">
            <v>85727</v>
          </cell>
          <cell r="F2239" t="str">
            <v>Fleetline HD Shocks</v>
          </cell>
          <cell r="G2239" t="str">
            <v>ABC BUS O.E.M. Interchange 15L--5--114, MOTOR COACH INDUSTRIES D 4500 Coach &amp; D 4505 Coach(Trailing Axle) F&amp;R</v>
          </cell>
          <cell r="H2239" t="str">
            <v>Tras</v>
          </cell>
          <cell r="I2239">
            <v>4</v>
          </cell>
          <cell r="J2239">
            <v>1852</v>
          </cell>
        </row>
        <row r="2240">
          <cell r="C2240" t="str">
            <v>ARV08572802Y</v>
          </cell>
          <cell r="D2240">
            <v>0</v>
          </cell>
          <cell r="E2240" t="str">
            <v>85728, 85728HD</v>
          </cell>
          <cell r="F2240" t="str">
            <v>Fleetline HD Shocks</v>
          </cell>
          <cell r="G2240" t="str">
            <v>MOTOR COACH INDUSTRIES D 4000 Coach, D 4005 Coach, D 4500 Coach, D 4505 Coach (Front Axle), DL3 Bus</v>
          </cell>
          <cell r="H2240" t="str">
            <v>Del</v>
          </cell>
          <cell r="I2240">
            <v>4</v>
          </cell>
          <cell r="J2240">
            <v>1684</v>
          </cell>
        </row>
        <row r="2241">
          <cell r="C2241" t="str">
            <v>ARV08572902Y</v>
          </cell>
          <cell r="D2241">
            <v>0</v>
          </cell>
          <cell r="E2241" t="str">
            <v>85744, 85729</v>
          </cell>
          <cell r="F2241" t="str">
            <v>Fleetline HD Shocks</v>
          </cell>
          <cell r="G2241" t="str">
            <v>ORION BUS INDUSTRIES Orion VII with O.E.M. Number 070231514, Orion VII - 30 ft Rear; MOTOR COACH INDUSTRIES D 4000 Coach, D 4005 Coach, D 4500 Coach, D 4505 Coach, DL3 Bus, Drive Axle Models with O.E.M. Number 12-05-1199, 680441, 680680; UNIVERSAL COACH Models with O.E.M. Number 12-05-1199 &amp; 680777; ABC BUS Models with O.E.M. Number 12L-5-88; REVOST Models with O.E.M. Number 12L-5-89, 19501288</v>
          </cell>
          <cell r="H2241" t="str">
            <v>Tras</v>
          </cell>
          <cell r="I2241">
            <v>4</v>
          </cell>
          <cell r="J2241">
            <v>1615</v>
          </cell>
        </row>
        <row r="2242">
          <cell r="C2242" t="str">
            <v>ARV085730</v>
          </cell>
          <cell r="D2242">
            <v>0</v>
          </cell>
          <cell r="E2242">
            <v>85730</v>
          </cell>
          <cell r="F2242" t="str">
            <v>Fleetline HD Shocks</v>
          </cell>
          <cell r="G2242" t="str">
            <v>FLXIBLE BUS CNG Bus (Natural Gas)</v>
          </cell>
          <cell r="H2242" t="str">
            <v>Tras</v>
          </cell>
          <cell r="I2242">
            <v>4</v>
          </cell>
          <cell r="J2242">
            <v>1441</v>
          </cell>
        </row>
        <row r="2243">
          <cell r="C2243" t="str">
            <v>ARV085731</v>
          </cell>
          <cell r="D2243">
            <v>0</v>
          </cell>
          <cell r="E2243">
            <v>85731</v>
          </cell>
          <cell r="F2243" t="str">
            <v>Fleetline HD Shocks</v>
          </cell>
          <cell r="G2243" t="str">
            <v>FLXIBLE BUS CNG Bus (Natural Gas)</v>
          </cell>
          <cell r="H2243" t="str">
            <v>Del</v>
          </cell>
          <cell r="I2243">
            <v>4</v>
          </cell>
          <cell r="J2243">
            <v>1495</v>
          </cell>
        </row>
        <row r="2244">
          <cell r="C2244" t="str">
            <v>ARV085733</v>
          </cell>
          <cell r="D2244">
            <v>0</v>
          </cell>
          <cell r="E2244">
            <v>85733</v>
          </cell>
          <cell r="F2244" t="str">
            <v>Fleetline HD Shocks</v>
          </cell>
          <cell r="G2244" t="str">
            <v>MOTOR COACH INDUSTRIES DL3 Bus -Drive Axle Models with O.E.M. Number 12J-5-10GS, 12J-5-71 &amp; 97-9999-02634, 680485; TRANSPORTATION MFG. CORP Drive Axle; ABC BUS Drive Axle - Models with O.E.M. Number 12J-5-10; NOVA BUS Models with O.E.M. Number 12J-5-10 &amp; 680232; EAGLE MOTOR COACH Models with O.E.M. Number 12J-5-10, 680232; FLXIBLE BUS Models with O.E.M. Number 97-2210-00170, 97-9999-02634; CHEVROLET TRUCK &amp; GMC TRUCK Models with O.E.M. Number 97-2210-00170: MOHAWK Models with O.E.M. Number 680485</v>
          </cell>
          <cell r="H2244" t="str">
            <v>Del / Tras</v>
          </cell>
          <cell r="I2244">
            <v>4</v>
          </cell>
          <cell r="J2244">
            <v>1488</v>
          </cell>
        </row>
        <row r="2245">
          <cell r="C2245" t="str">
            <v>ARV085734</v>
          </cell>
          <cell r="D2245">
            <v>0</v>
          </cell>
          <cell r="E2245">
            <v>85734</v>
          </cell>
          <cell r="F2245" t="str">
            <v>Fleetline HD Shocks</v>
          </cell>
          <cell r="G2245" t="str">
            <v>LINK/HIGH-STEER Models with O.E.M. Number 1210-0005; OSHKOSH MOTORS Models with O.E.M. Number 12405F, 5361994; RIDEWELL CORPORATION Models with O.E.M. Number 1267120B000, S4025B; BLUEBIRD SCHOOL BUS Models with O.E.M. Number 300-09612284, TC 2000 Bus, TC/2000 FE Series; CHEVROLET TRUCK &amp; GMC TRUCK Models with O.E.M. Number 3178233, 5357956; INTERNATIONAL Cargostar, Fleetstar - Conventional, F &amp; S Series; BLUEBIRD SCHOOL BUS Models with O.E.M. Number 87001-01A, WanderLodge LX, LXI - Models; CROWN COACH Models with O.E.M. Number 5532036; FLEXIBLE BUS Models with O.E.M. Number 6-05-10; VOLVO Models with O.E.M. Number 646220; GILLIG BROS. Models with O.E.M. Number 90-1951-SP1; SAF HOLLAND Truck &amp; Tractor Air Suspension (Tag Axle); SPARTAN MOTORS Fire Truck with Ridewell Front Suspension</v>
          </cell>
          <cell r="H2245" t="str">
            <v>Del / Tras</v>
          </cell>
          <cell r="I2245">
            <v>4</v>
          </cell>
          <cell r="J2245">
            <v>1565</v>
          </cell>
        </row>
        <row r="2246">
          <cell r="C2246" t="str">
            <v>ARV085736</v>
          </cell>
          <cell r="D2246">
            <v>0</v>
          </cell>
          <cell r="E2246">
            <v>85736</v>
          </cell>
          <cell r="F2246" t="str">
            <v>Fleetline HD Shocks</v>
          </cell>
          <cell r="G2246" t="str">
            <v>BLUEBIRD SCHOOL BUS Models with O.E.M. Number 0523047, 300-0823047; MOHAWK Models with O.E.M. Number 1235233; FLXIBLE BUS Models with O.E.M. Number 48-1-239, 6-367-2 City Bus - 51 Passenger City Bus - 51 Passenger with Rubber Torsion Suspension; THOMAS SCHOOL BUS Model MVP; REVOST Models with O.E.M. Number 630091, 630161 H3 Bus, H3 VIP Bus XL II Bus, XL II; MTH Bus XL-45 Coach; THOMAS SCHOOL BUS Models with O.E.M. Number 728802, 87002</v>
          </cell>
          <cell r="H2246" t="str">
            <v>Del / Tras</v>
          </cell>
          <cell r="I2246">
            <v>4</v>
          </cell>
          <cell r="J2246">
            <v>1444</v>
          </cell>
        </row>
        <row r="2247">
          <cell r="C2247" t="str">
            <v>ARV085737</v>
          </cell>
          <cell r="D2247">
            <v>0</v>
          </cell>
          <cell r="E2247">
            <v>85737</v>
          </cell>
          <cell r="F2247" t="str">
            <v>Fleetline HD Shocks</v>
          </cell>
          <cell r="G2247" t="str">
            <v>MERITOR Models with O.E.M. Number 680705, FS230 Trailer Suspension (Light Duty)</v>
          </cell>
          <cell r="H2247" t="str">
            <v>Tras</v>
          </cell>
          <cell r="I2247">
            <v>4</v>
          </cell>
          <cell r="J2247">
            <v>2175</v>
          </cell>
        </row>
        <row r="2248">
          <cell r="C2248" t="str">
            <v>ARV08573802I</v>
          </cell>
          <cell r="D2248">
            <v>0</v>
          </cell>
          <cell r="E2248" t="str">
            <v>85738, 85738HD</v>
          </cell>
          <cell r="F2248" t="str">
            <v>Fleetline HD Shocks</v>
          </cell>
          <cell r="G2248" t="str">
            <v>REYCO SUSPENSION 30 ARUU - 9, -12 and -17, 30 ARUUL - 12 and -17 Models with O.E.M. Number 680551; TUTHILL TECHNOLOGIES 30 ARUUL - 12 and -17; EAST MANUFACTURING CORP. Models with O.E.M. Number 517-05808-20; HENDRICKSON TRAILER SUSPENSION SYSTEMS Models with O.E.M. Number 680509, 680565, B-23014, 680571, B-24023, S-21553, S-23014, S-24023, HT230T, HT250U &amp; N-HT250U, HT300T &amp; N-HT300T Intraax</v>
          </cell>
          <cell r="H2248" t="str">
            <v>Tras</v>
          </cell>
          <cell r="I2248">
            <v>4</v>
          </cell>
          <cell r="J2248">
            <v>1343</v>
          </cell>
        </row>
        <row r="2249">
          <cell r="C2249" t="str">
            <v>ARV085740</v>
          </cell>
          <cell r="D2249">
            <v>0</v>
          </cell>
          <cell r="E2249">
            <v>85740</v>
          </cell>
          <cell r="F2249" t="str">
            <v>Fleetline HD Shocks</v>
          </cell>
          <cell r="G2249" t="str">
            <v>MOTOR COACH INDUSTRIES Models with O.E.M. Number 1498200, OE10882, G 4500 Coach</v>
          </cell>
          <cell r="H2249" t="str">
            <v>Tras</v>
          </cell>
          <cell r="I2249">
            <v>4</v>
          </cell>
          <cell r="J2249">
            <v>1816</v>
          </cell>
        </row>
        <row r="2250">
          <cell r="C2250" t="str">
            <v>08574502Y</v>
          </cell>
          <cell r="D2250" t="str">
            <v>Nuevo</v>
          </cell>
          <cell r="E2250">
            <v>85745</v>
          </cell>
          <cell r="F2250" t="str">
            <v>Fleetline HD Shocks</v>
          </cell>
          <cell r="G2250" t="str">
            <v>02-13 ELDORADO NATIONAL 40" Low Floor Buses with OEM # 13208801</v>
          </cell>
          <cell r="H2250" t="str">
            <v>Del</v>
          </cell>
          <cell r="I2250">
            <v>1</v>
          </cell>
          <cell r="J2250">
            <v>1735</v>
          </cell>
        </row>
        <row r="2251">
          <cell r="C2251" t="str">
            <v>08574602Y</v>
          </cell>
          <cell r="D2251" t="str">
            <v>Nuevo</v>
          </cell>
          <cell r="E2251">
            <v>85746</v>
          </cell>
          <cell r="F2251" t="str">
            <v>Fleetline HD Shocks</v>
          </cell>
          <cell r="G2251" t="str">
            <v>HIGER BUS 9 with OEM # 48 1700 003 096; 02-13 ELDORADO NATIONAL 40" Low Floor Buses with OEM # 13208701</v>
          </cell>
          <cell r="H2251" t="str">
            <v>Tras</v>
          </cell>
          <cell r="I2251">
            <v>1</v>
          </cell>
          <cell r="J2251">
            <v>1735</v>
          </cell>
        </row>
        <row r="2252">
          <cell r="C2252" t="str">
            <v>ARV08590002Y</v>
          </cell>
          <cell r="D2252">
            <v>0</v>
          </cell>
          <cell r="E2252" t="str">
            <v>85900, 85900HD</v>
          </cell>
          <cell r="F2252" t="str">
            <v>Fleetline HD Shocks</v>
          </cell>
          <cell r="G2252" t="str">
            <v>KENWORTH C500, C500B, C500K, C540 &amp; C550, K100, K100E, K125, K300, T300, T2000, T400, T400B, T450B, T600, T600A, T600B, T602, T800, T800B, T800B(8x4), T800SH, T800H, T800W, W900, W900B, W900L, W900S; FREIGHTLINER CUSTOM CHASSIS 2003 - 07 ZF- IFS Front Suspension with 23,000 lb GVW or Greater</v>
          </cell>
          <cell r="H2252" t="str">
            <v>Del / Tras</v>
          </cell>
          <cell r="I2252">
            <v>4</v>
          </cell>
          <cell r="J2252">
            <v>1463</v>
          </cell>
        </row>
        <row r="2253">
          <cell r="C2253" t="str">
            <v>ARV08590102Y</v>
          </cell>
          <cell r="D2253">
            <v>0</v>
          </cell>
          <cell r="E2253" t="str">
            <v>85901, 85901HD</v>
          </cell>
          <cell r="F2253" t="str">
            <v>Fleetline HD Shocks</v>
          </cell>
          <cell r="G2253" t="str">
            <v>FREIGHTLINER 1997-99 CENTURY CLASS C112 &amp; C120 Modelos con Suspensión delantera Taperleaf de 12000 lb; RIDEWELL CORP. Modelos con Número de E.O. 1250005 (Del &amp; Tras)</v>
          </cell>
          <cell r="H2253" t="str">
            <v>Del</v>
          </cell>
          <cell r="I2253">
            <v>4</v>
          </cell>
          <cell r="J2253">
            <v>1596</v>
          </cell>
        </row>
        <row r="2254">
          <cell r="C2254" t="str">
            <v>ARV08590202Y</v>
          </cell>
          <cell r="D2254">
            <v>0</v>
          </cell>
          <cell r="E2254" t="str">
            <v>85902, 85902HD</v>
          </cell>
          <cell r="F2254" t="str">
            <v>Fleetline HD Shocks</v>
          </cell>
          <cell r="G2254" t="str">
            <v>KENWORTH C500, C500B, C500K, C540 &amp; C550, K100, K100E, K125, K300, T300, T2000, T400, T400B, T450B, T600, T600A, T600B, T602, T800, T800B, T800B(8x4), T800SH, T800H, T800W, W900, W900B, W900L, W900S</v>
          </cell>
          <cell r="H2254" t="str">
            <v>Tras</v>
          </cell>
          <cell r="I2254">
            <v>4</v>
          </cell>
          <cell r="J2254">
            <v>1520</v>
          </cell>
        </row>
        <row r="2255">
          <cell r="C2255" t="str">
            <v>ARV085904</v>
          </cell>
          <cell r="D2255">
            <v>0</v>
          </cell>
          <cell r="E2255">
            <v>85904</v>
          </cell>
          <cell r="F2255" t="str">
            <v>Fleetline HD Shocks</v>
          </cell>
          <cell r="G2255" t="str">
            <v>FREIGHTLINER CUSTOM CHASSIS Models with O.E.M. Number 10-13358-000, 659104; STERLING TRUCK Models with Link Rear Air Suspension; LINK MANUFACTURING LTD. Sterling Models with Link Rear Air Suspension; HENDRICKSON TRUCK SUSPENSION SYSTEMS RT2 &amp; RTE2 (400 / 520) Series Air Suspension (Note: For Ride Height of 10.41" to 12.27" with 52" &amp; 54" Beams and 8.52" to 10.37" with 60" Beams.), Models with O.E.M. Number 60665-009, 671704; LINK MANUFACTURING LTD. Models with O.E.M. Number 671093</v>
          </cell>
          <cell r="H2255" t="str">
            <v>Tras</v>
          </cell>
          <cell r="I2255">
            <v>4</v>
          </cell>
          <cell r="J2255">
            <v>1418</v>
          </cell>
        </row>
        <row r="2256">
          <cell r="C2256" t="str">
            <v>ARV085905</v>
          </cell>
          <cell r="D2256">
            <v>0</v>
          </cell>
          <cell r="E2256">
            <v>85905</v>
          </cell>
          <cell r="F2256" t="str">
            <v>Fleetline HD Shocks</v>
          </cell>
          <cell r="G2256" t="str">
            <v>SAF HOLLAND AR-94 Series Trailer Air Suspension</v>
          </cell>
          <cell r="H2256" t="str">
            <v>Tras</v>
          </cell>
          <cell r="I2256">
            <v>4</v>
          </cell>
          <cell r="J2256">
            <v>1423</v>
          </cell>
        </row>
        <row r="2257">
          <cell r="C2257" t="str">
            <v>ARV085906</v>
          </cell>
          <cell r="D2257">
            <v>0</v>
          </cell>
          <cell r="E2257">
            <v>85906</v>
          </cell>
          <cell r="F2257" t="str">
            <v>Fleetline HD Shocks</v>
          </cell>
          <cell r="G2257" t="str">
            <v>MACK With Neway Rear Suspension (With O.E.Stamping 90045099); SAF HOLLAND AD-123 Series Truck and Tractor Air Suspension (AD123-6,-8,-10,-8.75), AD-246 Series Truck &amp; Tractor Air Suspension (AD246 -6, -8, -10, -8.75), Models with O.E.M. Number 680234, 90045000, 90045002; VOLVO Models with O.E.M. Number 8174749; WESTERN STAR 4800 &amp; 4900 Series - Heritage Class 5800 &amp; 5900 Series - Constellation Class, 5900 &amp; 6900 Series - Heritage Class; FORD AeroMax (A, AT, AAT, 8500, 9500) Series, Louisville Series - Conventional Cab Models with O.E.M. Number F6HT-18080-EA; STERLING TRUCK Models with Neway Rear Suspension Models with O.E.M. Number F6HT-18080-EA; KENWORTH T470</v>
          </cell>
          <cell r="H2257" t="str">
            <v>Tras</v>
          </cell>
          <cell r="I2257">
            <v>4</v>
          </cell>
          <cell r="J2257">
            <v>1339</v>
          </cell>
        </row>
        <row r="2258">
          <cell r="C2258" t="str">
            <v>ARV085908</v>
          </cell>
          <cell r="D2258">
            <v>0</v>
          </cell>
          <cell r="E2258">
            <v>85908</v>
          </cell>
          <cell r="F2258" t="str">
            <v>Fleetline HD Shocks</v>
          </cell>
          <cell r="G2258" t="str">
            <v>SAF HOLLAND ARDTB-125-6A</v>
          </cell>
          <cell r="H2258" t="str">
            <v>Tras</v>
          </cell>
          <cell r="I2258">
            <v>4</v>
          </cell>
          <cell r="J2258">
            <v>1313</v>
          </cell>
        </row>
        <row r="2259">
          <cell r="C2259" t="str">
            <v>ARV08590902I</v>
          </cell>
          <cell r="D2259">
            <v>0</v>
          </cell>
          <cell r="E2259" t="str">
            <v>85990, 85909</v>
          </cell>
          <cell r="F2259" t="str">
            <v>Fleetline HD Shocks</v>
          </cell>
          <cell r="G2259" t="str">
            <v>MERCEDES BENZ Autobus Andare, Allegro, Busscar 320; FORD AeroMax (A, AT, AAT, 8500, 9500) Series All with Neway AD-246 Air Suspension, Louisville Series - Conventional Cab All with Neway AD-246 Air Suspension; HENDRICKSON TRUCK SUSPENSION SYSTEMS HAS - Series HAS - 400; HENDRICKSON TRUCK SUSPENSION SYSTEMS HAS - Series HAS - 402, Series HAS - 460; KENWORTH T440 Models with Neway AD-123 or AD-246 Series Air Suspension with - Shock stamping number, T470 Models with Neway AD-123 or AD-246 Series Air Suspension with - Shock stamping number T800, T800B, T800B(8x4), T800SH, T800H, T800W Models with Neway Rear Air Suspension (AD123-, AD246- ), W900, W900B, W900L, W900S Models with 46,000 lb Neway Rear Air Suspension; MACK CH Series CH600 Series with Neway AD Air Suspension Shock w/ extend length of 24.30", CL Series CL600/CL700 Series with Neway AD Air Suspension Shock w/ extend length of 24.30", CX Series - Vision CX Vision Series w/ Neway AD Air Suspension Shock w/ extend length of 24.30"; ROADMASTER (MONACO)  Models with AD-123 Series Suspension (AD123-6,-8,-10,-8.75); SAF HOLLAND Truck, Bus &amp; Motorhome Air Suspensions AD-123 Series Truck and Tractor Air Suspension (AD123-6,-8,-10,-8.75) Shock Mount approx. 2-1/2" above bottom of frame; SAF HOLLAND Truck, Bus &amp; Motorhome Air Suspensions AD-246 Series Truck &amp; Tractor Air Suspension (AD246 -6, -8, -10, -8.75), Truck, Bus &amp; Motorhome Air Suspensions AD-252-10 Tandem Axle; FORD Series AeroMax (A, AT, AAT, 8500, 9500), 96-97 con suspensión de aire Neway AD--246, Series Louisville - Cabina Convencional con suspensión de aire Neway AD--246</v>
          </cell>
          <cell r="H2259" t="str">
            <v>Del / Tras</v>
          </cell>
          <cell r="I2259">
            <v>4</v>
          </cell>
          <cell r="J2259">
            <v>1643</v>
          </cell>
        </row>
        <row r="2260">
          <cell r="C2260" t="str">
            <v>ARV085910</v>
          </cell>
          <cell r="D2260">
            <v>0</v>
          </cell>
          <cell r="E2260">
            <v>85910</v>
          </cell>
          <cell r="F2260" t="str">
            <v>Fleetline HD Shocks</v>
          </cell>
          <cell r="G2260" t="str">
            <v>BLUEBIRD SCHOOL BUS Buses with Neway Air Suspension with shock stamping; FREIGHTLINER Models with Neway Air Suspension with shock stamping O.E.M. Numbers 90045083; PETERBILT 330 Series Models with O.E.M. Number 02--03020</v>
          </cell>
          <cell r="H2260" t="str">
            <v>Del / Tras</v>
          </cell>
          <cell r="I2260">
            <v>4</v>
          </cell>
          <cell r="J2260">
            <v>1321</v>
          </cell>
        </row>
        <row r="2261">
          <cell r="C2261" t="str">
            <v>ARV085911</v>
          </cell>
          <cell r="D2261">
            <v>0</v>
          </cell>
          <cell r="E2261">
            <v>85911</v>
          </cell>
          <cell r="F2261" t="str">
            <v>Fleetline HD Shocks</v>
          </cell>
          <cell r="G2261" t="str">
            <v>HENDRICKSON TRAILER SUSPENSION SYSTEMS HT230T, Intraax Modelos con Número de E.O. 665698, 665761, 680769, B-27747, B-29678, S-22345, S-23361, S-29678</v>
          </cell>
          <cell r="H2261" t="str">
            <v>Tras</v>
          </cell>
          <cell r="I2261">
            <v>4</v>
          </cell>
          <cell r="J2261">
            <v>1465</v>
          </cell>
        </row>
        <row r="2262">
          <cell r="C2262" t="str">
            <v>ARV085913</v>
          </cell>
          <cell r="D2262">
            <v>0</v>
          </cell>
          <cell r="E2262">
            <v>85913</v>
          </cell>
          <cell r="F2262" t="str">
            <v>Fleetline HD Shocks</v>
          </cell>
          <cell r="G2262" t="str">
            <v>SAF HOLLAND Models with O.E.M. Number 90045019</v>
          </cell>
          <cell r="H2262" t="str">
            <v>Tras</v>
          </cell>
          <cell r="I2262">
            <v>4</v>
          </cell>
          <cell r="J2262">
            <v>1460</v>
          </cell>
        </row>
        <row r="2263">
          <cell r="C2263" t="str">
            <v>ARV085914</v>
          </cell>
          <cell r="D2263">
            <v>0</v>
          </cell>
          <cell r="E2263">
            <v>85914</v>
          </cell>
          <cell r="F2263" t="str">
            <v>Fleetline HD Shocks</v>
          </cell>
          <cell r="G2263" t="str">
            <v>SAF HOLLAND ARDTB-125-6A (Note: Front shock); BLUEBIRD SCHOOL BUS TC 2000 Bus, TC/2000 FE Series (Rear)</v>
          </cell>
          <cell r="H2263" t="str">
            <v>Del / Tras</v>
          </cell>
          <cell r="I2263">
            <v>4</v>
          </cell>
          <cell r="J2263">
            <v>1246</v>
          </cell>
        </row>
        <row r="2264">
          <cell r="C2264" t="str">
            <v>ARV08591602I</v>
          </cell>
          <cell r="D2264">
            <v>0</v>
          </cell>
          <cell r="E2264" t="str">
            <v>85991, 85916</v>
          </cell>
          <cell r="F2264" t="str">
            <v>Fleetline HD Shocks</v>
          </cell>
          <cell r="G2264" t="str">
            <v>MERCEDES BENZ Autobus Andare, Allegro, Busscar 320; SAF HOLLAND Models with O.E.M. Number 671921, 671931, 90045418, 90045433, ARS112 Series Trailer Air Suspension (ARS112-6) Truck &amp; Tractor Air Suspension (Tag Axle)</v>
          </cell>
          <cell r="H2264" t="str">
            <v>Tras</v>
          </cell>
          <cell r="I2264">
            <v>4</v>
          </cell>
          <cell r="J2264">
            <v>1327</v>
          </cell>
        </row>
        <row r="2265">
          <cell r="C2265" t="str">
            <v>ARV08591802I</v>
          </cell>
          <cell r="D2265">
            <v>0</v>
          </cell>
          <cell r="E2265" t="str">
            <v>85992, 85918</v>
          </cell>
          <cell r="F2265" t="str">
            <v>Fleetline HD Shocks</v>
          </cell>
          <cell r="G2265" t="str">
            <v>FREIGHTLINER CUSTOM CHASSIS Front - Engine Diesel Chassis (FRED Chassis), Argosy models with 4" Taperleaf Front Suspension, Business Class - M2, Cascadia models with 12000 lb Taperleaf Front Suspension, Century Class - C112 &amp; C120, Classic/ClassicXL, Columbia models with 12000 lb Taperleaf Front Suspension, Coronado, FLC &amp; FLD Series - 112 &amp; 120 Conventional Truck &amp; Tractor Modelos con Números de E.O. 61300224, 671908</v>
          </cell>
          <cell r="H2265" t="str">
            <v>Del</v>
          </cell>
          <cell r="I2265">
            <v>4</v>
          </cell>
          <cell r="J2265">
            <v>1395</v>
          </cell>
        </row>
        <row r="2266">
          <cell r="C2266" t="str">
            <v>ARV08591902I</v>
          </cell>
          <cell r="D2266">
            <v>0</v>
          </cell>
          <cell r="E2266" t="str">
            <v>85919, 85919HD</v>
          </cell>
          <cell r="F2266" t="str">
            <v>Fleetline HD Shocks</v>
          </cell>
          <cell r="G2266" t="str">
            <v>FREIGHTLINER CUSTOM CHASSIS Additional O.E.M. Interchanges 16--17759--000, GREAT DANE TRAILER Trailers with Great Dane part number MER202447, HENDRICKSON TRUCK SUSPENSION SYSTEMS Sep98- Nov01 Parasteer Suspensions Models with O.E.M. Number 59483--000</v>
          </cell>
          <cell r="H2266" t="str">
            <v>Tras</v>
          </cell>
          <cell r="I2266">
            <v>4</v>
          </cell>
          <cell r="J2266">
            <v>1421</v>
          </cell>
        </row>
        <row r="2267">
          <cell r="C2267" t="str">
            <v>ARV08592002I</v>
          </cell>
          <cell r="D2267">
            <v>0</v>
          </cell>
          <cell r="E2267" t="str">
            <v>85920, 85920HD</v>
          </cell>
          <cell r="F2267" t="str">
            <v>Fleetline HD Shocks</v>
          </cell>
          <cell r="G2267" t="str">
            <v>STERLING TRUCK Acterra models with 10000 to12000 lb. Front Axle and 4" Taper-leaf Suspension; FREIGHTLINER 2002-&gt; BUSINESS CLASS M2 con Eje delantero de 6000 a 9000 lb.</v>
          </cell>
          <cell r="H2267" t="str">
            <v>Del</v>
          </cell>
          <cell r="I2267">
            <v>4</v>
          </cell>
          <cell r="J2267">
            <v>1789</v>
          </cell>
        </row>
        <row r="2268">
          <cell r="C2268" t="str">
            <v>ARV085921</v>
          </cell>
          <cell r="D2268">
            <v>0</v>
          </cell>
          <cell r="E2268">
            <v>85921</v>
          </cell>
          <cell r="F2268" t="str">
            <v>Fleetline HD Shocks</v>
          </cell>
          <cell r="G2268" t="str">
            <v>FREIGHTLINER Business Class - M2, Freightliner Additional O.E.M. Numbers 671946</v>
          </cell>
          <cell r="H2268" t="str">
            <v>Tras</v>
          </cell>
          <cell r="I2268">
            <v>4</v>
          </cell>
          <cell r="J2268">
            <v>1348</v>
          </cell>
        </row>
        <row r="2269">
          <cell r="C2269" t="str">
            <v>ARV08592302I</v>
          </cell>
          <cell r="D2269">
            <v>0</v>
          </cell>
          <cell r="E2269" t="str">
            <v>85923, 85923HD</v>
          </cell>
          <cell r="F2269" t="str">
            <v>Fleetline HD Shocks</v>
          </cell>
          <cell r="G2269" t="str">
            <v>INTERNATIONAL DURASTAR 4300, 4400 Series - 2002-10 Models with 22,000 lb Rear Spring Suspension, TranStar - 8500, 8600 Series - 2003-10 Models with 40,000 lb Rear Air Suspension</v>
          </cell>
          <cell r="H2269" t="str">
            <v>Tras</v>
          </cell>
          <cell r="I2269">
            <v>4</v>
          </cell>
          <cell r="J2269">
            <v>1449</v>
          </cell>
        </row>
        <row r="2270">
          <cell r="C2270" t="str">
            <v>ARV085924</v>
          </cell>
          <cell r="D2270">
            <v>0</v>
          </cell>
          <cell r="E2270" t="str">
            <v>85924, 85924HD</v>
          </cell>
          <cell r="F2270" t="str">
            <v>Fleetline HD Shocks</v>
          </cell>
          <cell r="G2270" t="str">
            <v>INTERNATIONAL Series 9200, 9200i - Tractor &amp; Straight Truck, Series 9300, 9300i, 9400 &amp; 9400i  Long Hood Conventional Truck &amp; Tractor, Series 9900, 9900i, 9900ix  Long Hood Conventional Truck Modelos con Número de E.O. 3581109C1, 3584535C1, 3584535C2</v>
          </cell>
          <cell r="H2270" t="str">
            <v>Del</v>
          </cell>
          <cell r="I2270">
            <v>4</v>
          </cell>
          <cell r="J2270">
            <v>1557</v>
          </cell>
        </row>
        <row r="2271">
          <cell r="C2271" t="str">
            <v>ARV085925</v>
          </cell>
          <cell r="D2271">
            <v>0</v>
          </cell>
          <cell r="E2271">
            <v>85925</v>
          </cell>
          <cell r="F2271" t="str">
            <v>Fleetline HD Shocks</v>
          </cell>
          <cell r="G2271" t="str">
            <v>INTERNATIONAL Models with O.E.M. Number 3558089C1, 3558089C2, WorkStar - 7000 Series</v>
          </cell>
          <cell r="H2271" t="str">
            <v>Del / Tras</v>
          </cell>
          <cell r="I2271">
            <v>4</v>
          </cell>
          <cell r="J2271">
            <v>1298</v>
          </cell>
        </row>
        <row r="2272">
          <cell r="C2272" t="str">
            <v>ARV085926</v>
          </cell>
          <cell r="D2272">
            <v>0</v>
          </cell>
          <cell r="E2272">
            <v>85926</v>
          </cell>
          <cell r="F2272" t="str">
            <v>Fleetline HD Shocks</v>
          </cell>
          <cell r="G2272" t="str">
            <v>INTERNATIONAL Models with O.E.M. Number 3544768C1, 3549100C1, 4C4Z-18125-DA, DuraStar -  4300, 4400 Series; FORD F Series - F550, F650, F750 Models; STERLING TRUCK Models with O.E.M. Number 4C4Z-18125-DA</v>
          </cell>
          <cell r="H2272" t="str">
            <v>Del / Tras</v>
          </cell>
          <cell r="I2272">
            <v>4</v>
          </cell>
          <cell r="J2272">
            <v>1472</v>
          </cell>
        </row>
        <row r="2273">
          <cell r="C2273" t="str">
            <v>ARV085927</v>
          </cell>
          <cell r="D2273">
            <v>0</v>
          </cell>
          <cell r="E2273">
            <v>85927</v>
          </cell>
          <cell r="F2273" t="str">
            <v>Fleetline HD Shocks</v>
          </cell>
          <cell r="G2273" t="str">
            <v>INTERNATIONAL Models with O.E.M. Number 3553628C1; FORD F Series - F550, F650, F750 Models</v>
          </cell>
          <cell r="H2273" t="str">
            <v>Del / Tras</v>
          </cell>
          <cell r="I2273">
            <v>4</v>
          </cell>
          <cell r="J2273">
            <v>1345</v>
          </cell>
        </row>
        <row r="2274">
          <cell r="C2274" t="str">
            <v>ARV08592802I</v>
          </cell>
          <cell r="D2274">
            <v>0</v>
          </cell>
          <cell r="E2274" t="str">
            <v>85928, 85928HD</v>
          </cell>
          <cell r="F2274" t="str">
            <v>Fleetline HD Shocks</v>
          </cell>
          <cell r="G2274" t="str">
            <v>INTERNATIONAL Serie 4000</v>
          </cell>
          <cell r="H2274" t="str">
            <v>Del</v>
          </cell>
          <cell r="I2274">
            <v>4</v>
          </cell>
          <cell r="J2274">
            <v>1377</v>
          </cell>
        </row>
        <row r="2275">
          <cell r="C2275" t="str">
            <v>ARV085930</v>
          </cell>
          <cell r="D2275">
            <v>0</v>
          </cell>
          <cell r="E2275">
            <v>85930</v>
          </cell>
          <cell r="F2275" t="str">
            <v>Fleetline HD Shocks</v>
          </cell>
          <cell r="G2275" t="str">
            <v>INTERNATIONAL Series 7000 - Short Conventional Medium Truck &amp; Tractor</v>
          </cell>
          <cell r="H2275" t="str">
            <v>Del / Tras</v>
          </cell>
          <cell r="I2275">
            <v>4</v>
          </cell>
          <cell r="J2275">
            <v>1269</v>
          </cell>
        </row>
        <row r="2276">
          <cell r="C2276" t="str">
            <v>ARV085931</v>
          </cell>
          <cell r="D2276">
            <v>0</v>
          </cell>
          <cell r="E2276" t="str">
            <v>85931, 85931HD</v>
          </cell>
          <cell r="F2276" t="str">
            <v>Fleetline HD Shocks</v>
          </cell>
          <cell r="G2276" t="str">
            <v>INTERNATIONAL Series ProStar 2009-11 Todos los modelos con 40,000 lb Suspensión de Aire Trasera</v>
          </cell>
          <cell r="H2276" t="str">
            <v>Tras</v>
          </cell>
          <cell r="I2276">
            <v>4</v>
          </cell>
          <cell r="J2276">
            <v>1590</v>
          </cell>
        </row>
        <row r="2277">
          <cell r="C2277" t="str">
            <v>ARV085932</v>
          </cell>
          <cell r="D2277">
            <v>0</v>
          </cell>
          <cell r="E2277" t="str">
            <v>85932, 85932HD</v>
          </cell>
          <cell r="F2277" t="str">
            <v>Fleetline HD Shocks</v>
          </cell>
          <cell r="G2277" t="str">
            <v>Western Star Series  5900&amp; 6900 Models with Hendrickson Airtek Suspension</v>
          </cell>
          <cell r="H2277" t="str">
            <v>Del</v>
          </cell>
          <cell r="I2277">
            <v>4</v>
          </cell>
          <cell r="J2277">
            <v>1406</v>
          </cell>
        </row>
        <row r="2278">
          <cell r="C2278" t="str">
            <v>ARV085933</v>
          </cell>
          <cell r="D2278">
            <v>0</v>
          </cell>
          <cell r="E2278" t="str">
            <v>85933, 85933HD</v>
          </cell>
          <cell r="F2278" t="str">
            <v>Fleetline HD Shocks</v>
          </cell>
          <cell r="G2278" t="str">
            <v>HENDRICKSON TRUCK SUSPENSION Airtek Front used on Volvo / Mack with OEM 64838-002L</v>
          </cell>
          <cell r="H2278" t="str">
            <v>Del</v>
          </cell>
          <cell r="I2278">
            <v>4</v>
          </cell>
          <cell r="J2278">
            <v>1671</v>
          </cell>
        </row>
        <row r="2279">
          <cell r="C2279" t="str">
            <v>ARV085934</v>
          </cell>
          <cell r="D2279">
            <v>0</v>
          </cell>
          <cell r="E2279">
            <v>85934</v>
          </cell>
          <cell r="F2279" t="str">
            <v>Fleetline HD Shocks</v>
          </cell>
          <cell r="G2279" t="str">
            <v>RIDEWELL CORPORATION RAR-240, RAR-240W (Mono Pivot Trailers with HD Air Suspension), RAR-243 (Mono Pivot Trailers with HD Air Suspension), RAR-260 Overslung Air Suspension (25,000 lb Capacity), RAR-260 Underslung Air Suspension (25,000 lb and 30,000 lb Capacity), RideLite Trailer Air Suspension; WATSON &amp; CHALIN MFG. INC. Models with O.E.M. Number 19036, 680714 (F&amp;R); MAECO Models with O.E.M. Number 70720</v>
          </cell>
          <cell r="H2279" t="str">
            <v>Tras</v>
          </cell>
          <cell r="I2279">
            <v>4</v>
          </cell>
          <cell r="J2279">
            <v>1472</v>
          </cell>
        </row>
        <row r="2280">
          <cell r="C2280" t="str">
            <v>ARV08593602Y</v>
          </cell>
          <cell r="D2280">
            <v>0</v>
          </cell>
          <cell r="E2280" t="str">
            <v>85936, 85936HD</v>
          </cell>
          <cell r="F2280" t="str">
            <v>Fleetline HD Shocks</v>
          </cell>
          <cell r="G2280" t="str">
            <v>2010 - 11 Kenworth T470 Models with Air Glide 400 Suspension</v>
          </cell>
          <cell r="H2280" t="str">
            <v>Tras</v>
          </cell>
          <cell r="I2280">
            <v>4</v>
          </cell>
          <cell r="J2280">
            <v>1870</v>
          </cell>
        </row>
        <row r="2281">
          <cell r="C2281" t="str">
            <v>ARV085937</v>
          </cell>
          <cell r="D2281">
            <v>0</v>
          </cell>
          <cell r="E2281" t="str">
            <v>85937, 85937HD</v>
          </cell>
          <cell r="F2281" t="str">
            <v>Fleetline HD Shocks</v>
          </cell>
          <cell r="G2281" t="str">
            <v>10-11 Kenworth T470 Models with Air Glide 460 Suspension</v>
          </cell>
          <cell r="H2281" t="str">
            <v>Tras</v>
          </cell>
          <cell r="I2281">
            <v>4</v>
          </cell>
          <cell r="J2281">
            <v>1268</v>
          </cell>
        </row>
        <row r="2282">
          <cell r="C2282" t="str">
            <v>ARV08593802I</v>
          </cell>
          <cell r="D2282">
            <v>0</v>
          </cell>
          <cell r="E2282" t="str">
            <v>85938, 85938HD</v>
          </cell>
          <cell r="F2282" t="str">
            <v>Fleetline HD Shocks</v>
          </cell>
          <cell r="G2282" t="str">
            <v>WATSON &amp; CHALIN MFG. INC. Models with O.E.M. Number 17297, 17306; REYCO SUSPENSION 25 ARU Models with O.E.M. Number 23553-01, 680552, 680700, 704672-01, 30 ARUUL - 9, -14 and -15; TUTHILL TECHNOLOGIES 25 ARU Models with O.E.M. Number 23553-01; HENDRICKSON TRAILER SUSPENSION SYSTEMS Models with O.E.M. Number 665693, 665758; WATSON &amp; CHALIN MFG. INC. Models with O.E.M. Number 665770, 680584; ARVIN MERITOR Models with Manufacturing Number 680584; HENDRICKSON TRAILER SUSPENSION SYSTEMS HT250US (Models with Remote Shock Mount), HT190U, HT250US (Models with O.E.M. Number) B-21936, Models with O.E.M. Number B-23743, S-21936, S-23649 &amp; S-23743 Trailers with Great Dane part number HENS-23649</v>
          </cell>
          <cell r="H2282" t="str">
            <v>Tras</v>
          </cell>
          <cell r="I2282">
            <v>4</v>
          </cell>
          <cell r="J2282">
            <v>1525</v>
          </cell>
        </row>
        <row r="2283">
          <cell r="C2283" t="str">
            <v>ARV085939</v>
          </cell>
          <cell r="D2283">
            <v>0</v>
          </cell>
          <cell r="E2283">
            <v>85939</v>
          </cell>
          <cell r="F2283" t="str">
            <v>Fleetline HD Shocks</v>
          </cell>
          <cell r="G2283" t="str">
            <v>HENDRICKSON TRAILER SUSPENSION SYSTEMS Low Ride Height Models with (6.5” to 8” Ride Height -- High Damping), HT300T &amp; N--HT300T - TB15-027, HT250US Models with Angled and Frame Clearance Mount - Standard Travel w/ 6.5”, 7.5” &amp; 14” Ride Height --High Damping, HT250US Models with Standard Shock Mount - Extended Rebound w/ 6.5” Ride Height --High Damping O.E.M. Part numbers 680573, 680573, 680579, B--22312, S--22312, S--24579; TIMBREN INDUSTRIES Additional O.E.M. Interchanges 665804</v>
          </cell>
          <cell r="H2283" t="str">
            <v>Tras</v>
          </cell>
          <cell r="I2283">
            <v>4</v>
          </cell>
          <cell r="J2283">
            <v>1365</v>
          </cell>
        </row>
        <row r="2284">
          <cell r="C2284" t="str">
            <v>ARV085940</v>
          </cell>
          <cell r="D2284">
            <v>0</v>
          </cell>
          <cell r="E2284">
            <v>85940</v>
          </cell>
          <cell r="F2284" t="str">
            <v>Fleetline HD Shocks</v>
          </cell>
          <cell r="G2284" t="str">
            <v>VW Worker 8.150FEB / 11.130 / 11.140 / 11.160 / 13.130 / 14.210</v>
          </cell>
          <cell r="H2284" t="str">
            <v>Del</v>
          </cell>
          <cell r="I2284">
            <v>4</v>
          </cell>
          <cell r="J2284">
            <v>1740</v>
          </cell>
        </row>
        <row r="2285">
          <cell r="C2285" t="str">
            <v>ARV085941</v>
          </cell>
          <cell r="D2285">
            <v>0</v>
          </cell>
          <cell r="E2285">
            <v>85941</v>
          </cell>
          <cell r="F2285" t="str">
            <v>Fleetline HD Shocks</v>
          </cell>
          <cell r="G2285" t="str">
            <v>VW Camión Constellation 17 / 23 /24 ton.</v>
          </cell>
          <cell r="H2285" t="str">
            <v>Del</v>
          </cell>
          <cell r="I2285">
            <v>4</v>
          </cell>
          <cell r="J2285">
            <v>1799</v>
          </cell>
        </row>
        <row r="2286">
          <cell r="C2286" t="str">
            <v>ARV085942</v>
          </cell>
          <cell r="D2286">
            <v>0</v>
          </cell>
          <cell r="E2286">
            <v>85942</v>
          </cell>
          <cell r="F2286" t="str">
            <v>Fleetline HD Shocks</v>
          </cell>
          <cell r="G2286" t="str">
            <v>VW Worker 15-190E</v>
          </cell>
          <cell r="H2286" t="str">
            <v>Tras</v>
          </cell>
          <cell r="I2286">
            <v>4</v>
          </cell>
          <cell r="J2286">
            <v>1663</v>
          </cell>
        </row>
        <row r="2287">
          <cell r="C2287" t="str">
            <v>ARV085943</v>
          </cell>
          <cell r="D2287">
            <v>0</v>
          </cell>
          <cell r="E2287">
            <v>85943</v>
          </cell>
          <cell r="F2287" t="str">
            <v>Fleetline HD Shocks</v>
          </cell>
          <cell r="G2287" t="str">
            <v>VW Constellation 17250E / 24250E (Dist. Entre ejes 3650mm)</v>
          </cell>
          <cell r="H2287" t="str">
            <v>Tras</v>
          </cell>
          <cell r="I2287">
            <v>4</v>
          </cell>
          <cell r="J2287">
            <v>1621</v>
          </cell>
        </row>
        <row r="2288">
          <cell r="C2288" t="str">
            <v>ARV085944</v>
          </cell>
          <cell r="D2288">
            <v>0</v>
          </cell>
          <cell r="E2288">
            <v>85944</v>
          </cell>
          <cell r="F2288" t="str">
            <v>Fleetline HD Shocks</v>
          </cell>
          <cell r="G2288" t="str">
            <v>VW Constellation 17250E / 24250E (Dist. Entre ejes 4340/4800/2507 mm)</v>
          </cell>
          <cell r="H2288" t="str">
            <v>Tras</v>
          </cell>
          <cell r="I2288">
            <v>4</v>
          </cell>
          <cell r="J2288">
            <v>1596</v>
          </cell>
        </row>
        <row r="2289">
          <cell r="C2289" t="str">
            <v>ARV085945</v>
          </cell>
          <cell r="D2289">
            <v>0</v>
          </cell>
          <cell r="E2289">
            <v>85945</v>
          </cell>
          <cell r="F2289" t="str">
            <v>Fleetline HD Shocks</v>
          </cell>
          <cell r="G2289" t="str">
            <v>VW Autobús 17 / 18 Ton.</v>
          </cell>
          <cell r="H2289" t="str">
            <v>Del</v>
          </cell>
          <cell r="I2289">
            <v>4</v>
          </cell>
          <cell r="J2289">
            <v>2038</v>
          </cell>
        </row>
        <row r="2290">
          <cell r="C2290" t="str">
            <v>ARV085946</v>
          </cell>
          <cell r="D2290">
            <v>0</v>
          </cell>
          <cell r="E2290">
            <v>85946</v>
          </cell>
          <cell r="F2290" t="str">
            <v>Fleetline HD Shocks</v>
          </cell>
          <cell r="G2290" t="str">
            <v>VW 17.240 / 17.260 BUS PROTEUS con motor atrás</v>
          </cell>
          <cell r="H2290" t="str">
            <v>Tras</v>
          </cell>
          <cell r="I2290">
            <v>4</v>
          </cell>
          <cell r="J2290">
            <v>2023</v>
          </cell>
        </row>
        <row r="2291">
          <cell r="C2291" t="str">
            <v>ARV085947</v>
          </cell>
          <cell r="D2291">
            <v>0</v>
          </cell>
          <cell r="E2291">
            <v>85947</v>
          </cell>
          <cell r="F2291" t="str">
            <v>Fleetline HD Shocks</v>
          </cell>
          <cell r="G2291" t="str">
            <v>VW Camión de basura (15 / 17 Ton.)</v>
          </cell>
          <cell r="H2291" t="str">
            <v>Del</v>
          </cell>
          <cell r="I2291">
            <v>4</v>
          </cell>
          <cell r="J2291">
            <v>2000</v>
          </cell>
        </row>
        <row r="2292">
          <cell r="C2292" t="str">
            <v>ARV085948</v>
          </cell>
          <cell r="D2292">
            <v>0</v>
          </cell>
          <cell r="E2292">
            <v>85948</v>
          </cell>
          <cell r="F2292" t="str">
            <v>Fleetline HD Shocks</v>
          </cell>
          <cell r="G2292" t="str">
            <v>VW 16.180 - BETA URBANO / 16.210 / 17.210 - BETA Todos los modelos, Beta 16.180, Beta 16.210 / 17.210</v>
          </cell>
          <cell r="H2292" t="str">
            <v>Del</v>
          </cell>
          <cell r="I2292">
            <v>4</v>
          </cell>
          <cell r="J2292">
            <v>1723</v>
          </cell>
        </row>
        <row r="2293">
          <cell r="C2293" t="str">
            <v>ARV085949</v>
          </cell>
          <cell r="D2293">
            <v>0</v>
          </cell>
          <cell r="E2293">
            <v>85949</v>
          </cell>
          <cell r="F2293" t="str">
            <v>Fleetline HD Shocks</v>
          </cell>
          <cell r="G2293" t="str">
            <v>VW Worker 15-190E</v>
          </cell>
          <cell r="H2293" t="str">
            <v>Del</v>
          </cell>
          <cell r="I2293">
            <v>4</v>
          </cell>
          <cell r="J2293">
            <v>1791</v>
          </cell>
        </row>
        <row r="2294">
          <cell r="C2294" t="str">
            <v>ARV085950</v>
          </cell>
          <cell r="D2294">
            <v>0</v>
          </cell>
          <cell r="E2294">
            <v>85950</v>
          </cell>
          <cell r="F2294" t="str">
            <v>Fleetline HD Shocks</v>
          </cell>
          <cell r="G2294" t="str">
            <v>VW 18310</v>
          </cell>
          <cell r="H2294" t="str">
            <v>Tras</v>
          </cell>
          <cell r="I2294">
            <v>4</v>
          </cell>
          <cell r="J2294">
            <v>1785</v>
          </cell>
        </row>
        <row r="2295">
          <cell r="C2295" t="str">
            <v>ARV085951</v>
          </cell>
          <cell r="D2295">
            <v>0</v>
          </cell>
          <cell r="E2295">
            <v>85951</v>
          </cell>
          <cell r="F2295" t="str">
            <v>Fleetline HD Shocks</v>
          </cell>
          <cell r="G2295" t="str">
            <v>VW BETA 16.180 URBANO Y FORÁNEO / BETA 16.210 / 17.210 TODOS LOS MODELOS</v>
          </cell>
          <cell r="H2295" t="str">
            <v>Tras</v>
          </cell>
          <cell r="I2295">
            <v>4</v>
          </cell>
          <cell r="J2295">
            <v>1718</v>
          </cell>
        </row>
        <row r="2296">
          <cell r="C2296" t="str">
            <v>ARV085953</v>
          </cell>
          <cell r="D2296">
            <v>0</v>
          </cell>
          <cell r="E2296">
            <v>85953</v>
          </cell>
          <cell r="F2296" t="str">
            <v>Fleetline HD Shocks</v>
          </cell>
          <cell r="G2296" t="str">
            <v>INTERNATIONAL S7700 Series w/ Multistage Front Suspension</v>
          </cell>
          <cell r="H2296" t="str">
            <v>Del</v>
          </cell>
          <cell r="I2296">
            <v>4</v>
          </cell>
          <cell r="J2296">
            <v>1329</v>
          </cell>
        </row>
        <row r="2297">
          <cell r="C2297" t="str">
            <v>ARV085954</v>
          </cell>
          <cell r="D2297">
            <v>0</v>
          </cell>
          <cell r="E2297" t="str">
            <v>85954, 85954HD</v>
          </cell>
          <cell r="F2297" t="str">
            <v>Fleetline HD Shocks</v>
          </cell>
          <cell r="G2297" t="str">
            <v>INTERNATIONAL Series 8000 - Conventional Heavy Duty Tractor, ProStar - Series</v>
          </cell>
          <cell r="H2297" t="str">
            <v>Del</v>
          </cell>
          <cell r="I2297">
            <v>4</v>
          </cell>
          <cell r="J2297">
            <v>1260</v>
          </cell>
        </row>
        <row r="2298">
          <cell r="C2298" t="str">
            <v>ARV085955</v>
          </cell>
          <cell r="D2298">
            <v>0</v>
          </cell>
          <cell r="E2298">
            <v>85955</v>
          </cell>
          <cell r="F2298" t="str">
            <v>Fleetline HD Shocks</v>
          </cell>
          <cell r="G2298" t="str">
            <v>INTERNATIONAL Series 9200, 9200i - Tractor &amp; Straight Truck, Series 9300, 9300i, 9400 &amp; 9400i  Long Hood Conventional Truck &amp; Tractor; HENDRICKSON TRUCK SUSPENSION SYSTEMS Airtek - Series Models with O.E.M. Number 671606, 671611</v>
          </cell>
          <cell r="H2298" t="str">
            <v>Del</v>
          </cell>
          <cell r="I2298">
            <v>4</v>
          </cell>
          <cell r="J2298">
            <v>1376</v>
          </cell>
        </row>
        <row r="2299">
          <cell r="C2299" t="str">
            <v>ARV085956</v>
          </cell>
          <cell r="D2299">
            <v>0</v>
          </cell>
          <cell r="E2299">
            <v>85956</v>
          </cell>
          <cell r="F2299" t="str">
            <v>Fleetline HD Shocks</v>
          </cell>
          <cell r="G2299" t="str">
            <v>WESTERN STAR 4800 &amp; 4900 Series - Constellation Class, 4800 &amp; 4900 Series - Heritage Class, 5800 &amp; 5900 Series - Constellation Class, 5900 &amp; 6900 Series - Heritage Class; FREIGHTLINER Coronado FLC &amp; FLD Series - 112 &amp; 120 Conventional Truck &amp; Tractor</v>
          </cell>
          <cell r="H2299" t="str">
            <v>Tras</v>
          </cell>
          <cell r="I2299">
            <v>4</v>
          </cell>
          <cell r="J2299">
            <v>1471</v>
          </cell>
        </row>
        <row r="2300">
          <cell r="C2300" t="str">
            <v>ARV08595702I</v>
          </cell>
          <cell r="D2300">
            <v>0</v>
          </cell>
          <cell r="E2300" t="str">
            <v>85957, 85957HD</v>
          </cell>
          <cell r="F2300" t="str">
            <v>Fleetline HD Shocks</v>
          </cell>
          <cell r="G2300" t="str">
            <v>INTERNATIONAL DuraStar - Series 4300, 4400, TranStar - Series 8500, 8600, WorkStar - Series 7000 Modelos con Número de E.O. 3584118C1, 3584118C2, 4C4Z-18124-N; FORD F Series - Modelos F550, F650, F750; STERLING TRUCK Modelos con Número de E.O. 4C4Z-18124-N</v>
          </cell>
          <cell r="H2300" t="str">
            <v>Del</v>
          </cell>
          <cell r="I2300">
            <v>4</v>
          </cell>
          <cell r="J2300">
            <v>1251</v>
          </cell>
        </row>
        <row r="2301">
          <cell r="C2301" t="str">
            <v>ARV08595802I</v>
          </cell>
          <cell r="D2301">
            <v>0</v>
          </cell>
          <cell r="E2301" t="str">
            <v>85958, 85958HD</v>
          </cell>
          <cell r="F2301" t="str">
            <v>Fleetline HD Shocks</v>
          </cell>
          <cell r="G2301" t="str">
            <v>WESTERN STAR 4800 &amp; 4900 Series - Constellation Class, 4800 &amp; 4900 Series - Heritage Class, 5800 &amp; 5900 Series - Constellation Class, 5900 &amp; 6900 Series - Heritage Class; FREIGHTLINER Coronado FLC &amp; FLD Series - 112 &amp; 120 Conventional Truck &amp; Tractor, Business Class - M2 Cascadia models with 12000 lb Taperleaf Front Suspension, Columbia models with 12000 lb Taperleaf Front Suspension</v>
          </cell>
          <cell r="H2301" t="str">
            <v>Del</v>
          </cell>
          <cell r="I2301">
            <v>4</v>
          </cell>
          <cell r="J2301">
            <v>1971</v>
          </cell>
        </row>
        <row r="2302">
          <cell r="C2302" t="str">
            <v>ARV08595902I</v>
          </cell>
          <cell r="D2302">
            <v>0</v>
          </cell>
          <cell r="E2302" t="str">
            <v>85959, 85959HD</v>
          </cell>
          <cell r="F2302" t="str">
            <v>Fleetline HD Shocks</v>
          </cell>
          <cell r="G2302" t="str">
            <v>HENDRICKSON Series AirTek; FREIGHTLINER Business Class M2 Modelos con Número de E.O. 16-18094-000, 10-13592-000, 16-18094-000, SDA471700000440; STERLING TRUCK Modelos Acterra cob 10000 a 12000 lb. Eje Delantero y Suspensión 3" Taper-leaf</v>
          </cell>
          <cell r="H2302" t="str">
            <v>Del</v>
          </cell>
          <cell r="I2302">
            <v>4</v>
          </cell>
          <cell r="J2302">
            <v>1585</v>
          </cell>
        </row>
        <row r="2303">
          <cell r="C2303" t="str">
            <v>ARV085961</v>
          </cell>
          <cell r="D2303">
            <v>0</v>
          </cell>
          <cell r="E2303">
            <v>85961</v>
          </cell>
          <cell r="F2303" t="str">
            <v>Fleetline HD Shocks</v>
          </cell>
          <cell r="G2303" t="str">
            <v>HENDRICKSON TRUCK SUSPENSION SYSTEMS Firemaax  - Series</v>
          </cell>
          <cell r="H2303" t="str">
            <v>Tras</v>
          </cell>
          <cell r="I2303">
            <v>4</v>
          </cell>
          <cell r="J2303">
            <v>1363</v>
          </cell>
        </row>
        <row r="2304">
          <cell r="C2304" t="str">
            <v>ARV085962</v>
          </cell>
          <cell r="D2304">
            <v>0</v>
          </cell>
          <cell r="E2304">
            <v>85962</v>
          </cell>
          <cell r="F2304" t="str">
            <v>Fleetline HD Shocks</v>
          </cell>
          <cell r="G2304" t="str">
            <v>HENDRICKSON TRUCK SUSPENSION SYSTEMS Firemaax  - Series, Models with O.E.M. Number 671798</v>
          </cell>
          <cell r="H2304" t="str">
            <v>Tras</v>
          </cell>
          <cell r="I2304">
            <v>4</v>
          </cell>
          <cell r="J2304">
            <v>1343</v>
          </cell>
        </row>
        <row r="2305">
          <cell r="C2305" t="str">
            <v>ARV085963</v>
          </cell>
          <cell r="D2305">
            <v>0</v>
          </cell>
          <cell r="E2305">
            <v>85963</v>
          </cell>
          <cell r="F2305" t="str">
            <v>Fleetline HD Shocks</v>
          </cell>
          <cell r="G2305" t="str">
            <v>INTERNATIONAL Lone Star Series , ProStar Series</v>
          </cell>
          <cell r="H2305" t="str">
            <v>Del</v>
          </cell>
          <cell r="I2305">
            <v>4</v>
          </cell>
          <cell r="J2305">
            <v>1671</v>
          </cell>
        </row>
        <row r="2306">
          <cell r="C2306" t="str">
            <v>ARV085964</v>
          </cell>
          <cell r="D2306">
            <v>0</v>
          </cell>
          <cell r="E2306">
            <v>85964</v>
          </cell>
          <cell r="F2306" t="str">
            <v>Fleetline HD Shocks</v>
          </cell>
          <cell r="G2306" t="str">
            <v>INTERNATIONAL Lone Star Series , ProStar Series</v>
          </cell>
          <cell r="H2306" t="str">
            <v>Del</v>
          </cell>
          <cell r="I2306">
            <v>4</v>
          </cell>
          <cell r="J2306">
            <v>1858</v>
          </cell>
        </row>
        <row r="2307">
          <cell r="C2307" t="str">
            <v>ARV085965</v>
          </cell>
          <cell r="D2307">
            <v>0</v>
          </cell>
          <cell r="E2307">
            <v>85965</v>
          </cell>
          <cell r="F2307" t="str">
            <v>Fleetline HD Shocks</v>
          </cell>
          <cell r="G2307" t="str">
            <v>HENDRICKSON TRUCK SUSPENSION SYSTEMS Firemaax  - Series, Primaax - Series, Models with O.E.M. Number 671792</v>
          </cell>
          <cell r="H2307" t="str">
            <v>Tras</v>
          </cell>
          <cell r="I2307">
            <v>4</v>
          </cell>
          <cell r="J2307">
            <v>1473</v>
          </cell>
        </row>
        <row r="2308">
          <cell r="C2308" t="str">
            <v>ARV085967</v>
          </cell>
          <cell r="D2308">
            <v>0</v>
          </cell>
          <cell r="E2308">
            <v>85967</v>
          </cell>
          <cell r="F2308" t="str">
            <v>Fleetline HD Shocks</v>
          </cell>
          <cell r="G2308" t="str">
            <v>HENDRICKSON TRUCK SUSPENSION SYSTEMS Firemaax  - Series, Primaax - Series, Models with O.E.M. Number 671764</v>
          </cell>
          <cell r="H2308" t="str">
            <v>Tras</v>
          </cell>
          <cell r="I2308">
            <v>4</v>
          </cell>
          <cell r="J2308">
            <v>1410</v>
          </cell>
        </row>
        <row r="2309">
          <cell r="C2309" t="str">
            <v>ARV085970</v>
          </cell>
          <cell r="D2309">
            <v>0</v>
          </cell>
          <cell r="E2309">
            <v>85970</v>
          </cell>
          <cell r="F2309" t="str">
            <v>Fleetline HD Shocks</v>
          </cell>
          <cell r="G2309" t="str">
            <v>MOTOR COACH INDUSTRIES E 4500 Coach, J 4500 Coach</v>
          </cell>
          <cell r="H2309" t="str">
            <v>Tras</v>
          </cell>
          <cell r="I2309">
            <v>4</v>
          </cell>
          <cell r="J2309">
            <v>1585</v>
          </cell>
        </row>
        <row r="2310">
          <cell r="C2310" t="str">
            <v>ARV085971</v>
          </cell>
          <cell r="D2310">
            <v>0</v>
          </cell>
          <cell r="E2310">
            <v>85971</v>
          </cell>
          <cell r="F2310" t="str">
            <v>Fleetline HD Shocks</v>
          </cell>
          <cell r="G2310" t="str">
            <v>Blue Bird Models with Parabolic Front Spring and OEM # 1658525</v>
          </cell>
          <cell r="H2310" t="str">
            <v>Del</v>
          </cell>
          <cell r="I2310">
            <v>4</v>
          </cell>
          <cell r="J2310">
            <v>1271</v>
          </cell>
        </row>
        <row r="2311">
          <cell r="C2311" t="str">
            <v>ARV085972</v>
          </cell>
          <cell r="D2311">
            <v>0</v>
          </cell>
          <cell r="E2311">
            <v>85972</v>
          </cell>
          <cell r="F2311" t="str">
            <v>Fleetline HD Shocks</v>
          </cell>
          <cell r="G2311" t="str">
            <v>MACK Models with OEM # 14qk-3115M and 21002497</v>
          </cell>
          <cell r="H2311" t="str">
            <v>Del</v>
          </cell>
          <cell r="I2311">
            <v>4</v>
          </cell>
          <cell r="J2311">
            <v>1260</v>
          </cell>
        </row>
        <row r="2312">
          <cell r="C2312" t="str">
            <v>ARV085973</v>
          </cell>
          <cell r="D2312">
            <v>0</v>
          </cell>
          <cell r="E2312">
            <v>85973</v>
          </cell>
          <cell r="F2312" t="str">
            <v>Fleetline HD Shocks</v>
          </cell>
          <cell r="G2312" t="str">
            <v>MERCEDES BENZ AUTOBUS IBC 500 MOTOR 460</v>
          </cell>
          <cell r="H2312" t="str">
            <v>Del</v>
          </cell>
          <cell r="I2312">
            <v>4</v>
          </cell>
          <cell r="J2312">
            <v>1555</v>
          </cell>
        </row>
        <row r="2313">
          <cell r="C2313" t="str">
            <v>ARV085974</v>
          </cell>
          <cell r="D2313">
            <v>0</v>
          </cell>
          <cell r="E2313">
            <v>85974</v>
          </cell>
          <cell r="F2313" t="str">
            <v>Fleetline HD Shocks</v>
          </cell>
          <cell r="G2313" t="str">
            <v>SAF HOLLAND Truck, Bus &amp; Motorhome Air Suspensions Models with O.E.M. Number 481700000484, 90045499</v>
          </cell>
          <cell r="H2313" t="str">
            <v>Tras</v>
          </cell>
          <cell r="I2313">
            <v>4</v>
          </cell>
          <cell r="J2313">
            <v>1444</v>
          </cell>
        </row>
        <row r="2314">
          <cell r="C2314" t="str">
            <v>ARV085975</v>
          </cell>
          <cell r="D2314">
            <v>0</v>
          </cell>
          <cell r="E2314">
            <v>85975</v>
          </cell>
          <cell r="F2314" t="str">
            <v>Fleetline HD Shocks</v>
          </cell>
          <cell r="G2314" t="str">
            <v>SAF HOLLAND Truck, Bus &amp; Motorhome Air Suspensions Models with O.E.M. Number 481700000483, 481700000485, 90045500, 90045503</v>
          </cell>
          <cell r="H2314" t="str">
            <v>Tras</v>
          </cell>
          <cell r="I2314">
            <v>4</v>
          </cell>
          <cell r="J2314">
            <v>1275</v>
          </cell>
        </row>
        <row r="2315">
          <cell r="C2315" t="str">
            <v>ARV08597602I</v>
          </cell>
          <cell r="D2315">
            <v>0</v>
          </cell>
          <cell r="E2315" t="str">
            <v>85976, 85976HD</v>
          </cell>
          <cell r="F2315" t="str">
            <v>Fleetline HD Shocks</v>
          </cell>
          <cell r="G2315" t="str">
            <v>HENDRICKSON TRUCK SUSPENSION SYSTEMS HA-Series HA-360/400/460 Edge System High Torque Rise OEM Number 60675-003, HAS - 460, HAS-402, HAS-400, HAS-360, HAS-230, HAS-210, HAS-190 OEM Number 60675-003, HAS-Series with OEM Number 60675-8Q, Additional Applications Models with OEM Number 57905-1; INTERNATIONAL Models with OEM Number 3914952C1, VOLVO Models with OEM Number 3972662</v>
          </cell>
          <cell r="H2315" t="str">
            <v>Tras</v>
          </cell>
          <cell r="I2315">
            <v>4</v>
          </cell>
          <cell r="J2315">
            <v>1387</v>
          </cell>
        </row>
        <row r="2316">
          <cell r="C2316" t="str">
            <v>ARV08597802I</v>
          </cell>
          <cell r="D2316">
            <v>0</v>
          </cell>
          <cell r="E2316" t="str">
            <v>85978, 85978HD</v>
          </cell>
          <cell r="F2316" t="str">
            <v>Fleetline HD Shocks</v>
          </cell>
          <cell r="G2316" t="str">
            <v>HENDRICKSON TRUCK SUSPENSION SYSTEMS Additional Applications Modelos with OEM Number 60675-001, 60665-008, 58623-1; VOLVO Additional Series Models with OEM Number 8083872</v>
          </cell>
          <cell r="H2316" t="str">
            <v>Tras</v>
          </cell>
          <cell r="I2316">
            <v>4</v>
          </cell>
          <cell r="J2316">
            <v>1350</v>
          </cell>
        </row>
        <row r="2317">
          <cell r="C2317" t="str">
            <v>ARV08597902I</v>
          </cell>
          <cell r="D2317">
            <v>0</v>
          </cell>
          <cell r="E2317" t="str">
            <v>85979, 85979HD</v>
          </cell>
          <cell r="F2317" t="str">
            <v>Fleetline HD Shocks</v>
          </cell>
          <cell r="G2317" t="str">
            <v>HENDRICKSON TRUCK SUSPENSION SYSTEMS Additional Applications Modelos with OEM Number 60675-002; WESTERN STAR 5900 &amp; 6900 Series - Heritage Class With Hendrickson Rear Suspension Models with OEM Number 60675-002</v>
          </cell>
          <cell r="H2317" t="str">
            <v>Tras</v>
          </cell>
          <cell r="I2317">
            <v>4</v>
          </cell>
          <cell r="J2317">
            <v>1350</v>
          </cell>
        </row>
        <row r="2318">
          <cell r="C2318" t="str">
            <v>ARV085980</v>
          </cell>
          <cell r="D2318">
            <v>0</v>
          </cell>
          <cell r="E2318">
            <v>85980</v>
          </cell>
          <cell r="F2318" t="str">
            <v>Fleetline HD Shocks</v>
          </cell>
          <cell r="G2318" t="str">
            <v>HENDRICKSON TRUCK SUSPENSION SYSTEMS Additional Applications HAS 400 / 460 Suspensions with O.E.M. Number 60675-005</v>
          </cell>
          <cell r="H2318" t="str">
            <v>Tras</v>
          </cell>
          <cell r="I2318">
            <v>4</v>
          </cell>
          <cell r="J2318">
            <v>1255</v>
          </cell>
        </row>
        <row r="2319">
          <cell r="C2319" t="str">
            <v>ARV08598102Y</v>
          </cell>
          <cell r="D2319">
            <v>0</v>
          </cell>
          <cell r="E2319">
            <v>85981</v>
          </cell>
          <cell r="F2319" t="str">
            <v>Fleetline HD Shocks</v>
          </cell>
          <cell r="G2319" t="str">
            <v>10-13 Mercedes Benz Boxer OF MBCO 1319/44 with O.E.M. Number 3843230500, A3843230300, ZGS002-001, 3843230500; 10-13 Mercedes Benz Boxer OF 1218 LA904; 11-13 Mercedes Benz Torino OH-906 with O.E.M. Number 3683230100</v>
          </cell>
          <cell r="H2319" t="str">
            <v>Del</v>
          </cell>
          <cell r="I2319">
            <v>4</v>
          </cell>
          <cell r="J2319">
            <v>2148</v>
          </cell>
        </row>
        <row r="2320">
          <cell r="C2320" t="str">
            <v>ARV08598202Y</v>
          </cell>
          <cell r="D2320">
            <v>0</v>
          </cell>
          <cell r="E2320">
            <v>85982</v>
          </cell>
          <cell r="F2320" t="str">
            <v>Fleetline HD Shocks</v>
          </cell>
          <cell r="G2320" t="str">
            <v>05-08 MAN 18410 Bus with O.E.M. Number 481700004476, 81-43702-6089</v>
          </cell>
          <cell r="H2320" t="str">
            <v>Tras</v>
          </cell>
          <cell r="I2320">
            <v>4</v>
          </cell>
          <cell r="J2320">
            <v>1263</v>
          </cell>
        </row>
        <row r="2321">
          <cell r="C2321" t="str">
            <v>ARV08598302Y</v>
          </cell>
          <cell r="D2321">
            <v>0</v>
          </cell>
          <cell r="E2321">
            <v>85983</v>
          </cell>
          <cell r="F2321" t="str">
            <v>Fleetline HD Shocks</v>
          </cell>
          <cell r="G2321" t="str">
            <v>75-83 DINA D300 Bus, 78-90 Dina 861 Tractor</v>
          </cell>
          <cell r="H2321" t="str">
            <v>Tras</v>
          </cell>
          <cell r="I2321">
            <v>4</v>
          </cell>
          <cell r="J2321">
            <v>1420</v>
          </cell>
        </row>
        <row r="2322">
          <cell r="C2322" t="str">
            <v>ARV08598502Y</v>
          </cell>
          <cell r="D2322">
            <v>0</v>
          </cell>
          <cell r="E2322">
            <v>85985</v>
          </cell>
          <cell r="F2322" t="str">
            <v>Fleetline HD Shocks</v>
          </cell>
          <cell r="G2322" t="str">
            <v>KENWORTH Series T470, T660, T700, W900, W900B, W900L, W900S, T800, T800B, T800B(8x4), T800SH, T800H, T800W, T440 - Models with Air Glide 230 (AG230) Rear Air Suspension with O.E.M. Number 671656</v>
          </cell>
          <cell r="H2322" t="str">
            <v>Tras</v>
          </cell>
          <cell r="I2322">
            <v>4</v>
          </cell>
          <cell r="J2322">
            <v>1551</v>
          </cell>
        </row>
        <row r="2323">
          <cell r="C2323" t="str">
            <v>ARV085986</v>
          </cell>
          <cell r="D2323">
            <v>0</v>
          </cell>
          <cell r="E2323">
            <v>85986</v>
          </cell>
          <cell r="F2323" t="str">
            <v>Fleetline HD Shocks</v>
          </cell>
          <cell r="G2323" t="str">
            <v>INTERNATIONAL RE Bus with Hendrickson 14K AirTek w/ OEM Number 65992-006</v>
          </cell>
          <cell r="H2323" t="str">
            <v>Del</v>
          </cell>
          <cell r="I2323">
            <v>4</v>
          </cell>
          <cell r="J2323">
            <v>1456</v>
          </cell>
        </row>
        <row r="2324">
          <cell r="C2324" t="str">
            <v>ARV085988</v>
          </cell>
          <cell r="D2324">
            <v>0</v>
          </cell>
          <cell r="E2324">
            <v>85988</v>
          </cell>
          <cell r="F2324" t="str">
            <v>Fleetline HD Shocks</v>
          </cell>
          <cell r="G2324" t="str">
            <v>13-14 PETERBILT 388 Models with Taperleaf Front Suspension w/ OEM Number C71-6003</v>
          </cell>
          <cell r="H2324" t="str">
            <v>Tras</v>
          </cell>
          <cell r="I2324">
            <v>4</v>
          </cell>
          <cell r="J2324">
            <v>1450</v>
          </cell>
        </row>
        <row r="2325">
          <cell r="C2325" t="str">
            <v>ARV085989</v>
          </cell>
          <cell r="D2325">
            <v>0</v>
          </cell>
          <cell r="E2325">
            <v>85989</v>
          </cell>
          <cell r="F2325" t="str">
            <v>Fleetline HD Shocks</v>
          </cell>
          <cell r="G2325" t="str">
            <v>PETERBILT T-680 w/ OEM Number B71-6019</v>
          </cell>
          <cell r="H2325" t="str">
            <v>Del</v>
          </cell>
          <cell r="I2325">
            <v>4</v>
          </cell>
          <cell r="J2325">
            <v>1517</v>
          </cell>
        </row>
        <row r="2326">
          <cell r="C2326" t="str">
            <v>08599402I</v>
          </cell>
          <cell r="D2326">
            <v>0</v>
          </cell>
          <cell r="E2326">
            <v>85994</v>
          </cell>
          <cell r="F2326" t="str">
            <v>Fleetline HD Shocks</v>
          </cell>
          <cell r="G2326" t="str">
            <v>INTERNATIONAL ProStar - Series - 2015 Models with Day Cab and 12,000 to 14,000 lb Taperleaf Front Spring Suspension with OEM Number 3606859C3, Models with Sleeper Cab and 12,350 lb Leaf Spring Suspension with OEM Number 3606857C3</v>
          </cell>
          <cell r="H2326" t="str">
            <v>Del</v>
          </cell>
          <cell r="I2326">
            <v>1</v>
          </cell>
          <cell r="J2326">
            <v>1309</v>
          </cell>
        </row>
        <row r="2327">
          <cell r="C2327" t="str">
            <v>08599902I</v>
          </cell>
          <cell r="D2327">
            <v>0</v>
          </cell>
          <cell r="E2327">
            <v>85999</v>
          </cell>
          <cell r="F2327" t="str">
            <v>Fleetline HD Shocks</v>
          </cell>
          <cell r="G2327" t="str">
            <v>INTERNATIONAL Paystar - 5000 Series Models with 10,000 to 16,000 lb Front Suspension, WorkStar - 7000 Series Models with 10,000 to 16,000 lb Front Suspension with OEM Number 3576465C2, 3816234C1</v>
          </cell>
          <cell r="H2327" t="str">
            <v>Del</v>
          </cell>
          <cell r="I2327">
            <v>1</v>
          </cell>
          <cell r="J2327">
            <v>1337</v>
          </cell>
        </row>
        <row r="2328">
          <cell r="C2328" t="str">
            <v>ARV08620002I</v>
          </cell>
          <cell r="D2328">
            <v>0</v>
          </cell>
          <cell r="E2328">
            <v>86200</v>
          </cell>
          <cell r="F2328" t="str">
            <v>Fleetline HD Shocks</v>
          </cell>
          <cell r="G2328" t="str">
            <v>MERITOR MTA 25T / MTA 30T Trailer Air Suspension O.E.M. A-7805F-1020, 671506</v>
          </cell>
          <cell r="H2328" t="str">
            <v>Tras</v>
          </cell>
          <cell r="I2328">
            <v>4</v>
          </cell>
          <cell r="J2328">
            <v>2398</v>
          </cell>
        </row>
        <row r="2329">
          <cell r="C2329" t="str">
            <v>ARV08620102I</v>
          </cell>
          <cell r="D2329">
            <v>0</v>
          </cell>
          <cell r="E2329">
            <v>86201</v>
          </cell>
          <cell r="F2329" t="str">
            <v>Fleetline HD Shocks</v>
          </cell>
          <cell r="G2329" t="str">
            <v>MERITOR RC S 9L Suspension O.E.M. Number 21228392, 671500</v>
          </cell>
          <cell r="H2329" t="str">
            <v>Tras</v>
          </cell>
          <cell r="I2329">
            <v>4</v>
          </cell>
          <cell r="J2329">
            <v>2323</v>
          </cell>
        </row>
        <row r="2330">
          <cell r="C2330" t="str">
            <v>ARV087015</v>
          </cell>
          <cell r="D2330">
            <v>0</v>
          </cell>
          <cell r="E2330">
            <v>87015</v>
          </cell>
          <cell r="F2330" t="str">
            <v>Fleetline HD Shocks</v>
          </cell>
          <cell r="G2330" t="str">
            <v>MERITOR FS230 Trailer Suspension (Std Duty) FS230T Models with  O.E.M. Number 671507; EAST MANUFACTURING CORP. Trailers with East Trailer part number 517-05001-18</v>
          </cell>
          <cell r="H2330" t="str">
            <v>Tras</v>
          </cell>
          <cell r="I2330">
            <v>4</v>
          </cell>
          <cell r="J2330">
            <v>2660</v>
          </cell>
        </row>
        <row r="2331">
          <cell r="C2331" t="str">
            <v>ARV087020</v>
          </cell>
          <cell r="D2331">
            <v>0</v>
          </cell>
          <cell r="E2331">
            <v>87020</v>
          </cell>
          <cell r="F2331" t="str">
            <v>Fleetline HD Shocks</v>
          </cell>
          <cell r="G2331" t="str">
            <v>02-07 Scania K 124 IB Autobús 4X2 carrocería Busscar E Irizar, 02-05 Scania K124 IB Autobús 6X2 carrocería Irizar</v>
          </cell>
          <cell r="H2331" t="str">
            <v>Del</v>
          </cell>
          <cell r="I2331">
            <v>4</v>
          </cell>
          <cell r="J2331">
            <v>2684</v>
          </cell>
        </row>
        <row r="2332">
          <cell r="C2332" t="str">
            <v>ARV089402</v>
          </cell>
          <cell r="D2332">
            <v>0</v>
          </cell>
          <cell r="E2332">
            <v>89402</v>
          </cell>
          <cell r="F2332" t="str">
            <v>GasSLX</v>
          </cell>
          <cell r="G2332" t="str">
            <v>BLUEBIRD SCHOOL BUS Models with O.E.M. Number 70317; FORD LA, LS &amp; LST - Conventional Cab LN &amp; LNT - Conventional Cab, L, LT &amp; LTS - Conventional Cab Models with O.E.M. Number F1HT-18045-RB, F1HZ-18124-C, F1HZ-18124-K; STERLING TRUCK Models with O.E.M. Number F1HZ-18124-K</v>
          </cell>
          <cell r="H2332" t="str">
            <v>Del</v>
          </cell>
          <cell r="I2332">
            <v>4</v>
          </cell>
          <cell r="J2332">
            <v>1393</v>
          </cell>
        </row>
        <row r="2333">
          <cell r="C2333" t="str">
            <v>ARV089403</v>
          </cell>
          <cell r="D2333">
            <v>0</v>
          </cell>
          <cell r="E2333">
            <v>89403</v>
          </cell>
          <cell r="F2333" t="str">
            <v>GasSLX</v>
          </cell>
          <cell r="G2333" t="str">
            <v>FORD LN &amp; LNT - Conventional Cab</v>
          </cell>
          <cell r="H2333" t="str">
            <v>Del</v>
          </cell>
          <cell r="I2333">
            <v>4</v>
          </cell>
          <cell r="J2333">
            <v>1471</v>
          </cell>
        </row>
        <row r="2334">
          <cell r="C2334" t="str">
            <v>ARV089405</v>
          </cell>
          <cell r="D2334">
            <v>0</v>
          </cell>
          <cell r="E2334">
            <v>89405</v>
          </cell>
          <cell r="F2334" t="str">
            <v>GasSLX</v>
          </cell>
          <cell r="G2334" t="str">
            <v>VOLVO Modelos con Número de E.O. 1091359, 35901-0011; KENWORTH K300, T300, T270, T370, T600, T600A, T600B, T602T800, T800B, T800B(8x4), T800SH, T800H, T800W, W900, W900B, W900L, W900S; INTERNATIONAL F &amp; S Series, S Series School Bus, Series 3000 - School Bus Chassis, Series 9600 &amp; 9700 Premium Cabover Tractor; HENDRICKSON TRUCK SUSPENSION SYSTEMS HA  Series Air Suspension (All Series used on Mack), HAS - 190L, HAS - 210L, HAS - 230L, HAS - 400L, HAS - 402L, HAS - 460L Modelos con Número de E.O. 47902-27, 60670-001, 60670-004, 654894, 654898, 659004; FORD CL &amp; CLT Series  - Highway Tractor Tilt Cab Modelos con Número de E.O. D7HT-18125-FA, D8HZ-18125-B; SAF HOLLAND Serie AR-80 con Suspensión de Aire para trailer, Serie ARD-234 Suspensión de Aire para Camión y Tractor (ARD-234-6), Modelos con Supsensión de Aire para Camión y Tractor (Tag Axle)</v>
          </cell>
          <cell r="H2334" t="str">
            <v>Tras</v>
          </cell>
          <cell r="I2334">
            <v>4</v>
          </cell>
          <cell r="J2334">
            <v>1588</v>
          </cell>
        </row>
        <row r="2335">
          <cell r="C2335" t="str">
            <v>ARV089406</v>
          </cell>
          <cell r="D2335">
            <v>0</v>
          </cell>
          <cell r="E2335">
            <v>89406</v>
          </cell>
          <cell r="F2335" t="str">
            <v>GasSLX</v>
          </cell>
          <cell r="G2335" t="str">
            <v>HENDRICKSON HAS (400, 460, 200, 230)</v>
          </cell>
          <cell r="H2335" t="str">
            <v>Tras</v>
          </cell>
          <cell r="I2335">
            <v>4</v>
          </cell>
          <cell r="J2335">
            <v>1420</v>
          </cell>
        </row>
        <row r="2336">
          <cell r="C2336" t="str">
            <v>ARV089407</v>
          </cell>
          <cell r="D2336">
            <v>0</v>
          </cell>
          <cell r="E2336">
            <v>89407</v>
          </cell>
          <cell r="F2336" t="str">
            <v>GasSLX</v>
          </cell>
          <cell r="G2336" t="str">
            <v>SUSP. NEWAY RL250-17</v>
          </cell>
          <cell r="H2336" t="str">
            <v>Tras</v>
          </cell>
          <cell r="I2336">
            <v>4</v>
          </cell>
          <cell r="J2336">
            <v>1441</v>
          </cell>
        </row>
        <row r="2337">
          <cell r="C2337" t="str">
            <v>ARV089408</v>
          </cell>
          <cell r="D2337">
            <v>0</v>
          </cell>
          <cell r="E2337">
            <v>89408</v>
          </cell>
          <cell r="F2337" t="str">
            <v>GasSLX</v>
          </cell>
          <cell r="G2337" t="str">
            <v>PETERBILT SERIE 357, 375, 376, 377, 378, 379, 385</v>
          </cell>
          <cell r="H2337" t="str">
            <v>Del</v>
          </cell>
          <cell r="I2337">
            <v>4</v>
          </cell>
          <cell r="J2337">
            <v>1724</v>
          </cell>
        </row>
        <row r="2338">
          <cell r="C2338" t="str">
            <v>ARV089409</v>
          </cell>
          <cell r="D2338">
            <v>0</v>
          </cell>
          <cell r="E2338">
            <v>89409</v>
          </cell>
          <cell r="F2338" t="str">
            <v>GasSLX</v>
          </cell>
          <cell r="G2338" t="str">
            <v>VOLVO Modelos con Número de E.O. 1091364</v>
          </cell>
          <cell r="H2338" t="str">
            <v>Del</v>
          </cell>
          <cell r="I2338">
            <v>4</v>
          </cell>
          <cell r="J2338">
            <v>1408</v>
          </cell>
        </row>
        <row r="2339">
          <cell r="C2339" t="str">
            <v>ARV089410</v>
          </cell>
          <cell r="D2339">
            <v>0</v>
          </cell>
          <cell r="E2339">
            <v>89410</v>
          </cell>
          <cell r="F2339" t="str">
            <v>GasSLX</v>
          </cell>
          <cell r="G2339" t="str">
            <v>VOLVO Números de E.O. 3915947; TUTHILL TECHNOLOGIES Números de E.O. 17142-01; STERLING TRUCK Números de E.O. F5HZ-18125-B; REYCO SUSPENSION Números de E.O. 17142-01; MAECO Números de E.O. 70312; MACK CH Series, CL Series, Números de E.O. en MH Series: 14QK-2113P5, 14QK-2133M, 14QK-2133M2 Modelos con número de E.O. 14QK-2113P3, 650102 RD Series with ST34 Suspension, Números de E.O. en RW Series: 14QK-2113P5, 14QK-2133M, 14QK-2133M2; KENWORTH C500, C500B, C500K, C540 &amp; C550, K100, K100E, K125, K300, T300, T2000, T400, T400B, T450B, T600, T600A, T600B, T602, T800, T800B, T800B(8x4), T800SH, T800H, T800W, W900, W900B, W900L, W900S, Números de E.O. 665453, 665670, 675122; FORD AeroMax (A, AT, AAT, 8500, 9500) Series, F Series - Conventional Cab, FT-900 with 46" Taperleaf Springs and 21000 lb Axle, L, LT &amp; LTS - Conventional Cab, LN &amp; LNT - Conventional Cab, Modelos con número de E.O. F5HZ-18125-B, F5HZ-18125-BA</v>
          </cell>
          <cell r="H2339" t="str">
            <v>Del</v>
          </cell>
          <cell r="I2339">
            <v>4</v>
          </cell>
          <cell r="J2339">
            <v>1741</v>
          </cell>
        </row>
        <row r="2340">
          <cell r="C2340" t="str">
            <v>ARV08941102I</v>
          </cell>
          <cell r="D2340">
            <v>0</v>
          </cell>
          <cell r="E2340" t="str">
            <v>89411, 89411HD</v>
          </cell>
          <cell r="F2340" t="str">
            <v>GasSLX</v>
          </cell>
          <cell r="G2340" t="str">
            <v>INTERNATIONAL Series S School Bus, F &amp; S, Series 1000 Forward Control Chassis, Series 2000 - Conventional Truck (Severe Service), Series 3000 - School Bus Chassis, Series 4000 - Short Conventional Medium Truck &amp; Tractor, Series 7000 - Short Conventional Medium Truck &amp; Tractor, Series 8000 - Conventional Heavy Duty Tractor, Series 9200, 9200i - Tractor &amp; Straight Truck, Series 9300, 9300i, 9400 &amp; 9400i  Long Hood Conventional Truck &amp; Tractor, Series 9600 &amp; 9700 Premium Cabover Tractor, Series 9800 - Premium Cabover Tractor, Series 9900, 9900i, 9900ix  Long Hood Conventional Truck</v>
          </cell>
          <cell r="H2340" t="str">
            <v>Tras</v>
          </cell>
          <cell r="I2340">
            <v>4</v>
          </cell>
          <cell r="J2340">
            <v>1408</v>
          </cell>
        </row>
        <row r="2341">
          <cell r="C2341" t="str">
            <v>ARV089412</v>
          </cell>
          <cell r="D2341">
            <v>0</v>
          </cell>
          <cell r="E2341">
            <v>89412</v>
          </cell>
          <cell r="F2341" t="str">
            <v>GasSLX</v>
          </cell>
          <cell r="G2341" t="str">
            <v>FREIGHTLINER Business Class - FL50, 60, 70, 80, FLA &amp; FLB Series - COE Truck &amp; Tractor, FLC &amp; FLD Series - 112 &amp; 120 Conventional Truck &amp; Tractor, Modelos con Número de E.O. 16-11133-000; KENWORTH K300, T300; VOLVO Modelos con Número de E.O. 3919055; MACK CH Series, MH Series with Taperleaf Rear Suspension, RW Series with Taperleaf Rear Suspension Modelos con Número de E.O. 14QK-2113P6, 14QK-288-P1; SPARTAN MOTORS K2 / K3/ MountainMaster con Número de E.O. B46-2151</v>
          </cell>
          <cell r="H2341" t="str">
            <v>Del / Tras</v>
          </cell>
          <cell r="I2341">
            <v>4</v>
          </cell>
          <cell r="J2341">
            <v>1353</v>
          </cell>
        </row>
        <row r="2342">
          <cell r="C2342" t="str">
            <v>ARV089413</v>
          </cell>
          <cell r="D2342">
            <v>0</v>
          </cell>
          <cell r="E2342">
            <v>89413</v>
          </cell>
          <cell r="F2342" t="str">
            <v>GasSLX</v>
          </cell>
          <cell r="G2342" t="str">
            <v>INTERNATIONAL A, B, AC and BC Conventional, Binder, CargoStar, LoadStar - Conventional, Metro &amp; Multi-Shop Series, S Series School Bus; GMC TRUCK W - Series (Isuzu); FORD P-Series - Parcel Delivery; ARVIN MERITOR Modelos con Número de Fabricacióin 671092; PETERBILT 385 Series, 387 Series, 388 Series, 389 Series, C.O.E. Models with Front Spring Suspension, C.O.E. Models with Progressive Springs, Conventional Models with Spring Suspension and with Set Back Front Axle., Models with 10,000 lb to 16,000 lb Taperleaf Front Spring Suspension, Models with 12,000 lb to 16,000 lb Taperleaf Front Spring Suspension, Models with 12000 lb Set Back Front Axle, Modelos con Número de E.O. 02-01890, 02-02225, 23-12262, 665656, 665662, 665762, 671092, 680348, B71-6002; ISUZU KS22 Series (All), NPR Series (All)NPR Series (NPC &amp; NPN), NPR Series Flatlow, Modelos con Número de E.O. 8-51630-666-0</v>
          </cell>
          <cell r="H2342" t="str">
            <v>Del / Tras</v>
          </cell>
          <cell r="I2342">
            <v>4</v>
          </cell>
          <cell r="J2342">
            <v>1437</v>
          </cell>
        </row>
        <row r="2343">
          <cell r="C2343" t="str">
            <v>ARV089414</v>
          </cell>
          <cell r="D2343">
            <v>0</v>
          </cell>
          <cell r="E2343">
            <v>89414</v>
          </cell>
          <cell r="F2343" t="str">
            <v>GasSLX</v>
          </cell>
          <cell r="G2343" t="str">
            <v>SAF HOLLAND Truck, Bus &amp; Motorhome Air Suspensions Models with O.E.M. Number 90045536; HENDRICKSON TRAILER SUSPENSION SYSTEMS Models with O.E.M. Number 671779, 98583-020</v>
          </cell>
          <cell r="H2343" t="str">
            <v>Del</v>
          </cell>
          <cell r="I2343">
            <v>4</v>
          </cell>
          <cell r="J2343">
            <v>1671</v>
          </cell>
        </row>
        <row r="2344">
          <cell r="C2344" t="str">
            <v>ARV089415</v>
          </cell>
          <cell r="D2344">
            <v>0</v>
          </cell>
          <cell r="E2344">
            <v>89415</v>
          </cell>
          <cell r="F2344" t="str">
            <v>GasSLX</v>
          </cell>
          <cell r="G2344" t="str">
            <v>KENWORTH Models with O.E.M. Number B71-6010; VOLVO Additional O.E.M. Interchanges 3945818</v>
          </cell>
          <cell r="H2344" t="str">
            <v>Tras</v>
          </cell>
          <cell r="I2344">
            <v>4</v>
          </cell>
          <cell r="J2344">
            <v>1794</v>
          </cell>
        </row>
        <row r="2345">
          <cell r="C2345" t="str">
            <v>ARV089417</v>
          </cell>
          <cell r="D2345">
            <v>0</v>
          </cell>
          <cell r="E2345">
            <v>89417</v>
          </cell>
          <cell r="F2345" t="str">
            <v>GasSLX</v>
          </cell>
          <cell r="G2345" t="str">
            <v>VOLVO WHS, WHR, WHL or WHE Models with Front Single Shocks Modelos con Número de E.O. 37301--3202, 1093178, 665539, 8065787, 8065787, 37301--3202, 37301--0021, 37301--0016</v>
          </cell>
          <cell r="H2345" t="str">
            <v>Del</v>
          </cell>
          <cell r="I2345">
            <v>4</v>
          </cell>
          <cell r="J2345">
            <v>1579</v>
          </cell>
        </row>
        <row r="2346">
          <cell r="C2346" t="str">
            <v>ARV089418</v>
          </cell>
          <cell r="D2346">
            <v>0</v>
          </cell>
          <cell r="E2346">
            <v>89418</v>
          </cell>
          <cell r="F2346" t="str">
            <v>GasSLX</v>
          </cell>
          <cell r="G2346" t="str">
            <v>INTERNATIONAL Series 4600, 4700, 4800, 4900 y 7100; VOLVO Modelos ACM, ACL, Series WCA, WIA y WG Modelos con Números de E.O. 1093100 &amp; 665410</v>
          </cell>
          <cell r="H2346" t="str">
            <v>Del</v>
          </cell>
          <cell r="I2346">
            <v>4</v>
          </cell>
          <cell r="J2346">
            <v>1450</v>
          </cell>
        </row>
        <row r="2347">
          <cell r="C2347" t="str">
            <v>ARV089423</v>
          </cell>
          <cell r="D2347">
            <v>0</v>
          </cell>
          <cell r="E2347">
            <v>89423</v>
          </cell>
          <cell r="F2347" t="str">
            <v>GasSLX</v>
          </cell>
          <cell r="G2347" t="str">
            <v>KENWORTH C500, C500B, C500K, C540 &amp; C550, K100, K100E, K125, K300, T300, T2000, T400, T400B, T450B, T600, T600A, T600B, T602, T800, T800B, T800B(8x4), T800SH, T800H, T800W, W900, W900B, W900L, W900S, Modelos con Número de E.O. 680476, 680486</v>
          </cell>
          <cell r="H2347" t="str">
            <v>Tras</v>
          </cell>
          <cell r="I2347">
            <v>4</v>
          </cell>
          <cell r="J2347">
            <v>1596</v>
          </cell>
        </row>
        <row r="2348">
          <cell r="C2348" t="str">
            <v>ARV089424</v>
          </cell>
          <cell r="D2348">
            <v>0</v>
          </cell>
          <cell r="E2348">
            <v>89424</v>
          </cell>
          <cell r="F2348" t="str">
            <v>GasSLX</v>
          </cell>
          <cell r="G2348" t="str">
            <v>INTERNATIONAL Series 400, 500, 600, 700, &amp; 900  - Medium Cabover Truck &amp; Tractor ( Nissan); KENWORTH Modelos con Número de E.O. 680586; PETERBILT Series 382, 384, 385, 387, 388, 389, 587, Modelos con Suspensión Air Trac (38000 or 40000 lb), Modelos con Número de E.O. 03-04629, 03-07281, 03-07424, 680459, 680586</v>
          </cell>
          <cell r="H2348" t="str">
            <v>Tras</v>
          </cell>
          <cell r="I2348">
            <v>4</v>
          </cell>
          <cell r="J2348">
            <v>1586</v>
          </cell>
        </row>
        <row r="2349">
          <cell r="C2349" t="str">
            <v>ARV089425</v>
          </cell>
          <cell r="D2349">
            <v>0</v>
          </cell>
          <cell r="E2349">
            <v>89425</v>
          </cell>
          <cell r="F2349" t="str">
            <v>GasSLX</v>
          </cell>
          <cell r="G2349" t="str">
            <v>KENWORTH C500, C500B, C500K, C540 &amp; C550, K100, K100E, K125, T400, T400B, T450B, T800, T800B, T800B(8x4), T800SH, T800H, T800W, W900, W900B, W900L, W900S, Modelos con Número de E.O. 680475; STERLING TRUCK A - Line 9500 Series (SilverStar), L - Line 8500 Series - Conventional Cab, L - Line 9500 Series - Conventional Cab, Modelos con Número de E.O. F5HZ-18125-A</v>
          </cell>
          <cell r="H2349" t="str">
            <v>Tras</v>
          </cell>
          <cell r="I2349">
            <v>4</v>
          </cell>
          <cell r="J2349">
            <v>1832</v>
          </cell>
        </row>
        <row r="2350">
          <cell r="C2350" t="str">
            <v>ARV089427</v>
          </cell>
          <cell r="D2350">
            <v>0</v>
          </cell>
          <cell r="E2350">
            <v>89427</v>
          </cell>
          <cell r="F2350" t="str">
            <v>GasSLX</v>
          </cell>
          <cell r="G2350" t="str">
            <v>2002 Peterbilt 330 Series Models with Peterbilt 40000 lb Low Air Leaf Suspension</v>
          </cell>
          <cell r="H2350" t="str">
            <v>Tras</v>
          </cell>
          <cell r="I2350">
            <v>4</v>
          </cell>
          <cell r="J2350">
            <v>1650</v>
          </cell>
        </row>
        <row r="2351">
          <cell r="C2351" t="str">
            <v>ARV089429</v>
          </cell>
          <cell r="D2351">
            <v>0</v>
          </cell>
          <cell r="E2351">
            <v>89429</v>
          </cell>
          <cell r="F2351" t="str">
            <v>GasSLX</v>
          </cell>
          <cell r="G2351" t="str">
            <v>FREIGHTLINER Classic/ClassicXL, FLA &amp; FLB Series - COE Truck &amp; Tractor, FLC &amp; FLD Series - 112 &amp; 120 Conventional Truck &amp; Tractor Modelos con Número de E.O. 10-12046-000</v>
          </cell>
          <cell r="H2351" t="str">
            <v>Del</v>
          </cell>
          <cell r="I2351">
            <v>4</v>
          </cell>
          <cell r="J2351">
            <v>1658</v>
          </cell>
        </row>
        <row r="2352">
          <cell r="C2352" t="str">
            <v>ARV089430</v>
          </cell>
          <cell r="D2352">
            <v>0</v>
          </cell>
          <cell r="E2352">
            <v>89430</v>
          </cell>
          <cell r="F2352" t="str">
            <v>GasSLX</v>
          </cell>
          <cell r="G2352" t="str">
            <v>04 - 09 INTERNATIONAL Paystar - 5000 Series; 05-09 HINO 145 SERIES Modelos con Número de E.O. 485003710A</v>
          </cell>
          <cell r="H2352" t="str">
            <v>Del / Tras</v>
          </cell>
          <cell r="I2352">
            <v>4</v>
          </cell>
          <cell r="J2352">
            <v>1825</v>
          </cell>
        </row>
        <row r="2353">
          <cell r="C2353" t="str">
            <v>ARV089431</v>
          </cell>
          <cell r="D2353">
            <v>0</v>
          </cell>
          <cell r="E2353">
            <v>89431</v>
          </cell>
          <cell r="F2353" t="str">
            <v>GasSLX</v>
          </cell>
          <cell r="G2353" t="str">
            <v>INTERNATIONAL Paystar - 5000 Series, Series 2000 - Conventional Truck (Severe Service), Series 4000 - Short Conventional Medium Truck &amp; Tractor, Series 8000 - Conventional Heavy Duty Tractor, Series 9300, 9300i, 9400 &amp; 9400i  Long Hood Conventional Truck &amp; Tractor, Series 9600 &amp; 9700 Premium Cabover Tractor, Series 9900, 9900i, 9900ix  Long Hood Conventional Truck; FREIGHTLINER MB55 &amp; MT55 Models, MB55 Shuttle bus w/8000 lb. flat leaf front suspension. MT55 Utility Van w/8000 lb. flat leaf front suspension, Modelos con Número de E.O. 16-19138-000, 16-17684-000, 16-15676-000</v>
          </cell>
          <cell r="H2353" t="str">
            <v>Del</v>
          </cell>
          <cell r="I2353">
            <v>4</v>
          </cell>
          <cell r="J2353">
            <v>1953</v>
          </cell>
        </row>
        <row r="2354">
          <cell r="C2354" t="str">
            <v>ARV089435</v>
          </cell>
          <cell r="D2354">
            <v>0</v>
          </cell>
          <cell r="E2354">
            <v>89435</v>
          </cell>
          <cell r="F2354" t="str">
            <v>GasSLX</v>
          </cell>
          <cell r="G2354" t="str">
            <v>FORD AeroMax (A, AT, AAT, 8500, 9500) Series 9500 (113" &amp; 122" BBC) Series with 12000 or 13200 lb Axle and 54" Multileaf Spring, Louisville Series - Conventional Cab All with 54" Multileaf Spring and with 12000 or 13200 lb Axle; KENWORTH Additional O.E.M. Numbers OE PLUS Shock Stamping Number, Additional O.E.M. Numbers TruckMaster Shock Stamping Number; PETERBILT Additional Applications OE PLUS Shock Stamping Number, Additional Applications TruckMaster Shock Stamping Number; STERLING TRUCK A - Line 9500 Series (SilverStar) All Models with 12000 lb or 13200 lb Axle and 54" Multileaf Spring; STERLING TRUCK L - Line 8500 Series - Conventional Cab All Models with 12000 lb or 13200 lb Axle and 54" Multileaf Spring, Line 9500 Series - Conventional Cab All Models with 12000 lb or 13200 lb Axle and 54" Multileaf Spring; VOLVO WCA &amp; WIA Series All with O.E.M. Number and after V.I.N. Number 723506, WH Series WHS, WHR, WHL or WHE Models with O.E.M. Number</v>
          </cell>
          <cell r="H2354" t="str">
            <v>Tras</v>
          </cell>
          <cell r="I2354">
            <v>4</v>
          </cell>
          <cell r="J2354">
            <v>1532</v>
          </cell>
        </row>
        <row r="2355">
          <cell r="C2355" t="str">
            <v>ARV089436</v>
          </cell>
          <cell r="D2355">
            <v>0</v>
          </cell>
          <cell r="E2355">
            <v>89436</v>
          </cell>
          <cell r="F2355" t="str">
            <v>GasSLX</v>
          </cell>
          <cell r="G2355" t="str">
            <v>FRUEHAUF Suspensiones L, Modelos con Número de E.O. UCD-6216-1; SAF HOLLAND Truck &amp; Tractor Air Suspension (Tag Axle); VOLVO Modelos con Número de E.O. 3919056</v>
          </cell>
          <cell r="H2355" t="str">
            <v>Tras</v>
          </cell>
          <cell r="I2355">
            <v>4</v>
          </cell>
          <cell r="J2355">
            <v>1536</v>
          </cell>
        </row>
        <row r="2356">
          <cell r="C2356" t="str">
            <v>ARV08943702I</v>
          </cell>
          <cell r="D2356">
            <v>0</v>
          </cell>
          <cell r="E2356" t="str">
            <v>89437, 89437HD</v>
          </cell>
          <cell r="F2356" t="str">
            <v>GasSLX</v>
          </cell>
          <cell r="G2356" t="str">
            <v>EAST MANUFACTURING CORP. Trailers with East Trailer part number 517-05809-20; THOMAS SCHOOL BUS Models with O.E.M. Number 6130-0114; HENDRICKSON SUSPENSION SYSTEM Models with O.E.M. Number 680570, B-23362, S-23316, S-23362, HT250US (Models with Remote Shock Mount), Intraax</v>
          </cell>
          <cell r="H2356" t="str">
            <v>Del / Tras</v>
          </cell>
          <cell r="I2356">
            <v>4</v>
          </cell>
          <cell r="J2356">
            <v>1555</v>
          </cell>
        </row>
        <row r="2357">
          <cell r="C2357" t="str">
            <v>ARV089441</v>
          </cell>
          <cell r="D2357">
            <v>0</v>
          </cell>
          <cell r="E2357">
            <v>89441</v>
          </cell>
          <cell r="F2357" t="str">
            <v>GasSLX</v>
          </cell>
          <cell r="G2357" t="str">
            <v>SAF HOLLAND AD-123 Series Truck and Tractor Air Suspension (AD123-6,-8,-10,-8.75); FORD AeroMax (A, AT, AAT, 8500, 9500) Series, Louisville Series - Conventional Cab, L, LT &amp; LTS - Conventional Cab; KENWORTH T470</v>
          </cell>
          <cell r="H2357" t="str">
            <v>Tras</v>
          </cell>
          <cell r="I2357">
            <v>4</v>
          </cell>
          <cell r="J2357">
            <v>1431</v>
          </cell>
        </row>
        <row r="2358">
          <cell r="C2358" t="str">
            <v>ARV089443</v>
          </cell>
          <cell r="D2358">
            <v>0</v>
          </cell>
          <cell r="E2358">
            <v>89443</v>
          </cell>
          <cell r="F2358" t="str">
            <v>GasSLX</v>
          </cell>
          <cell r="G2358" t="str">
            <v>FREIGHTLINER Argosy models with Freightliner FAS II Rear Air Suspension, Business Class - FL50, 60, 70, 80, Business Class - M2, Cargo - FC70 &amp; FC80, Cascadia models with FAS II Rear Air Suspension, Century Class - C112 &amp; C120, Classic/ClassicXL, Columbia models with FAS II Rear Air Suspension, Coronado, FLA &amp; FLB Series - COE Truck &amp; Tractor, FLC &amp; FLD Series - 112 &amp; 120 Conventional Truck &amp; Tractor, Legacy; STERLING TRUCK A - Line 9500 Series (SilverStar), Acterra models with FAS II Rear Air Suspension, L - Line 8500 Series - Conventional Cab Modelos con Número de E.O. XC45-18080-BA; THOMAS SCHOOL BUS Models with FAS II Rear Air Suspension</v>
          </cell>
          <cell r="H2358" t="str">
            <v>Tras</v>
          </cell>
          <cell r="I2358">
            <v>4</v>
          </cell>
          <cell r="J2358">
            <v>1990</v>
          </cell>
        </row>
        <row r="2359">
          <cell r="C2359" t="str">
            <v>ARV089447</v>
          </cell>
          <cell r="D2359">
            <v>0</v>
          </cell>
          <cell r="E2359">
            <v>89447</v>
          </cell>
          <cell r="F2359" t="str">
            <v>GasSLX</v>
          </cell>
          <cell r="G2359" t="str">
            <v>INTERNATIONAL Series F &amp; S, School Bus, Metro &amp; Multi-Shop, 4600, 4700, 4800, 4900, Series 1000 Forward Control Chassis, Series 2000 - Conventional Truck (Severe Service), Series 3000 - School Bus Chassis, Series 7000 - Short Conventional Medium Truck &amp; Tractor, Series 8000 - Conventional Heavy Duty Tractor</v>
          </cell>
          <cell r="H2359" t="str">
            <v>Del</v>
          </cell>
          <cell r="I2359">
            <v>4</v>
          </cell>
          <cell r="J2359">
            <v>1832</v>
          </cell>
        </row>
        <row r="2360">
          <cell r="C2360" t="str">
            <v>ARV089448</v>
          </cell>
          <cell r="D2360">
            <v>0</v>
          </cell>
          <cell r="E2360">
            <v>89448</v>
          </cell>
          <cell r="F2360" t="str">
            <v>GasSLX</v>
          </cell>
          <cell r="G2360" t="str">
            <v>VOLVO VN SERIES 2200</v>
          </cell>
          <cell r="H2360" t="str">
            <v>Tras</v>
          </cell>
          <cell r="I2360">
            <v>4</v>
          </cell>
          <cell r="J2360">
            <v>1441</v>
          </cell>
        </row>
        <row r="2361">
          <cell r="C2361" t="str">
            <v>ARV089449</v>
          </cell>
          <cell r="D2361">
            <v>0</v>
          </cell>
          <cell r="E2361">
            <v>89449</v>
          </cell>
          <cell r="F2361" t="str">
            <v>GasSLX</v>
          </cell>
          <cell r="G2361" t="str">
            <v>FREIGHTLINER CUSTOM CHASSIS Front - Engine Diesel Chassis (FRED Chassis), Argosy models with 4" Taperleaf Front Suspension, Business Class - M2, Cascadia models with 12000 lb Taperleaf Front Suspension, Century Class - C112 &amp; C120, Classic/ClassicXL, Columbia models with 12000 lb Taperleaf Front Suspension, Coronado, FLC &amp; FLD Series - 112 &amp; 120 Conventional Truck &amp; Tractor Modelos con Números de E.O. 61300224, 671908</v>
          </cell>
          <cell r="H2361" t="str">
            <v>Del</v>
          </cell>
          <cell r="I2361">
            <v>4</v>
          </cell>
          <cell r="J2361">
            <v>1926</v>
          </cell>
        </row>
        <row r="2362">
          <cell r="C2362" t="str">
            <v>ARV089450</v>
          </cell>
          <cell r="D2362">
            <v>0</v>
          </cell>
          <cell r="E2362">
            <v>89450</v>
          </cell>
          <cell r="F2362" t="str">
            <v>GasSLX</v>
          </cell>
          <cell r="G2362" t="str">
            <v>VOLVO SERIE VN -2200</v>
          </cell>
          <cell r="H2362" t="str">
            <v>Del / Tras</v>
          </cell>
          <cell r="I2362">
            <v>4</v>
          </cell>
          <cell r="J2362">
            <v>1676</v>
          </cell>
        </row>
        <row r="2363">
          <cell r="C2363" t="str">
            <v>ARV089451</v>
          </cell>
          <cell r="D2363">
            <v>0</v>
          </cell>
          <cell r="E2363">
            <v>89451</v>
          </cell>
          <cell r="F2363" t="str">
            <v>GasSLX</v>
          </cell>
          <cell r="G2363" t="str">
            <v>2008-10 Peterbilt Serie 365 Models with FlexAir Suspension (38000 lb)</v>
          </cell>
          <cell r="H2363" t="str">
            <v>Tras</v>
          </cell>
          <cell r="I2363">
            <v>4</v>
          </cell>
          <cell r="J2363">
            <v>2527</v>
          </cell>
        </row>
        <row r="2364">
          <cell r="C2364" t="str">
            <v>ARV089453</v>
          </cell>
          <cell r="D2364">
            <v>0</v>
          </cell>
          <cell r="E2364">
            <v>89453</v>
          </cell>
          <cell r="F2364" t="str">
            <v>GasSLX</v>
          </cell>
          <cell r="G2364" t="str">
            <v>Western Star Series  5900&amp; 6900 Models with Hendrickson Airtek Suspension</v>
          </cell>
          <cell r="H2364" t="str">
            <v>Del</v>
          </cell>
          <cell r="I2364">
            <v>4</v>
          </cell>
          <cell r="J2364">
            <v>1694</v>
          </cell>
        </row>
        <row r="2365">
          <cell r="C2365" t="str">
            <v>ARV089454</v>
          </cell>
          <cell r="D2365">
            <v>0</v>
          </cell>
          <cell r="E2365">
            <v>89454</v>
          </cell>
          <cell r="F2365" t="str">
            <v>GasSLX</v>
          </cell>
          <cell r="G2365" t="str">
            <v>HENDRICKSON TRUCK SUSPENSION SYSTEMS Airtek - Series with O.E.M. No. 64838-001</v>
          </cell>
          <cell r="H2365" t="str">
            <v>Del</v>
          </cell>
          <cell r="I2365">
            <v>4</v>
          </cell>
          <cell r="J2365">
            <v>2094</v>
          </cell>
        </row>
        <row r="2366">
          <cell r="C2366" t="str">
            <v>ARV089455</v>
          </cell>
          <cell r="D2366">
            <v>0</v>
          </cell>
          <cell r="E2366">
            <v>89455</v>
          </cell>
          <cell r="F2366" t="str">
            <v>GasSLX</v>
          </cell>
          <cell r="G2366" t="str">
            <v>2003&amp; up Peterbilt Models with Peterbilt Low Air Leaf Suspension</v>
          </cell>
          <cell r="H2366" t="str">
            <v>Tras</v>
          </cell>
          <cell r="I2366">
            <v>4</v>
          </cell>
          <cell r="J2366">
            <v>2140</v>
          </cell>
        </row>
        <row r="2367">
          <cell r="C2367" t="str">
            <v>ARV089457</v>
          </cell>
          <cell r="D2367">
            <v>0</v>
          </cell>
          <cell r="E2367">
            <v>89457</v>
          </cell>
          <cell r="F2367" t="str">
            <v>GasSLX</v>
          </cell>
          <cell r="G2367" t="str">
            <v>INTERNATIONAL Series 9200, 9200i - Tractor &amp; Straight Truck 6 X 4 Models with 12,000 to 14,000 lb Front Axles, 2000-09 Models with 12,000 lb Front Axle Series 9300, 9300i, 9400 &amp; 9400i Long Hood Conventional Truck &amp; Tractor + Series 9900, 9900i, 9900ix Long Hood Conventional Truck 6 X 4 Models with 12,000 to 14,000 lb Front Axles, 2000-09 Models with 12,000 lb Front Axle Additional O.E.M. 3584535C1</v>
          </cell>
          <cell r="H2367" t="str">
            <v>Del</v>
          </cell>
          <cell r="I2367">
            <v>4</v>
          </cell>
          <cell r="J2367">
            <v>1848</v>
          </cell>
        </row>
        <row r="2368">
          <cell r="C2368" t="str">
            <v>ARV089458</v>
          </cell>
          <cell r="D2368">
            <v>0</v>
          </cell>
          <cell r="E2368">
            <v>89458</v>
          </cell>
          <cell r="F2368" t="str">
            <v>GasSLX</v>
          </cell>
          <cell r="G2368" t="str">
            <v>INTERNATIONAL DuraStar - 4300, 4400 Series - 2009 Models with 40,000 lb Rear Air Suspension, LoneStar - Series 2009 - 10 All models with 40,000 lb Rear Air Suspension, ProStar - Series 2009 - 11 All models with 40,000 lb Rear Air Suspension, Series 9200, 9200i - Tractor &amp; Straight Truck 2004 - 09 Models with 40,000 lb Rear Air Suspension, Models with IAS Suspension w/ 9.25” or 9.5” Ride Height, Series 9300, 9300i, 9400 &amp; 9400i Long Hood Conventional Truck &amp; Tractor + Series 9900, 9900i, 9900ix Long Hood Conventional Truck 2004 - 09 Models with 40,000 lb Rear Air Suspension Models with IAS Suspension w/ 9.25” or 9.5” Ride Height, TranStar - 8500, 8600 Series 2003 - 10 Models with 40,000 lb Rear Air Suspension</v>
          </cell>
          <cell r="H2368" t="str">
            <v>Tras</v>
          </cell>
          <cell r="I2368">
            <v>4</v>
          </cell>
          <cell r="J2368">
            <v>1882</v>
          </cell>
        </row>
        <row r="2369">
          <cell r="C2369" t="str">
            <v>ARV089459</v>
          </cell>
          <cell r="D2369">
            <v>0</v>
          </cell>
          <cell r="E2369">
            <v>89459</v>
          </cell>
          <cell r="F2369" t="str">
            <v>GasSLX</v>
          </cell>
          <cell r="G2369" t="str">
            <v>KENWORTH T470 Modelos 2010-11 con 12,000 to 20,000 lb Taperleaf Front Suspension</v>
          </cell>
          <cell r="H2369" t="str">
            <v>Del</v>
          </cell>
          <cell r="I2369">
            <v>4</v>
          </cell>
          <cell r="J2369">
            <v>1574</v>
          </cell>
        </row>
        <row r="2370">
          <cell r="C2370" t="str">
            <v>ARV089460</v>
          </cell>
          <cell r="D2370">
            <v>0</v>
          </cell>
          <cell r="E2370">
            <v>89460</v>
          </cell>
          <cell r="F2370" t="str">
            <v>GasSLX</v>
          </cell>
          <cell r="G2370" t="str">
            <v>KENWORTH T270 &amp; T370 2010 - 11 Models with 10,000 lb to 12,000 lb Front Axle, 13,200 lb &amp; 14,600 lb Front Axle, 8,000 lb Front Axle</v>
          </cell>
          <cell r="H2370" t="str">
            <v>Del</v>
          </cell>
          <cell r="I2370">
            <v>4</v>
          </cell>
          <cell r="J2370">
            <v>1395</v>
          </cell>
        </row>
        <row r="2371">
          <cell r="C2371" t="str">
            <v>ARV08950202I</v>
          </cell>
          <cell r="D2371" t="str">
            <v>Nuevo</v>
          </cell>
          <cell r="E2371">
            <v>89502</v>
          </cell>
          <cell r="F2371" t="str">
            <v>GasSLX</v>
          </cell>
          <cell r="G2371" t="str">
            <v>2012 VOLVO VNL Series 64T-780 Models with O.E.M. Number 141700005838, 21436086</v>
          </cell>
          <cell r="H2371" t="str">
            <v>Del</v>
          </cell>
          <cell r="I2371">
            <v>4</v>
          </cell>
          <cell r="J2371">
            <v>1991</v>
          </cell>
        </row>
        <row r="2372">
          <cell r="C2372" t="str">
            <v>ARV646155</v>
          </cell>
          <cell r="D2372">
            <v>0</v>
          </cell>
          <cell r="E2372" t="str">
            <v>646155S</v>
          </cell>
          <cell r="F2372" t="str">
            <v>Specialty Shocks</v>
          </cell>
          <cell r="G2372" t="str">
            <v>HENDRICKSON SUSPENSION HLP Paralift and HLU Paralift Ultra, Auxiliary Liftable Steerable System (HL); GRANNING SUSPENSION Model L120 Self Steer Axle; LINK/HIGH-STEER 1210-0001, 1210-0010, 1210-0012; MC NEILUS TRUCK &amp; MAN. COMPANY 600.188206; NEWAY SUSPENSION SYSTEMS Self - Steering Axle Shocks; RIDEWELL CORP. RSS-232; SUSPENSIONS INC. LP11 Steerable Lift Axle; TUTHILL TECHNOLOGIES Models with O.E.M. Number 66502; WATSON &amp; CHALIN MFG. INC. WCHL-1100 HI-LIFT, SL-2089 Steerable Lift Axle Suspension, WCAL-1000 SST, WCAL-1100 LR, WCAL-1100 SRLP, WCAL-1100 SSR, WCHL-1100 FL, LW5L-1100 SR, Additional O.E.M. Interchanges 11418</v>
          </cell>
          <cell r="H2372" t="str">
            <v>Del / Tras</v>
          </cell>
          <cell r="I2372">
            <v>6</v>
          </cell>
          <cell r="J2372">
            <v>1871</v>
          </cell>
        </row>
        <row r="2373">
          <cell r="C2373" t="str">
            <v>ARV646177</v>
          </cell>
          <cell r="D2373">
            <v>0</v>
          </cell>
          <cell r="E2373" t="str">
            <v>646177S</v>
          </cell>
          <cell r="F2373" t="str">
            <v>Specialty Shocks</v>
          </cell>
          <cell r="G2373" t="str">
            <v>CHALLENGE Cement Mixer; LINK/HIGH-STEER 6000 Steering Stabilizer; NEWAY SUSPENSION SYSTEMS Self - Steering Axle Shocks; OSHKOSH MOTORS Additional O.E.M. Interchanges 2034140; PIERCE MANUFACTURING INC. Additional O.E.M. Interchanges 2034140; SPRING VALLEY SS130L Steering Stabilizer, SS120 Steering Stabilizer</v>
          </cell>
          <cell r="H2373" t="str">
            <v>NA</v>
          </cell>
          <cell r="I2373">
            <v>6</v>
          </cell>
          <cell r="J2373">
            <v>1735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tabSelected="1" zoomScale="115" zoomScaleNormal="115" workbookViewId="0">
      <selection activeCell="L17" sqref="L17"/>
    </sheetView>
  </sheetViews>
  <sheetFormatPr defaultRowHeight="14.4" x14ac:dyDescent="0.3"/>
  <cols>
    <col min="1" max="1" width="4.44140625" customWidth="1"/>
    <col min="2" max="2" width="23.109375" customWidth="1"/>
    <col min="3" max="3" width="11.88671875" customWidth="1"/>
    <col min="4" max="4" width="15.33203125" customWidth="1"/>
    <col min="5" max="5" width="16.6640625" customWidth="1"/>
    <col min="6" max="6" width="14" customWidth="1"/>
    <col min="7" max="7" width="14.88671875" customWidth="1"/>
    <col min="8" max="8" width="14.109375" customWidth="1"/>
    <col min="9" max="9" width="13.5546875" customWidth="1"/>
    <col min="10" max="10" width="2.6640625" customWidth="1"/>
    <col min="11" max="11" width="5.88671875" customWidth="1"/>
    <col min="12" max="12" width="22.109375" customWidth="1"/>
  </cols>
  <sheetData>
    <row r="1" spans="1:13" ht="23.4" thickBot="1" x14ac:dyDescent="0.35">
      <c r="A1" s="184" t="s">
        <v>3769</v>
      </c>
      <c r="B1" s="184"/>
      <c r="C1" s="184"/>
      <c r="D1" s="184"/>
      <c r="E1" s="184"/>
      <c r="F1" s="184"/>
      <c r="G1" s="184"/>
      <c r="H1" s="184"/>
      <c r="I1" s="184"/>
      <c r="J1" s="184"/>
      <c r="K1" s="184"/>
      <c r="L1" s="184"/>
    </row>
    <row r="2" spans="1:13" ht="15" thickBot="1" x14ac:dyDescent="0.35">
      <c r="H2" s="56" t="s">
        <v>3770</v>
      </c>
      <c r="I2" s="57"/>
      <c r="K2" s="58"/>
    </row>
    <row r="3" spans="1:13" ht="15" thickBot="1" x14ac:dyDescent="0.35">
      <c r="B3" s="59" t="s">
        <v>3771</v>
      </c>
      <c r="C3" s="60"/>
      <c r="D3" s="61"/>
      <c r="E3" s="61"/>
      <c r="F3" s="61"/>
      <c r="H3" s="62" t="s">
        <v>3772</v>
      </c>
      <c r="I3" s="57"/>
      <c r="K3" s="58"/>
    </row>
    <row r="4" spans="1:13" x14ac:dyDescent="0.3">
      <c r="B4" s="59" t="s">
        <v>3773</v>
      </c>
      <c r="C4" s="60"/>
      <c r="D4" s="61"/>
      <c r="E4" s="61"/>
      <c r="F4" s="59" t="s">
        <v>3774</v>
      </c>
      <c r="G4" s="61"/>
      <c r="H4" s="61"/>
      <c r="I4" s="63"/>
      <c r="K4" s="58"/>
    </row>
    <row r="5" spans="1:13" ht="16.5" customHeight="1" thickBot="1" x14ac:dyDescent="0.35">
      <c r="B5" s="59" t="s">
        <v>3775</v>
      </c>
      <c r="C5" s="60"/>
      <c r="D5" s="64"/>
      <c r="E5" s="64"/>
      <c r="F5" s="59" t="s">
        <v>3776</v>
      </c>
      <c r="G5" s="65"/>
      <c r="H5" s="66" t="s">
        <v>3777</v>
      </c>
      <c r="I5" s="67"/>
      <c r="K5" s="58"/>
    </row>
    <row r="6" spans="1:13" ht="15" thickBot="1" x14ac:dyDescent="0.35">
      <c r="F6" s="68" t="s">
        <v>3778</v>
      </c>
      <c r="G6" s="69"/>
      <c r="K6" s="58"/>
    </row>
    <row r="7" spans="1:13" ht="39" customHeight="1" thickBot="1" x14ac:dyDescent="0.35">
      <c r="B7" s="70" t="s">
        <v>3779</v>
      </c>
      <c r="C7" s="71" t="s">
        <v>1</v>
      </c>
      <c r="D7" s="71" t="s">
        <v>3780</v>
      </c>
      <c r="E7" s="71" t="s">
        <v>3781</v>
      </c>
      <c r="F7" s="72" t="s">
        <v>3782</v>
      </c>
      <c r="G7" s="72" t="s">
        <v>7</v>
      </c>
      <c r="H7" s="73" t="s">
        <v>3783</v>
      </c>
      <c r="I7" s="72" t="s">
        <v>9</v>
      </c>
      <c r="J7" s="74"/>
      <c r="K7" s="185" t="s">
        <v>3784</v>
      </c>
      <c r="L7" s="186"/>
    </row>
    <row r="8" spans="1:13" ht="15" thickBot="1" x14ac:dyDescent="0.35">
      <c r="A8" s="75">
        <v>1</v>
      </c>
      <c r="B8" s="76"/>
      <c r="C8" s="89" t="str">
        <f>IFERROR(VLOOKUP(B8,'[1]Amortiguadores y Struts GRC'!$C$13:$E$2373,3,0),"-")</f>
        <v>-</v>
      </c>
      <c r="D8" s="77"/>
      <c r="E8" s="77"/>
      <c r="F8" s="166" t="str">
        <f>IFERROR(VLOOKUP(B8,'[1]Amortiguadores y Struts GRC'!$C$13:$J$2373,8,0),"-")</f>
        <v>-</v>
      </c>
      <c r="G8" s="78">
        <f>IFERROR(F8*$G$6,0)</f>
        <v>0</v>
      </c>
      <c r="H8" s="79"/>
      <c r="I8" s="78">
        <f>G8*H8</f>
        <v>0</v>
      </c>
      <c r="J8" s="80"/>
      <c r="K8" s="167">
        <v>111</v>
      </c>
      <c r="L8" s="168" t="s">
        <v>3785</v>
      </c>
    </row>
    <row r="9" spans="1:13" ht="15" thickBot="1" x14ac:dyDescent="0.35">
      <c r="A9" s="81">
        <v>2</v>
      </c>
      <c r="B9" s="76"/>
      <c r="C9" s="89" t="str">
        <f>IFERROR(VLOOKUP(B9,'[1]Amortiguadores y Struts GRC'!$C$13:$E$2373,3,0),"-")</f>
        <v>-</v>
      </c>
      <c r="D9" s="77"/>
      <c r="E9" s="77"/>
      <c r="F9" s="166" t="str">
        <f>IFERROR(VLOOKUP(B9,'[1]Amortiguadores y Struts GRC'!$C$13:$J$2373,8,0),"-")</f>
        <v>-</v>
      </c>
      <c r="G9" s="78">
        <f t="shared" ref="G9:G27" si="0">IFERROR(F9*$G$6,0)</f>
        <v>0</v>
      </c>
      <c r="H9" s="79"/>
      <c r="I9" s="78">
        <f>G9*H9</f>
        <v>0</v>
      </c>
      <c r="J9" s="80"/>
      <c r="K9" s="169">
        <v>112</v>
      </c>
      <c r="L9" s="170" t="s">
        <v>3786</v>
      </c>
    </row>
    <row r="10" spans="1:13" ht="15" thickBot="1" x14ac:dyDescent="0.35">
      <c r="A10" s="81">
        <v>3</v>
      </c>
      <c r="B10" s="76"/>
      <c r="C10" s="89" t="str">
        <f>IFERROR(VLOOKUP(B10,'[1]Amortiguadores y Struts GRC'!$C$13:$E$2373,3,0),"-")</f>
        <v>-</v>
      </c>
      <c r="D10" s="77"/>
      <c r="E10" s="77"/>
      <c r="F10" s="166" t="str">
        <f>IFERROR(VLOOKUP(B10,'[1]Amortiguadores y Struts GRC'!$C$13:$J$2373,8,0),"-")</f>
        <v>-</v>
      </c>
      <c r="G10" s="78">
        <f t="shared" si="0"/>
        <v>0</v>
      </c>
      <c r="H10" s="79"/>
      <c r="I10" s="78">
        <f>G10*H10</f>
        <v>0</v>
      </c>
      <c r="J10" s="80"/>
      <c r="K10" s="169">
        <v>121</v>
      </c>
      <c r="L10" s="213" t="s">
        <v>3787</v>
      </c>
    </row>
    <row r="11" spans="1:13" ht="15" thickBot="1" x14ac:dyDescent="0.35">
      <c r="A11" s="75">
        <v>4</v>
      </c>
      <c r="B11" s="76"/>
      <c r="C11" s="89" t="str">
        <f>IFERROR(VLOOKUP(B11,'[1]Amortiguadores y Struts GRC'!$C$13:$E$2373,3,0),"-")</f>
        <v>-</v>
      </c>
      <c r="D11" s="77"/>
      <c r="E11" s="77"/>
      <c r="F11" s="166" t="str">
        <f>IFERROR(VLOOKUP(B11,'[1]Amortiguadores y Struts GRC'!$C$13:$J$2373,8,0),"-")</f>
        <v>-</v>
      </c>
      <c r="G11" s="78">
        <f t="shared" si="0"/>
        <v>0</v>
      </c>
      <c r="H11" s="79"/>
      <c r="I11" s="78">
        <f t="shared" ref="I11:I27" si="1">H11*G11</f>
        <v>0</v>
      </c>
      <c r="J11" s="80"/>
      <c r="K11" s="169">
        <v>122</v>
      </c>
      <c r="L11" s="213" t="s">
        <v>3788</v>
      </c>
    </row>
    <row r="12" spans="1:13" ht="15" thickBot="1" x14ac:dyDescent="0.35">
      <c r="A12" s="81">
        <v>5</v>
      </c>
      <c r="B12" s="76"/>
      <c r="C12" s="89" t="str">
        <f>IFERROR(VLOOKUP(B12,'[1]Amortiguadores y Struts GRC'!$C$13:$E$2373,3,0),"-")</f>
        <v>-</v>
      </c>
      <c r="D12" s="77"/>
      <c r="E12" s="77"/>
      <c r="F12" s="166" t="str">
        <f>IFERROR(VLOOKUP(B12,'[1]Amortiguadores y Struts GRC'!$C$13:$J$2373,8,0),"-")</f>
        <v>-</v>
      </c>
      <c r="G12" s="78">
        <f t="shared" si="0"/>
        <v>0</v>
      </c>
      <c r="H12" s="79"/>
      <c r="I12" s="78">
        <f t="shared" si="1"/>
        <v>0</v>
      </c>
      <c r="J12" s="80"/>
      <c r="K12" s="169">
        <v>130</v>
      </c>
      <c r="L12" s="213" t="s">
        <v>3789</v>
      </c>
    </row>
    <row r="13" spans="1:13" ht="15" thickBot="1" x14ac:dyDescent="0.35">
      <c r="A13" s="81">
        <v>6</v>
      </c>
      <c r="B13" s="76"/>
      <c r="C13" s="89" t="str">
        <f>IFERROR(VLOOKUP(B13,'[1]Amortiguadores y Struts GRC'!$C$13:$E$2373,3,0),"-")</f>
        <v>-</v>
      </c>
      <c r="D13" s="77"/>
      <c r="E13" s="77"/>
      <c r="F13" s="166" t="str">
        <f>IFERROR(VLOOKUP(B13,'[1]Amortiguadores y Struts GRC'!$C$13:$J$2373,8,0),"-")</f>
        <v>-</v>
      </c>
      <c r="G13" s="78">
        <f t="shared" si="0"/>
        <v>0</v>
      </c>
      <c r="H13" s="79"/>
      <c r="I13" s="78">
        <f t="shared" si="1"/>
        <v>0</v>
      </c>
      <c r="J13" s="80"/>
      <c r="K13" s="169">
        <v>131</v>
      </c>
      <c r="L13" s="213" t="s">
        <v>3790</v>
      </c>
    </row>
    <row r="14" spans="1:13" ht="15" thickBot="1" x14ac:dyDescent="0.35">
      <c r="A14" s="75">
        <v>7</v>
      </c>
      <c r="B14" s="76"/>
      <c r="C14" s="89" t="str">
        <f>IFERROR(VLOOKUP(B14,'[1]Amortiguadores y Struts GRC'!$C$13:$E$2373,3,0),"-")</f>
        <v>-</v>
      </c>
      <c r="D14" s="77"/>
      <c r="E14" s="77"/>
      <c r="F14" s="166" t="str">
        <f>IFERROR(VLOOKUP(B14,'[1]Amortiguadores y Struts GRC'!$C$13:$J$2373,8,0),"-")</f>
        <v>-</v>
      </c>
      <c r="G14" s="78">
        <f t="shared" si="0"/>
        <v>0</v>
      </c>
      <c r="H14" s="79"/>
      <c r="I14" s="78">
        <f t="shared" si="1"/>
        <v>0</v>
      </c>
      <c r="J14" s="80"/>
      <c r="K14" s="171">
        <v>167</v>
      </c>
      <c r="L14" s="216" t="s">
        <v>3791</v>
      </c>
    </row>
    <row r="15" spans="1:13" ht="15" thickBot="1" x14ac:dyDescent="0.35">
      <c r="A15" s="81">
        <v>8</v>
      </c>
      <c r="B15" s="76"/>
      <c r="C15" s="89" t="str">
        <f>IFERROR(VLOOKUP(B15,'[1]Amortiguadores y Struts GRC'!$C$13:$E$2373,3,0),"-")</f>
        <v>-</v>
      </c>
      <c r="D15" s="77"/>
      <c r="E15" s="77"/>
      <c r="F15" s="166" t="str">
        <f>IFERROR(VLOOKUP(B15,'[1]Amortiguadores y Struts GRC'!$C$13:$J$2373,8,0),"-")</f>
        <v>-</v>
      </c>
      <c r="G15" s="78">
        <f t="shared" si="0"/>
        <v>0</v>
      </c>
      <c r="H15" s="79"/>
      <c r="I15" s="78">
        <f t="shared" si="1"/>
        <v>0</v>
      </c>
      <c r="J15" s="80"/>
      <c r="K15" s="214">
        <v>180</v>
      </c>
      <c r="L15" s="215" t="s">
        <v>3792</v>
      </c>
    </row>
    <row r="16" spans="1:13" ht="15" thickBot="1" x14ac:dyDescent="0.35">
      <c r="A16" s="81">
        <v>9</v>
      </c>
      <c r="B16" s="76"/>
      <c r="C16" s="89" t="str">
        <f>IFERROR(VLOOKUP(B16,'[1]Amortiguadores y Struts GRC'!$C$13:$E$2373,3,0),"-")</f>
        <v>-</v>
      </c>
      <c r="D16" s="77"/>
      <c r="E16" s="77"/>
      <c r="F16" s="166" t="str">
        <f>IFERROR(VLOOKUP(B16,'[1]Amortiguadores y Struts GRC'!$C$13:$J$2373,8,0),"-")</f>
        <v>-</v>
      </c>
      <c r="G16" s="78">
        <f t="shared" si="0"/>
        <v>0</v>
      </c>
      <c r="H16" s="79"/>
      <c r="I16" s="78">
        <f t="shared" si="1"/>
        <v>0</v>
      </c>
      <c r="J16" s="80"/>
      <c r="K16" s="211"/>
      <c r="L16" s="212"/>
      <c r="M16" s="160"/>
    </row>
    <row r="17" spans="1:13" x14ac:dyDescent="0.3">
      <c r="A17" s="75">
        <v>10</v>
      </c>
      <c r="B17" s="76"/>
      <c r="C17" s="89" t="str">
        <f>IFERROR(VLOOKUP(B17,'[1]Amortiguadores y Struts GRC'!$C$13:$E$2373,3,0),"-")</f>
        <v>-</v>
      </c>
      <c r="D17" s="77"/>
      <c r="E17" s="77"/>
      <c r="F17" s="166" t="str">
        <f>IFERROR(VLOOKUP(B17,'[1]Amortiguadores y Struts GRC'!$C$13:$J$2373,8,0),"-")</f>
        <v>-</v>
      </c>
      <c r="G17" s="78">
        <f t="shared" si="0"/>
        <v>0</v>
      </c>
      <c r="H17" s="79"/>
      <c r="I17" s="78">
        <f t="shared" si="1"/>
        <v>0</v>
      </c>
      <c r="J17" s="80"/>
      <c r="K17" s="211"/>
      <c r="L17" s="212"/>
      <c r="M17" s="160"/>
    </row>
    <row r="18" spans="1:13" x14ac:dyDescent="0.3">
      <c r="A18" s="81">
        <v>11</v>
      </c>
      <c r="B18" s="76"/>
      <c r="C18" s="89" t="str">
        <f>IFERROR(VLOOKUP(B18,'[1]Amortiguadores y Struts GRC'!$C$13:$E$2373,3,0),"-")</f>
        <v>-</v>
      </c>
      <c r="D18" s="77"/>
      <c r="E18" s="77"/>
      <c r="F18" s="166" t="str">
        <f>IFERROR(VLOOKUP(B18,'[1]Amortiguadores y Struts GRC'!$C$13:$J$2373,8,0),"-")</f>
        <v>-</v>
      </c>
      <c r="G18" s="78">
        <f t="shared" si="0"/>
        <v>0</v>
      </c>
      <c r="H18" s="79"/>
      <c r="I18" s="78">
        <f t="shared" si="1"/>
        <v>0</v>
      </c>
      <c r="J18" s="80"/>
      <c r="K18" s="172"/>
      <c r="L18" s="173"/>
    </row>
    <row r="19" spans="1:13" ht="15" thickBot="1" x14ac:dyDescent="0.35">
      <c r="A19" s="81">
        <v>12</v>
      </c>
      <c r="B19" s="76"/>
      <c r="C19" s="89" t="str">
        <f>IFERROR(VLOOKUP(B19,'[1]Amortiguadores y Struts GRC'!$C$13:$E$2373,3,0),"-")</f>
        <v>-</v>
      </c>
      <c r="D19" s="77"/>
      <c r="E19" s="77"/>
      <c r="F19" s="166" t="str">
        <f>IFERROR(VLOOKUP(B19,'[1]Amortiguadores y Struts GRC'!$C$13:$J$2373,8,0),"-")</f>
        <v>-</v>
      </c>
      <c r="G19" s="78">
        <f t="shared" si="0"/>
        <v>0</v>
      </c>
      <c r="H19" s="79"/>
      <c r="I19" s="78">
        <f t="shared" si="1"/>
        <v>0</v>
      </c>
      <c r="J19" s="80"/>
      <c r="K19" s="172"/>
      <c r="L19" s="173"/>
    </row>
    <row r="20" spans="1:13" x14ac:dyDescent="0.3">
      <c r="A20" s="75">
        <v>13</v>
      </c>
      <c r="B20" s="76"/>
      <c r="C20" s="89" t="str">
        <f>IFERROR(VLOOKUP(B20,'[1]Amortiguadores y Struts GRC'!$C$13:$E$2373,3,0),"-")</f>
        <v>-</v>
      </c>
      <c r="D20" s="77"/>
      <c r="E20" s="77"/>
      <c r="F20" s="166" t="str">
        <f>IFERROR(VLOOKUP(B20,'[1]Amortiguadores y Struts GRC'!$C$13:$J$2373,8,0),"-")</f>
        <v>-</v>
      </c>
      <c r="G20" s="78">
        <f t="shared" si="0"/>
        <v>0</v>
      </c>
      <c r="H20" s="79"/>
      <c r="I20" s="78">
        <f t="shared" si="1"/>
        <v>0</v>
      </c>
      <c r="J20" s="80"/>
      <c r="K20" s="172"/>
      <c r="L20" s="173"/>
    </row>
    <row r="21" spans="1:13" x14ac:dyDescent="0.3">
      <c r="A21" s="81">
        <v>14</v>
      </c>
      <c r="B21" s="76"/>
      <c r="C21" s="89" t="str">
        <f>IFERROR(VLOOKUP(B21,'[1]Amortiguadores y Struts GRC'!$C$13:$E$2373,3,0),"-")</f>
        <v>-</v>
      </c>
      <c r="D21" s="77"/>
      <c r="E21" s="77"/>
      <c r="F21" s="166" t="str">
        <f>IFERROR(VLOOKUP(B21,'[1]Amortiguadores y Struts GRC'!$C$13:$J$2373,8,0),"-")</f>
        <v>-</v>
      </c>
      <c r="G21" s="78">
        <f t="shared" si="0"/>
        <v>0</v>
      </c>
      <c r="H21" s="79"/>
      <c r="I21" s="78">
        <f t="shared" si="1"/>
        <v>0</v>
      </c>
      <c r="J21" s="80"/>
      <c r="K21" s="172"/>
      <c r="L21" s="173"/>
    </row>
    <row r="22" spans="1:13" ht="15" thickBot="1" x14ac:dyDescent="0.35">
      <c r="A22" s="81">
        <v>15</v>
      </c>
      <c r="B22" s="76"/>
      <c r="C22" s="89" t="str">
        <f>IFERROR(VLOOKUP(B22,'[1]Amortiguadores y Struts GRC'!$C$13:$E$2373,3,0),"-")</f>
        <v>-</v>
      </c>
      <c r="D22" s="77"/>
      <c r="E22" s="77"/>
      <c r="F22" s="166" t="str">
        <f>IFERROR(VLOOKUP(B22,'[1]Amortiguadores y Struts GRC'!$C$13:$J$2373,8,0),"-")</f>
        <v>-</v>
      </c>
      <c r="G22" s="78">
        <f t="shared" si="0"/>
        <v>0</v>
      </c>
      <c r="H22" s="79"/>
      <c r="I22" s="78">
        <f t="shared" si="1"/>
        <v>0</v>
      </c>
      <c r="J22" s="80"/>
      <c r="K22" s="172"/>
      <c r="L22" s="173"/>
    </row>
    <row r="23" spans="1:13" x14ac:dyDescent="0.3">
      <c r="A23" s="75">
        <v>16</v>
      </c>
      <c r="B23" s="76"/>
      <c r="C23" s="89" t="str">
        <f>IFERROR(VLOOKUP(B23,'[1]Amortiguadores y Struts GRC'!$C$13:$E$2373,3,0),"-")</f>
        <v>-</v>
      </c>
      <c r="D23" s="77"/>
      <c r="E23" s="77"/>
      <c r="F23" s="166" t="str">
        <f>IFERROR(VLOOKUP(B23,'[1]Amortiguadores y Struts GRC'!$C$13:$J$2373,8,0),"-")</f>
        <v>-</v>
      </c>
      <c r="G23" s="78">
        <f t="shared" si="0"/>
        <v>0</v>
      </c>
      <c r="H23" s="79"/>
      <c r="I23" s="78">
        <f t="shared" si="1"/>
        <v>0</v>
      </c>
      <c r="J23" s="80"/>
      <c r="K23" s="172"/>
      <c r="L23" s="173"/>
    </row>
    <row r="24" spans="1:13" x14ac:dyDescent="0.3">
      <c r="A24" s="81">
        <v>17</v>
      </c>
      <c r="B24" s="76"/>
      <c r="C24" s="89" t="str">
        <f>IFERROR(VLOOKUP(B24,'[1]Amortiguadores y Struts GRC'!$C$13:$E$2373,3,0),"-")</f>
        <v>-</v>
      </c>
      <c r="D24" s="77"/>
      <c r="E24" s="77"/>
      <c r="F24" s="166" t="str">
        <f>IFERROR(VLOOKUP(B24,'[1]Amortiguadores y Struts GRC'!$C$13:$J$2373,8,0),"-")</f>
        <v>-</v>
      </c>
      <c r="G24" s="78">
        <f t="shared" si="0"/>
        <v>0</v>
      </c>
      <c r="H24" s="79"/>
      <c r="I24" s="78">
        <f t="shared" si="1"/>
        <v>0</v>
      </c>
      <c r="J24" s="80"/>
      <c r="K24" s="172"/>
      <c r="L24" s="173"/>
    </row>
    <row r="25" spans="1:13" ht="15" thickBot="1" x14ac:dyDescent="0.35">
      <c r="A25" s="81">
        <v>18</v>
      </c>
      <c r="B25" s="76"/>
      <c r="C25" s="89" t="str">
        <f>IFERROR(VLOOKUP(B25,'[1]Amortiguadores y Struts GRC'!$C$13:$E$2373,3,0),"-")</f>
        <v>-</v>
      </c>
      <c r="D25" s="77"/>
      <c r="E25" s="77"/>
      <c r="F25" s="166" t="str">
        <f>IFERROR(VLOOKUP(B25,'[1]Amortiguadores y Struts GRC'!$C$13:$J$2373,8,0),"-")</f>
        <v>-</v>
      </c>
      <c r="G25" s="78">
        <f t="shared" si="0"/>
        <v>0</v>
      </c>
      <c r="H25" s="79"/>
      <c r="I25" s="78">
        <f t="shared" si="1"/>
        <v>0</v>
      </c>
      <c r="J25" s="80"/>
      <c r="K25" s="172"/>
      <c r="L25" s="173"/>
    </row>
    <row r="26" spans="1:13" x14ac:dyDescent="0.3">
      <c r="A26" s="75">
        <v>19</v>
      </c>
      <c r="B26" s="76"/>
      <c r="C26" s="89" t="str">
        <f>IFERROR(VLOOKUP(B26,'[1]Amortiguadores y Struts GRC'!$C$13:$E$2373,3,0),"-")</f>
        <v>-</v>
      </c>
      <c r="D26" s="77"/>
      <c r="E26" s="77"/>
      <c r="F26" s="166" t="str">
        <f>IFERROR(VLOOKUP(B26,'[1]Amortiguadores y Struts GRC'!$C$13:$J$2373,8,0),"-")</f>
        <v>-</v>
      </c>
      <c r="G26" s="78">
        <f t="shared" si="0"/>
        <v>0</v>
      </c>
      <c r="H26" s="79"/>
      <c r="I26" s="78">
        <f t="shared" si="1"/>
        <v>0</v>
      </c>
      <c r="J26" s="80"/>
      <c r="K26" s="172"/>
      <c r="L26" s="173"/>
    </row>
    <row r="27" spans="1:13" x14ac:dyDescent="0.3">
      <c r="A27" s="81">
        <v>20</v>
      </c>
      <c r="B27" s="76"/>
      <c r="C27" s="89" t="str">
        <f>IFERROR(VLOOKUP(B27,'[1]Amortiguadores y Struts GRC'!$C$13:$E$2373,3,0),"-")</f>
        <v>-</v>
      </c>
      <c r="D27" s="77"/>
      <c r="E27" s="77"/>
      <c r="F27" s="166" t="str">
        <f>IFERROR(VLOOKUP(B27,'[1]Amortiguadores y Struts GRC'!$C$13:$J$2373,8,0),"-")</f>
        <v>-</v>
      </c>
      <c r="G27" s="78">
        <f t="shared" si="0"/>
        <v>0</v>
      </c>
      <c r="H27" s="79"/>
      <c r="I27" s="78">
        <f t="shared" si="1"/>
        <v>0</v>
      </c>
      <c r="J27" s="80"/>
      <c r="K27" s="172"/>
      <c r="L27" s="173"/>
    </row>
    <row r="28" spans="1:13" ht="15" thickBot="1" x14ac:dyDescent="0.35">
      <c r="A28" s="81">
        <v>21</v>
      </c>
      <c r="B28" s="76"/>
      <c r="C28" s="89" t="str">
        <f>IFERROR(VLOOKUP(B28,'[1]Amortiguadores y Struts GRC'!$C$13:$E$2373,3,0),"-")</f>
        <v>-</v>
      </c>
      <c r="D28" s="77"/>
      <c r="E28" s="77"/>
      <c r="F28" s="166" t="str">
        <f>IFERROR(VLOOKUP(B28,'[1]Amortiguadores y Struts GRC'!$C$13:$J$2373,8,0),"-")</f>
        <v>-</v>
      </c>
      <c r="G28" s="78"/>
      <c r="H28" s="79"/>
      <c r="I28" s="78"/>
      <c r="J28" s="80"/>
      <c r="K28" s="172"/>
      <c r="L28" s="173"/>
    </row>
    <row r="29" spans="1:13" x14ac:dyDescent="0.3">
      <c r="A29" s="75">
        <v>22</v>
      </c>
      <c r="B29" s="76"/>
      <c r="C29" s="89" t="str">
        <f>IFERROR(VLOOKUP(B29,'[1]Amortiguadores y Struts GRC'!$C$13:$E$2373,3,0),"-")</f>
        <v>-</v>
      </c>
      <c r="D29" s="77"/>
      <c r="E29" s="77"/>
      <c r="F29" s="166" t="str">
        <f>IFERROR(VLOOKUP(B29,'[1]Amortiguadores y Struts GRC'!$C$13:$J$2373,8,0),"-")</f>
        <v>-</v>
      </c>
      <c r="G29" s="78"/>
      <c r="H29" s="79"/>
      <c r="I29" s="78"/>
      <c r="J29" s="80"/>
      <c r="K29" s="172"/>
      <c r="L29" s="173"/>
    </row>
    <row r="30" spans="1:13" x14ac:dyDescent="0.3">
      <c r="A30" s="81">
        <v>23</v>
      </c>
      <c r="B30" s="76"/>
      <c r="C30" s="89" t="str">
        <f>IFERROR(VLOOKUP(B30,'[1]Amortiguadores y Struts GRC'!$C$13:$E$2373,3,0),"-")</f>
        <v>-</v>
      </c>
      <c r="D30" s="77"/>
      <c r="E30" s="77"/>
      <c r="F30" s="166" t="str">
        <f>IFERROR(VLOOKUP(B30,'[1]Amortiguadores y Struts GRC'!$C$13:$J$2373,8,0),"-")</f>
        <v>-</v>
      </c>
      <c r="G30" s="78"/>
      <c r="H30" s="79"/>
      <c r="I30" s="78"/>
      <c r="J30" s="80"/>
      <c r="K30" s="172"/>
      <c r="L30" s="173"/>
    </row>
    <row r="31" spans="1:13" ht="15" thickBot="1" x14ac:dyDescent="0.35">
      <c r="A31" s="81">
        <v>24</v>
      </c>
      <c r="B31" s="76"/>
      <c r="C31" s="89" t="str">
        <f>IFERROR(VLOOKUP(B31,'[1]Amortiguadores y Struts GRC'!$C$13:$E$2373,3,0),"-")</f>
        <v>-</v>
      </c>
      <c r="D31" s="77"/>
      <c r="E31" s="77"/>
      <c r="F31" s="166" t="str">
        <f>IFERROR(VLOOKUP(B31,'[1]Amortiguadores y Struts GRC'!$C$13:$J$2373,8,0),"-")</f>
        <v>-</v>
      </c>
      <c r="G31" s="78"/>
      <c r="H31" s="79"/>
      <c r="I31" s="78"/>
      <c r="J31" s="80"/>
      <c r="K31" s="82"/>
      <c r="L31" s="80"/>
    </row>
    <row r="32" spans="1:13" x14ac:dyDescent="0.3">
      <c r="A32" s="75">
        <v>25</v>
      </c>
      <c r="B32" s="76"/>
      <c r="C32" s="89" t="str">
        <f>IFERROR(VLOOKUP(B32,'[1]Amortiguadores y Struts GRC'!$C$13:$E$2373,3,0),"-")</f>
        <v>-</v>
      </c>
      <c r="D32" s="77"/>
      <c r="E32" s="77"/>
      <c r="F32" s="166" t="str">
        <f>IFERROR(VLOOKUP(B32,'[1]Amortiguadores y Struts GRC'!$C$13:$J$2373,8,0),"-")</f>
        <v>-</v>
      </c>
      <c r="G32" s="78"/>
      <c r="H32" s="79"/>
      <c r="I32" s="78"/>
      <c r="J32" s="80"/>
      <c r="K32" s="82"/>
      <c r="L32" s="80"/>
    </row>
    <row r="33" spans="1:12" x14ac:dyDescent="0.3">
      <c r="A33" s="81">
        <v>26</v>
      </c>
      <c r="B33" s="76"/>
      <c r="C33" s="89" t="str">
        <f>IFERROR(VLOOKUP(B33,'[1]Amortiguadores y Struts GRC'!$C$13:$E$2373,3,0),"-")</f>
        <v>-</v>
      </c>
      <c r="D33" s="77"/>
      <c r="E33" s="77"/>
      <c r="F33" s="166" t="str">
        <f>IFERROR(VLOOKUP(B33,'[1]Amortiguadores y Struts GRC'!$C$13:$J$2373,8,0),"-")</f>
        <v>-</v>
      </c>
      <c r="G33" s="78"/>
      <c r="H33" s="79"/>
      <c r="I33" s="78"/>
      <c r="J33" s="80"/>
      <c r="K33" s="82"/>
      <c r="L33" s="80"/>
    </row>
    <row r="34" spans="1:12" ht="15" thickBot="1" x14ac:dyDescent="0.35">
      <c r="A34" s="81">
        <v>27</v>
      </c>
      <c r="B34" s="76"/>
      <c r="C34" s="89" t="str">
        <f>IFERROR(VLOOKUP(B34,'[1]Amortiguadores y Struts GRC'!$C$13:$E$2373,3,0),"-")</f>
        <v>-</v>
      </c>
      <c r="D34" s="77"/>
      <c r="E34" s="77"/>
      <c r="F34" s="166" t="str">
        <f>IFERROR(VLOOKUP(B34,'[1]Amortiguadores y Struts GRC'!$C$13:$J$2373,8,0),"-")</f>
        <v>-</v>
      </c>
      <c r="G34" s="78"/>
      <c r="H34" s="79"/>
      <c r="I34" s="78"/>
      <c r="J34" s="80"/>
      <c r="K34" s="58"/>
    </row>
    <row r="35" spans="1:12" x14ac:dyDescent="0.3">
      <c r="A35" s="75">
        <v>28</v>
      </c>
      <c r="B35" s="76"/>
      <c r="C35" s="89" t="str">
        <f>IFERROR(VLOOKUP(B35,'[1]Amortiguadores y Struts GRC'!$C$13:$E$2373,3,0),"-")</f>
        <v>-</v>
      </c>
      <c r="D35" s="77"/>
      <c r="E35" s="77"/>
      <c r="F35" s="166" t="str">
        <f>IFERROR(VLOOKUP(B35,'[1]Amortiguadores y Struts GRC'!$C$13:$J$2373,8,0),"-")</f>
        <v>-</v>
      </c>
      <c r="G35" s="78"/>
      <c r="H35" s="79"/>
      <c r="I35" s="78"/>
      <c r="J35" s="80"/>
      <c r="K35" s="58"/>
    </row>
    <row r="36" spans="1:12" x14ac:dyDescent="0.3">
      <c r="G36" s="83" t="s">
        <v>3793</v>
      </c>
      <c r="H36" s="84">
        <f>SUM(H8:H35)</f>
        <v>0</v>
      </c>
      <c r="I36" s="85">
        <f>SUM(I8:I35)</f>
        <v>0</v>
      </c>
      <c r="J36" s="80"/>
      <c r="K36" s="82"/>
      <c r="L36" s="80"/>
    </row>
    <row r="37" spans="1:12" x14ac:dyDescent="0.3">
      <c r="G37" s="83" t="s">
        <v>19</v>
      </c>
      <c r="I37" s="85">
        <f>+I36*0.16</f>
        <v>0</v>
      </c>
      <c r="J37" s="80"/>
      <c r="K37" s="82"/>
      <c r="L37" s="80"/>
    </row>
    <row r="38" spans="1:12" x14ac:dyDescent="0.3">
      <c r="G38" s="83" t="s">
        <v>9</v>
      </c>
      <c r="I38" s="85">
        <f>+I37+I36</f>
        <v>0</v>
      </c>
      <c r="J38" s="80"/>
      <c r="K38" s="187" t="s">
        <v>6196</v>
      </c>
      <c r="L38" s="187"/>
    </row>
    <row r="39" spans="1:12" ht="15" thickBot="1" x14ac:dyDescent="0.35">
      <c r="B39" s="74"/>
      <c r="C39" s="74"/>
      <c r="D39" s="74"/>
      <c r="E39" s="74"/>
      <c r="F39" s="74"/>
      <c r="H39" s="74"/>
      <c r="I39" s="74"/>
      <c r="J39" s="80"/>
      <c r="K39" s="188" t="s">
        <v>3794</v>
      </c>
      <c r="L39" s="188"/>
    </row>
    <row r="40" spans="1:12" x14ac:dyDescent="0.3">
      <c r="B40" s="189" t="s">
        <v>3795</v>
      </c>
      <c r="C40" s="190"/>
      <c r="D40" s="190"/>
      <c r="E40" s="190"/>
      <c r="F40" s="190"/>
      <c r="G40" s="190"/>
      <c r="H40" s="190"/>
      <c r="I40" s="191"/>
      <c r="J40" s="80"/>
      <c r="K40" s="58"/>
    </row>
    <row r="41" spans="1:12" x14ac:dyDescent="0.3">
      <c r="B41" s="174"/>
      <c r="C41" s="175"/>
      <c r="D41" s="175"/>
      <c r="E41" s="175"/>
      <c r="F41" s="175"/>
      <c r="G41" s="175"/>
      <c r="H41" s="175"/>
      <c r="I41" s="176"/>
      <c r="J41" s="80"/>
      <c r="K41" s="187"/>
      <c r="L41" s="187"/>
    </row>
    <row r="42" spans="1:12" x14ac:dyDescent="0.3">
      <c r="B42" s="177"/>
      <c r="C42" s="178"/>
      <c r="D42" s="178"/>
      <c r="E42" s="178"/>
      <c r="F42" s="178"/>
      <c r="G42" s="178"/>
      <c r="H42" s="178"/>
      <c r="I42" s="179"/>
      <c r="J42" s="80"/>
      <c r="K42" s="188" t="s">
        <v>3796</v>
      </c>
      <c r="L42" s="188"/>
    </row>
    <row r="43" spans="1:12" x14ac:dyDescent="0.3">
      <c r="B43" s="174"/>
      <c r="C43" s="175"/>
      <c r="D43" s="175"/>
      <c r="E43" s="175"/>
      <c r="F43" s="175"/>
      <c r="G43" s="175"/>
      <c r="H43" s="175"/>
      <c r="I43" s="176"/>
      <c r="J43" s="80"/>
      <c r="K43" s="58"/>
    </row>
    <row r="44" spans="1:12" x14ac:dyDescent="0.3">
      <c r="B44" s="177"/>
      <c r="C44" s="178"/>
      <c r="D44" s="178"/>
      <c r="E44" s="178"/>
      <c r="F44" s="178"/>
      <c r="G44" s="178"/>
      <c r="H44" s="178"/>
      <c r="I44" s="179"/>
      <c r="J44" s="80"/>
      <c r="K44" s="86" t="s">
        <v>3797</v>
      </c>
      <c r="L44" s="87"/>
    </row>
    <row r="45" spans="1:12" x14ac:dyDescent="0.3">
      <c r="B45" s="174"/>
      <c r="C45" s="175"/>
      <c r="D45" s="175"/>
      <c r="E45" s="175"/>
      <c r="F45" s="175"/>
      <c r="G45" s="175"/>
      <c r="H45" s="175"/>
      <c r="I45" s="176"/>
      <c r="J45" s="80"/>
      <c r="K45" s="58"/>
    </row>
    <row r="46" spans="1:12" x14ac:dyDescent="0.3">
      <c r="B46" s="177"/>
      <c r="C46" s="178"/>
      <c r="D46" s="178"/>
      <c r="E46" s="178"/>
      <c r="F46" s="178"/>
      <c r="G46" s="178"/>
      <c r="H46" s="178"/>
      <c r="I46" s="179"/>
      <c r="J46" s="80"/>
      <c r="K46" s="86" t="s">
        <v>3798</v>
      </c>
      <c r="L46" s="87"/>
    </row>
    <row r="47" spans="1:12" x14ac:dyDescent="0.3">
      <c r="B47" s="174"/>
      <c r="C47" s="175"/>
      <c r="D47" s="175"/>
      <c r="E47" s="175"/>
      <c r="F47" s="175"/>
      <c r="G47" s="175"/>
      <c r="H47" s="175"/>
      <c r="I47" s="176"/>
      <c r="J47" s="80"/>
      <c r="K47" s="58"/>
    </row>
    <row r="48" spans="1:12" ht="15" thickBot="1" x14ac:dyDescent="0.35">
      <c r="B48" s="180"/>
      <c r="C48" s="181"/>
      <c r="D48" s="181"/>
      <c r="E48" s="181"/>
      <c r="F48" s="181"/>
      <c r="G48" s="181"/>
      <c r="H48" s="181"/>
      <c r="I48" s="182"/>
      <c r="J48" s="80"/>
      <c r="K48" s="86" t="s">
        <v>3799</v>
      </c>
      <c r="L48" s="88"/>
    </row>
    <row r="49" spans="2:12" x14ac:dyDescent="0.3">
      <c r="B49" s="183" t="s">
        <v>3800</v>
      </c>
      <c r="C49" s="183"/>
      <c r="D49" s="183"/>
      <c r="E49" s="183"/>
      <c r="F49" s="183"/>
      <c r="G49" s="183"/>
      <c r="H49" s="183"/>
      <c r="I49" s="183"/>
      <c r="J49" s="74"/>
      <c r="K49" s="58"/>
      <c r="L49" s="74"/>
    </row>
  </sheetData>
  <protectedRanges>
    <protectedRange sqref="B41:I48 L44 L46 L48 K38 K41" name="Comentarios"/>
    <protectedRange sqref="G4:G6 I2:I3" name="DATOS"/>
    <protectedRange sqref="H28:H35" name="CANTIDAD"/>
    <protectedRange sqref="D28:E35" name="INFO"/>
    <protectedRange sqref="B28:B32 B34:B35" name="ARV"/>
    <protectedRange sqref="C4:C5" name="Range6_1_1_1"/>
    <protectedRange sqref="I5" name="DATOS_1"/>
    <protectedRange sqref="E23" name="Range2_2_5_2"/>
    <protectedRange sqref="E19:E21" name="Range2_2_1"/>
    <protectedRange sqref="B19" name="Codigos_4_1"/>
    <protectedRange sqref="B21" name="Codigos_5"/>
    <protectedRange sqref="D22:E22" name="Range2_2_5"/>
    <protectedRange sqref="B22" name="Codigos_4_2"/>
    <protectedRange sqref="D23" name="Range2_5_1_1"/>
    <protectedRange sqref="B23:B25" name="Codigos_3_1_1"/>
    <protectedRange sqref="E25" name="Range2_2_2_2"/>
    <protectedRange sqref="E24" name="Range2_3_4"/>
    <protectedRange sqref="D24:D25" name="Range2_2_2_1_1"/>
    <protectedRange sqref="D26" name="Range2_6_1_3_1"/>
    <protectedRange sqref="E26" name="Range2_2_1_1_1"/>
    <protectedRange sqref="B26" name="Codigos_4_2_3_1"/>
    <protectedRange sqref="E17" name="Range2_5_1"/>
    <protectedRange sqref="B17:B18" name="Codigos_3_1"/>
    <protectedRange sqref="E18" name="Range2_2_1_1_1_1"/>
    <protectedRange sqref="E12:E16" name="Range2_5_3"/>
    <protectedRange sqref="B13 B15:B16" name="Codigos_3_3"/>
    <protectedRange sqref="E8:E11 C8:C35 F8:F35" name="Range2_6_1_1"/>
    <protectedRange sqref="B8:B12 B33 B14" name="Codigos_1_1_2"/>
    <protectedRange sqref="H27" name="CANTIDAD_1"/>
    <protectedRange sqref="H25:H26" name="Range3_2_1_2_1"/>
    <protectedRange sqref="H24" name="Range3_1_1_1"/>
    <protectedRange sqref="H8:H23" name="Range3_1_2"/>
  </protectedRanges>
  <mergeCells count="12">
    <mergeCell ref="B43:I44"/>
    <mergeCell ref="B45:I46"/>
    <mergeCell ref="B47:I48"/>
    <mergeCell ref="B49:I49"/>
    <mergeCell ref="A1:L1"/>
    <mergeCell ref="K7:L7"/>
    <mergeCell ref="K38:L38"/>
    <mergeCell ref="K39:L39"/>
    <mergeCell ref="B40:I40"/>
    <mergeCell ref="B41:I42"/>
    <mergeCell ref="K41:L41"/>
    <mergeCell ref="K42:L42"/>
  </mergeCells>
  <pageMargins left="0.23622047244094491" right="0.23622047244094491" top="0.11811023622047245" bottom="0.11811023622047245" header="0.31496062992125984" footer="0.31496062992125984"/>
  <pageSetup scale="7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2968"/>
  <sheetViews>
    <sheetView zoomScaleNormal="100" workbookViewId="0">
      <pane xSplit="8" ySplit="12" topLeftCell="I13" activePane="bottomRight" state="frozen"/>
      <selection pane="topRight" activeCell="I1" sqref="I1"/>
      <selection pane="bottomLeft" activeCell="A13" sqref="A13"/>
      <selection pane="bottomRight" activeCell="I13" sqref="I13"/>
    </sheetView>
  </sheetViews>
  <sheetFormatPr defaultRowHeight="14.4" x14ac:dyDescent="0.3"/>
  <cols>
    <col min="1" max="1" width="12.109375" style="106" customWidth="1"/>
    <col min="2" max="2" width="10.88671875" style="160" customWidth="1"/>
    <col min="3" max="3" width="11.44140625" style="106" customWidth="1"/>
    <col min="4" max="4" width="11" style="105" customWidth="1"/>
    <col min="5" max="5" width="11.33203125" style="106" bestFit="1" customWidth="1"/>
    <col min="6" max="6" width="18.44140625" style="106" customWidth="1"/>
    <col min="7" max="7" width="26.109375" style="105" customWidth="1"/>
    <col min="8" max="8" width="9.6640625" style="106" customWidth="1"/>
    <col min="9" max="9" width="10.88671875" style="106" customWidth="1"/>
    <col min="10" max="10" width="19.44140625" style="106" customWidth="1"/>
    <col min="11" max="11" width="15.6640625" style="106" customWidth="1"/>
    <col min="12" max="12" width="9.5546875" style="1" customWidth="1"/>
    <col min="13" max="13" width="12.5546875" style="1" customWidth="1"/>
  </cols>
  <sheetData>
    <row r="1" spans="1:15" x14ac:dyDescent="0.3">
      <c r="A1" s="1"/>
      <c r="B1"/>
      <c r="C1" s="1"/>
      <c r="D1" s="7"/>
      <c r="E1" s="1"/>
      <c r="F1" s="1"/>
      <c r="G1" s="3"/>
      <c r="H1" s="1"/>
      <c r="L1" s="106"/>
      <c r="M1" s="106"/>
      <c r="N1" s="160"/>
    </row>
    <row r="2" spans="1:15" ht="30" customHeight="1" x14ac:dyDescent="0.5">
      <c r="A2" s="1"/>
      <c r="B2"/>
      <c r="C2" s="1"/>
      <c r="D2" s="7"/>
      <c r="E2" s="1"/>
      <c r="F2" s="29" t="s">
        <v>13</v>
      </c>
      <c r="G2" s="3"/>
      <c r="H2" s="1"/>
      <c r="I2" s="163"/>
      <c r="J2" s="163"/>
      <c r="K2" s="164"/>
      <c r="L2" s="164"/>
      <c r="M2" s="164"/>
      <c r="N2" s="160"/>
    </row>
    <row r="3" spans="1:15" ht="24" customHeight="1" x14ac:dyDescent="0.45">
      <c r="A3" s="1"/>
      <c r="B3"/>
      <c r="C3" s="1"/>
      <c r="D3" s="7"/>
      <c r="E3" s="1"/>
      <c r="F3" s="30" t="s">
        <v>14</v>
      </c>
      <c r="G3" s="3"/>
      <c r="H3" s="1"/>
      <c r="I3" s="163"/>
      <c r="J3" s="163"/>
      <c r="K3" s="164"/>
      <c r="L3" s="164"/>
      <c r="M3" s="164"/>
      <c r="N3" s="160"/>
    </row>
    <row r="4" spans="1:15" ht="30" customHeight="1" x14ac:dyDescent="0.5">
      <c r="A4" s="1"/>
      <c r="B4"/>
      <c r="C4" s="1"/>
      <c r="D4" s="7"/>
      <c r="E4" s="1"/>
      <c r="F4" s="29" t="s">
        <v>6579</v>
      </c>
      <c r="G4" s="3"/>
      <c r="H4" s="1"/>
      <c r="I4" s="165"/>
      <c r="J4" s="165"/>
      <c r="K4" s="165"/>
      <c r="L4" s="165"/>
      <c r="M4" s="165"/>
      <c r="N4" s="160"/>
    </row>
    <row r="5" spans="1:15" ht="15" customHeight="1" x14ac:dyDescent="0.3">
      <c r="A5" s="2"/>
      <c r="B5"/>
      <c r="C5" s="10" t="s">
        <v>10</v>
      </c>
      <c r="D5" s="23" t="s">
        <v>11</v>
      </c>
      <c r="E5" s="23"/>
      <c r="F5" s="2"/>
      <c r="G5" s="7"/>
      <c r="H5" s="13"/>
      <c r="I5" s="165"/>
      <c r="J5" s="165"/>
      <c r="K5" s="165"/>
      <c r="L5" s="165"/>
      <c r="M5" s="165"/>
      <c r="N5" s="160"/>
    </row>
    <row r="6" spans="1:15" ht="15.75" customHeight="1" x14ac:dyDescent="0.3">
      <c r="A6" s="1"/>
      <c r="B6"/>
      <c r="C6" s="1"/>
      <c r="D6" s="23" t="s">
        <v>12</v>
      </c>
      <c r="E6" s="23"/>
      <c r="F6" s="2"/>
      <c r="G6" s="7"/>
      <c r="H6" s="13"/>
      <c r="I6" s="165"/>
      <c r="J6" s="165"/>
      <c r="K6" s="165"/>
      <c r="L6" s="165"/>
      <c r="M6" s="165"/>
      <c r="N6" s="160"/>
    </row>
    <row r="7" spans="1:15" ht="15" thickBot="1" x14ac:dyDescent="0.35">
      <c r="A7" s="1"/>
      <c r="B7"/>
      <c r="C7" s="1"/>
      <c r="D7" s="7"/>
      <c r="E7" s="1"/>
      <c r="F7" s="90"/>
      <c r="G7" s="22"/>
      <c r="H7" s="91"/>
      <c r="L7" s="106"/>
      <c r="M7" s="106"/>
      <c r="N7" s="160"/>
    </row>
    <row r="8" spans="1:15" ht="15" customHeight="1" thickBot="1" x14ac:dyDescent="0.35">
      <c r="A8" s="1"/>
      <c r="B8"/>
      <c r="C8" s="1"/>
      <c r="D8" s="7"/>
      <c r="E8" s="1"/>
      <c r="F8" s="2"/>
      <c r="G8" s="7"/>
      <c r="H8" s="161"/>
      <c r="I8" s="162"/>
      <c r="K8" s="93"/>
      <c r="L8" s="93"/>
      <c r="M8" s="93"/>
      <c r="N8" s="160"/>
    </row>
    <row r="9" spans="1:15" ht="16.5" customHeight="1" thickBot="1" x14ac:dyDescent="0.35">
      <c r="A9" s="1"/>
      <c r="B9"/>
      <c r="C9" s="1"/>
      <c r="D9" s="7"/>
      <c r="E9" s="1"/>
      <c r="F9" s="94"/>
      <c r="G9" s="95"/>
      <c r="H9" s="96"/>
      <c r="I9" s="92"/>
      <c r="J9" s="2"/>
      <c r="K9" s="93"/>
      <c r="L9" s="93"/>
      <c r="M9" s="93"/>
    </row>
    <row r="10" spans="1:15" x14ac:dyDescent="0.3">
      <c r="A10" s="8"/>
      <c r="B10"/>
      <c r="C10" s="1"/>
      <c r="D10" s="7"/>
      <c r="E10" s="1"/>
      <c r="F10" s="1"/>
      <c r="G10" s="34"/>
      <c r="H10" s="91"/>
      <c r="I10" s="1"/>
      <c r="J10" s="1"/>
      <c r="K10" s="1"/>
    </row>
    <row r="11" spans="1:15" x14ac:dyDescent="0.3">
      <c r="A11" s="12">
        <f>SUBTOTAL(3,A13:A2373)</f>
        <v>2360</v>
      </c>
      <c r="B11"/>
      <c r="C11" s="19"/>
      <c r="D11" s="7"/>
      <c r="E11" s="1"/>
      <c r="F11" s="1"/>
      <c r="G11" s="3"/>
      <c r="H11" s="3"/>
      <c r="I11" s="3"/>
      <c r="J11" s="3"/>
      <c r="K11" s="3"/>
      <c r="L11" s="3"/>
      <c r="M11" s="3"/>
      <c r="N11" s="3"/>
      <c r="O11" s="3"/>
    </row>
    <row r="12" spans="1:15" s="6" customFormat="1" ht="28.8" x14ac:dyDescent="0.3">
      <c r="A12" s="97" t="s">
        <v>0</v>
      </c>
      <c r="B12" s="98" t="s">
        <v>6580</v>
      </c>
      <c r="C12" s="97" t="s">
        <v>20</v>
      </c>
      <c r="D12" s="99" t="s">
        <v>17</v>
      </c>
      <c r="E12" s="97" t="s">
        <v>1</v>
      </c>
      <c r="F12" s="97" t="s">
        <v>3</v>
      </c>
      <c r="G12" s="97" t="s">
        <v>4</v>
      </c>
      <c r="H12" s="97" t="s">
        <v>5</v>
      </c>
      <c r="I12" s="97" t="s">
        <v>6</v>
      </c>
      <c r="J12" s="97" t="s">
        <v>6581</v>
      </c>
      <c r="K12" s="97" t="s">
        <v>7</v>
      </c>
      <c r="L12" s="97" t="s">
        <v>8</v>
      </c>
      <c r="M12" s="97" t="s">
        <v>9</v>
      </c>
    </row>
    <row r="13" spans="1:15" x14ac:dyDescent="0.3">
      <c r="A13" s="100">
        <v>14004</v>
      </c>
      <c r="B13" s="101"/>
      <c r="C13" s="102" t="s">
        <v>3850</v>
      </c>
      <c r="D13" s="103"/>
      <c r="E13" s="104">
        <v>14004</v>
      </c>
      <c r="F13" s="105" t="s">
        <v>1927</v>
      </c>
      <c r="G13" s="104" t="s">
        <v>1193</v>
      </c>
      <c r="H13" s="104" t="s">
        <v>25</v>
      </c>
      <c r="I13" s="106">
        <v>1</v>
      </c>
      <c r="J13" s="107">
        <v>710</v>
      </c>
      <c r="K13" s="108">
        <f t="shared" ref="K13:K76" si="0">J13*$K$11</f>
        <v>0</v>
      </c>
      <c r="L13" s="109"/>
      <c r="M13" s="108">
        <f t="shared" ref="M13:M76" si="1">L13*K13</f>
        <v>0</v>
      </c>
      <c r="N13" s="108"/>
    </row>
    <row r="14" spans="1:15" x14ac:dyDescent="0.3">
      <c r="A14" s="100">
        <v>14017</v>
      </c>
      <c r="B14" s="101" t="s">
        <v>3240</v>
      </c>
      <c r="C14" s="102" t="s">
        <v>3851</v>
      </c>
      <c r="D14" s="103"/>
      <c r="E14" s="104">
        <v>721070</v>
      </c>
      <c r="F14" s="105" t="s">
        <v>1927</v>
      </c>
      <c r="G14" s="104" t="s">
        <v>1745</v>
      </c>
      <c r="H14" s="104" t="s">
        <v>25</v>
      </c>
      <c r="I14" s="106">
        <v>1</v>
      </c>
      <c r="J14" s="107">
        <v>547</v>
      </c>
      <c r="K14" s="108">
        <f t="shared" si="0"/>
        <v>0</v>
      </c>
      <c r="L14" s="109"/>
      <c r="M14" s="108">
        <f t="shared" si="1"/>
        <v>0</v>
      </c>
      <c r="N14" s="108"/>
    </row>
    <row r="15" spans="1:15" x14ac:dyDescent="0.3">
      <c r="A15" s="100">
        <v>14039</v>
      </c>
      <c r="B15" s="101"/>
      <c r="C15" s="102" t="s">
        <v>3852</v>
      </c>
      <c r="D15" s="110"/>
      <c r="E15" s="104">
        <v>721062</v>
      </c>
      <c r="F15" s="105" t="s">
        <v>1927</v>
      </c>
      <c r="G15" s="104" t="s">
        <v>3085</v>
      </c>
      <c r="H15" s="104" t="s">
        <v>25</v>
      </c>
      <c r="I15" s="106">
        <v>10</v>
      </c>
      <c r="J15" s="107">
        <v>691</v>
      </c>
      <c r="K15" s="108">
        <f t="shared" si="0"/>
        <v>0</v>
      </c>
      <c r="L15" s="109"/>
      <c r="M15" s="108">
        <f t="shared" si="1"/>
        <v>0</v>
      </c>
      <c r="N15" s="108"/>
    </row>
    <row r="16" spans="1:15" x14ac:dyDescent="0.3">
      <c r="A16" s="100">
        <v>14040</v>
      </c>
      <c r="B16" s="101"/>
      <c r="C16" s="102" t="s">
        <v>3853</v>
      </c>
      <c r="D16" s="103"/>
      <c r="E16" s="104">
        <v>721063</v>
      </c>
      <c r="F16" s="105" t="s">
        <v>1927</v>
      </c>
      <c r="G16" s="104" t="s">
        <v>206</v>
      </c>
      <c r="H16" s="104" t="s">
        <v>25</v>
      </c>
      <c r="I16" s="106">
        <v>10</v>
      </c>
      <c r="J16" s="107">
        <v>641</v>
      </c>
      <c r="K16" s="108">
        <f t="shared" si="0"/>
        <v>0</v>
      </c>
      <c r="L16" s="109"/>
      <c r="M16" s="108">
        <f t="shared" si="1"/>
        <v>0</v>
      </c>
      <c r="N16" s="108"/>
    </row>
    <row r="17" spans="1:14" x14ac:dyDescent="0.3">
      <c r="A17" s="100">
        <v>14071</v>
      </c>
      <c r="B17" s="101"/>
      <c r="C17" s="102" t="s">
        <v>3854</v>
      </c>
      <c r="D17" s="103"/>
      <c r="E17" s="104">
        <v>721073</v>
      </c>
      <c r="F17" s="105" t="s">
        <v>1927</v>
      </c>
      <c r="G17" s="104" t="s">
        <v>185</v>
      </c>
      <c r="H17" s="104" t="s">
        <v>25</v>
      </c>
      <c r="I17" s="106">
        <v>10</v>
      </c>
      <c r="J17" s="107">
        <v>958</v>
      </c>
      <c r="K17" s="108">
        <f t="shared" si="0"/>
        <v>0</v>
      </c>
      <c r="L17" s="109"/>
      <c r="M17" s="108">
        <f t="shared" si="1"/>
        <v>0</v>
      </c>
      <c r="N17" s="108"/>
    </row>
    <row r="18" spans="1:14" x14ac:dyDescent="0.3">
      <c r="A18" s="100">
        <v>14072</v>
      </c>
      <c r="B18" s="101"/>
      <c r="C18" s="102" t="s">
        <v>3855</v>
      </c>
      <c r="D18" s="110"/>
      <c r="E18" s="104">
        <v>721087</v>
      </c>
      <c r="F18" s="105" t="s">
        <v>1927</v>
      </c>
      <c r="G18" s="104" t="s">
        <v>3086</v>
      </c>
      <c r="H18" s="104" t="s">
        <v>25</v>
      </c>
      <c r="I18" s="106">
        <v>1</v>
      </c>
      <c r="J18" s="107">
        <v>907</v>
      </c>
      <c r="K18" s="108">
        <f t="shared" si="0"/>
        <v>0</v>
      </c>
      <c r="L18" s="109"/>
      <c r="M18" s="108">
        <f t="shared" si="1"/>
        <v>0</v>
      </c>
      <c r="N18" s="108"/>
    </row>
    <row r="19" spans="1:14" x14ac:dyDescent="0.3">
      <c r="A19" s="106">
        <v>14076</v>
      </c>
      <c r="B19" s="101"/>
      <c r="C19" s="102" t="s">
        <v>3856</v>
      </c>
      <c r="D19" s="110"/>
      <c r="E19" s="105">
        <v>721091</v>
      </c>
      <c r="F19" s="105" t="s">
        <v>1927</v>
      </c>
      <c r="G19" s="104" t="s">
        <v>3170</v>
      </c>
      <c r="H19" s="105" t="s">
        <v>25</v>
      </c>
      <c r="I19" s="106">
        <v>4</v>
      </c>
      <c r="J19" s="107">
        <v>985</v>
      </c>
      <c r="K19" s="108">
        <f t="shared" si="0"/>
        <v>0</v>
      </c>
      <c r="L19" s="109"/>
      <c r="M19" s="108">
        <f t="shared" si="1"/>
        <v>0</v>
      </c>
      <c r="N19" s="108"/>
    </row>
    <row r="20" spans="1:14" x14ac:dyDescent="0.3">
      <c r="A20" s="106">
        <v>14077</v>
      </c>
      <c r="B20" s="101" t="s">
        <v>3240</v>
      </c>
      <c r="C20" s="102" t="s">
        <v>3857</v>
      </c>
      <c r="D20" s="110"/>
      <c r="E20" s="105">
        <v>721092</v>
      </c>
      <c r="F20" s="105" t="s">
        <v>1927</v>
      </c>
      <c r="G20" s="104" t="s">
        <v>3171</v>
      </c>
      <c r="H20" s="105" t="s">
        <v>22</v>
      </c>
      <c r="I20" s="106">
        <v>10</v>
      </c>
      <c r="J20" s="107">
        <v>887</v>
      </c>
      <c r="K20" s="108">
        <f t="shared" si="0"/>
        <v>0</v>
      </c>
      <c r="L20" s="109"/>
      <c r="M20" s="108">
        <f t="shared" si="1"/>
        <v>0</v>
      </c>
      <c r="N20" s="108"/>
    </row>
    <row r="21" spans="1:14" x14ac:dyDescent="0.3">
      <c r="A21" s="100">
        <v>40025</v>
      </c>
      <c r="B21" s="101"/>
      <c r="C21" s="102" t="s">
        <v>3971</v>
      </c>
      <c r="D21" s="111" t="s">
        <v>50</v>
      </c>
      <c r="E21" s="104">
        <v>772070</v>
      </c>
      <c r="F21" s="105" t="s">
        <v>1931</v>
      </c>
      <c r="G21" s="104" t="s">
        <v>3160</v>
      </c>
      <c r="H21" s="104" t="s">
        <v>22</v>
      </c>
      <c r="I21" s="106">
        <v>10</v>
      </c>
      <c r="J21" s="107">
        <v>1225</v>
      </c>
      <c r="K21" s="108">
        <f t="shared" si="0"/>
        <v>0</v>
      </c>
      <c r="L21" s="109"/>
      <c r="M21" s="108">
        <f t="shared" si="1"/>
        <v>0</v>
      </c>
      <c r="N21" s="108"/>
    </row>
    <row r="22" spans="1:14" x14ac:dyDescent="0.3">
      <c r="A22" s="100">
        <v>40026</v>
      </c>
      <c r="B22" s="101"/>
      <c r="C22" s="102" t="s">
        <v>3972</v>
      </c>
      <c r="D22" s="112"/>
      <c r="E22" s="113">
        <v>710000</v>
      </c>
      <c r="F22" s="105" t="s">
        <v>1931</v>
      </c>
      <c r="G22" s="104" t="s">
        <v>3185</v>
      </c>
      <c r="H22" s="113" t="s">
        <v>25</v>
      </c>
      <c r="I22" s="106">
        <v>10</v>
      </c>
      <c r="J22" s="107">
        <v>510</v>
      </c>
      <c r="K22" s="108">
        <f t="shared" si="0"/>
        <v>0</v>
      </c>
      <c r="L22" s="109"/>
      <c r="M22" s="108">
        <f t="shared" si="1"/>
        <v>0</v>
      </c>
      <c r="N22" s="108"/>
    </row>
    <row r="23" spans="1:14" x14ac:dyDescent="0.3">
      <c r="A23" s="100">
        <v>40027</v>
      </c>
      <c r="B23" s="101"/>
      <c r="C23" s="102" t="s">
        <v>3973</v>
      </c>
      <c r="D23" s="112"/>
      <c r="E23" s="113">
        <v>710001</v>
      </c>
      <c r="F23" s="105" t="s">
        <v>1931</v>
      </c>
      <c r="G23" s="104" t="s">
        <v>3185</v>
      </c>
      <c r="H23" s="113" t="s">
        <v>22</v>
      </c>
      <c r="I23" s="106">
        <v>10</v>
      </c>
      <c r="J23" s="107">
        <v>530</v>
      </c>
      <c r="K23" s="108">
        <f t="shared" si="0"/>
        <v>0</v>
      </c>
      <c r="L23" s="109"/>
      <c r="M23" s="108">
        <f t="shared" si="1"/>
        <v>0</v>
      </c>
      <c r="N23" s="108"/>
    </row>
    <row r="24" spans="1:14" x14ac:dyDescent="0.3">
      <c r="A24" s="100">
        <v>42094</v>
      </c>
      <c r="B24" s="101"/>
      <c r="C24" s="102" t="s">
        <v>3974</v>
      </c>
      <c r="D24" s="103"/>
      <c r="E24" s="104">
        <v>730764</v>
      </c>
      <c r="F24" s="105" t="s">
        <v>1931</v>
      </c>
      <c r="G24" s="104" t="s">
        <v>57</v>
      </c>
      <c r="H24" s="104" t="s">
        <v>23</v>
      </c>
      <c r="I24" s="106">
        <v>10</v>
      </c>
      <c r="J24" s="107">
        <v>288</v>
      </c>
      <c r="K24" s="108">
        <f t="shared" si="0"/>
        <v>0</v>
      </c>
      <c r="L24" s="109"/>
      <c r="M24" s="108">
        <f t="shared" si="1"/>
        <v>0</v>
      </c>
      <c r="N24" s="108"/>
    </row>
    <row r="25" spans="1:14" x14ac:dyDescent="0.3">
      <c r="A25" s="100">
        <v>42161</v>
      </c>
      <c r="B25" s="101"/>
      <c r="C25" s="102" t="s">
        <v>3975</v>
      </c>
      <c r="D25" s="103"/>
      <c r="E25" s="104">
        <v>730758</v>
      </c>
      <c r="F25" s="105" t="s">
        <v>1931</v>
      </c>
      <c r="G25" s="104" t="s">
        <v>61</v>
      </c>
      <c r="H25" s="104" t="s">
        <v>25</v>
      </c>
      <c r="I25" s="106">
        <v>10</v>
      </c>
      <c r="J25" s="107">
        <v>288</v>
      </c>
      <c r="K25" s="108">
        <f t="shared" si="0"/>
        <v>0</v>
      </c>
      <c r="L25" s="109"/>
      <c r="M25" s="108">
        <f t="shared" si="1"/>
        <v>0</v>
      </c>
      <c r="N25" s="108"/>
    </row>
    <row r="26" spans="1:14" x14ac:dyDescent="0.3">
      <c r="A26" s="100">
        <v>42459</v>
      </c>
      <c r="B26" s="101" t="s">
        <v>3240</v>
      </c>
      <c r="C26" s="102" t="s">
        <v>3976</v>
      </c>
      <c r="D26" s="103"/>
      <c r="E26" s="104">
        <v>730760</v>
      </c>
      <c r="F26" s="105" t="s">
        <v>1931</v>
      </c>
      <c r="G26" s="104" t="s">
        <v>530</v>
      </c>
      <c r="H26" s="104" t="s">
        <v>22</v>
      </c>
      <c r="I26" s="106">
        <v>10</v>
      </c>
      <c r="J26" s="107">
        <v>611</v>
      </c>
      <c r="K26" s="108">
        <f t="shared" si="0"/>
        <v>0</v>
      </c>
      <c r="L26" s="109"/>
      <c r="M26" s="108">
        <f t="shared" si="1"/>
        <v>0</v>
      </c>
      <c r="N26" s="108"/>
    </row>
    <row r="27" spans="1:14" x14ac:dyDescent="0.3">
      <c r="A27" s="100">
        <v>42508</v>
      </c>
      <c r="B27" s="101"/>
      <c r="C27" s="102" t="s">
        <v>3977</v>
      </c>
      <c r="D27" s="103"/>
      <c r="E27" s="104">
        <v>730763</v>
      </c>
      <c r="F27" s="105" t="s">
        <v>1931</v>
      </c>
      <c r="G27" s="104" t="s">
        <v>608</v>
      </c>
      <c r="H27" s="104" t="s">
        <v>22</v>
      </c>
      <c r="I27" s="106">
        <v>10</v>
      </c>
      <c r="J27" s="107">
        <v>484</v>
      </c>
      <c r="K27" s="108">
        <f t="shared" si="0"/>
        <v>0</v>
      </c>
      <c r="L27" s="109"/>
      <c r="M27" s="108">
        <f t="shared" si="1"/>
        <v>0</v>
      </c>
      <c r="N27" s="108"/>
    </row>
    <row r="28" spans="1:14" x14ac:dyDescent="0.3">
      <c r="A28" s="100">
        <v>42517</v>
      </c>
      <c r="B28" s="101" t="s">
        <v>3240</v>
      </c>
      <c r="C28" s="102" t="s">
        <v>3978</v>
      </c>
      <c r="D28" s="103"/>
      <c r="E28" s="104">
        <v>730761</v>
      </c>
      <c r="F28" s="105" t="s">
        <v>1931</v>
      </c>
      <c r="G28" s="104" t="s">
        <v>781</v>
      </c>
      <c r="H28" s="104" t="s">
        <v>22</v>
      </c>
      <c r="I28" s="106">
        <v>10</v>
      </c>
      <c r="J28" s="107">
        <v>591</v>
      </c>
      <c r="K28" s="108">
        <f t="shared" si="0"/>
        <v>0</v>
      </c>
      <c r="L28" s="109"/>
      <c r="M28" s="108">
        <f t="shared" si="1"/>
        <v>0</v>
      </c>
      <c r="N28" s="108"/>
    </row>
    <row r="29" spans="1:14" x14ac:dyDescent="0.3">
      <c r="A29" s="100">
        <v>42520</v>
      </c>
      <c r="B29" s="101"/>
      <c r="C29" s="102" t="s">
        <v>3979</v>
      </c>
      <c r="D29" s="103"/>
      <c r="E29" s="104">
        <v>730762</v>
      </c>
      <c r="F29" s="105" t="s">
        <v>1931</v>
      </c>
      <c r="G29" s="104" t="s">
        <v>53</v>
      </c>
      <c r="H29" s="104" t="s">
        <v>22</v>
      </c>
      <c r="I29" s="106">
        <v>10</v>
      </c>
      <c r="J29" s="107">
        <v>412</v>
      </c>
      <c r="K29" s="108">
        <f t="shared" si="0"/>
        <v>0</v>
      </c>
      <c r="L29" s="109"/>
      <c r="M29" s="108">
        <f t="shared" si="1"/>
        <v>0</v>
      </c>
      <c r="N29" s="108"/>
    </row>
    <row r="30" spans="1:14" x14ac:dyDescent="0.3">
      <c r="A30" s="100">
        <v>42577</v>
      </c>
      <c r="B30" s="101"/>
      <c r="C30" s="102" t="s">
        <v>3980</v>
      </c>
      <c r="D30" s="103"/>
      <c r="E30" s="104">
        <v>725790</v>
      </c>
      <c r="F30" s="105" t="s">
        <v>1931</v>
      </c>
      <c r="G30" s="104" t="s">
        <v>773</v>
      </c>
      <c r="H30" s="104" t="s">
        <v>22</v>
      </c>
      <c r="I30" s="106">
        <v>10</v>
      </c>
      <c r="J30" s="107">
        <v>622</v>
      </c>
      <c r="K30" s="108">
        <f t="shared" si="0"/>
        <v>0</v>
      </c>
      <c r="L30" s="109"/>
      <c r="M30" s="108">
        <f t="shared" si="1"/>
        <v>0</v>
      </c>
      <c r="N30" s="108"/>
    </row>
    <row r="31" spans="1:14" x14ac:dyDescent="0.3">
      <c r="A31" s="100">
        <v>42952</v>
      </c>
      <c r="B31" s="101"/>
      <c r="C31" s="102" t="s">
        <v>3981</v>
      </c>
      <c r="D31" s="103"/>
      <c r="E31" s="104">
        <v>730756</v>
      </c>
      <c r="F31" s="105" t="s">
        <v>1931</v>
      </c>
      <c r="G31" s="104" t="s">
        <v>631</v>
      </c>
      <c r="H31" s="104" t="s">
        <v>22</v>
      </c>
      <c r="I31" s="106">
        <v>10</v>
      </c>
      <c r="J31" s="107">
        <v>455</v>
      </c>
      <c r="K31" s="108">
        <f t="shared" si="0"/>
        <v>0</v>
      </c>
      <c r="L31" s="109"/>
      <c r="M31" s="108">
        <f t="shared" si="1"/>
        <v>0</v>
      </c>
      <c r="N31" s="108"/>
    </row>
    <row r="32" spans="1:14" x14ac:dyDescent="0.3">
      <c r="A32" s="100">
        <v>42953</v>
      </c>
      <c r="B32" s="101"/>
      <c r="C32" s="102" t="s">
        <v>3982</v>
      </c>
      <c r="D32" s="103"/>
      <c r="E32" s="104">
        <v>730757</v>
      </c>
      <c r="F32" s="105" t="s">
        <v>1931</v>
      </c>
      <c r="G32" s="104" t="s">
        <v>631</v>
      </c>
      <c r="H32" s="104" t="s">
        <v>25</v>
      </c>
      <c r="I32" s="106">
        <v>10</v>
      </c>
      <c r="J32" s="107">
        <v>434</v>
      </c>
      <c r="K32" s="108">
        <f t="shared" si="0"/>
        <v>0</v>
      </c>
      <c r="L32" s="109"/>
      <c r="M32" s="108">
        <f t="shared" si="1"/>
        <v>0</v>
      </c>
      <c r="N32" s="108"/>
    </row>
    <row r="33" spans="1:14" x14ac:dyDescent="0.3">
      <c r="A33" s="100">
        <v>42954</v>
      </c>
      <c r="B33" s="101"/>
      <c r="C33" s="102" t="s">
        <v>3983</v>
      </c>
      <c r="D33" s="103"/>
      <c r="E33" s="104">
        <v>730735</v>
      </c>
      <c r="F33" s="105" t="s">
        <v>1931</v>
      </c>
      <c r="G33" s="104" t="s">
        <v>6197</v>
      </c>
      <c r="H33" s="104" t="s">
        <v>22</v>
      </c>
      <c r="I33" s="106">
        <v>10</v>
      </c>
      <c r="J33" s="107">
        <v>530</v>
      </c>
      <c r="K33" s="108">
        <f t="shared" si="0"/>
        <v>0</v>
      </c>
      <c r="L33" s="109"/>
      <c r="M33" s="108">
        <f t="shared" si="1"/>
        <v>0</v>
      </c>
      <c r="N33" s="108"/>
    </row>
    <row r="34" spans="1:14" x14ac:dyDescent="0.3">
      <c r="A34" s="100">
        <v>42955</v>
      </c>
      <c r="B34" s="101" t="s">
        <v>3240</v>
      </c>
      <c r="C34" s="102" t="s">
        <v>3984</v>
      </c>
      <c r="D34" s="103"/>
      <c r="E34" s="104">
        <v>730736</v>
      </c>
      <c r="F34" s="105" t="s">
        <v>1931</v>
      </c>
      <c r="G34" s="104" t="s">
        <v>6198</v>
      </c>
      <c r="H34" s="104" t="s">
        <v>22</v>
      </c>
      <c r="I34" s="106">
        <v>10</v>
      </c>
      <c r="J34" s="107">
        <v>1078</v>
      </c>
      <c r="K34" s="108">
        <f t="shared" si="0"/>
        <v>0</v>
      </c>
      <c r="L34" s="109"/>
      <c r="M34" s="108">
        <f t="shared" si="1"/>
        <v>0</v>
      </c>
      <c r="N34" s="108"/>
    </row>
    <row r="35" spans="1:14" x14ac:dyDescent="0.3">
      <c r="A35" s="11">
        <v>42957</v>
      </c>
      <c r="B35" s="114" t="s">
        <v>3240</v>
      </c>
      <c r="C35" s="13" t="s">
        <v>5735</v>
      </c>
      <c r="D35" s="40"/>
      <c r="E35" s="3">
        <v>730739</v>
      </c>
      <c r="F35" s="3" t="s">
        <v>1931</v>
      </c>
      <c r="G35" s="3" t="s">
        <v>2278</v>
      </c>
      <c r="H35" s="20" t="s">
        <v>22</v>
      </c>
      <c r="I35" s="1">
        <v>10</v>
      </c>
      <c r="J35" s="107">
        <v>535</v>
      </c>
      <c r="K35" s="108">
        <f t="shared" si="0"/>
        <v>0</v>
      </c>
      <c r="L35" s="109"/>
      <c r="M35" s="108">
        <f t="shared" si="1"/>
        <v>0</v>
      </c>
      <c r="N35" s="108"/>
    </row>
    <row r="36" spans="1:14" x14ac:dyDescent="0.3">
      <c r="A36" s="100">
        <v>42958</v>
      </c>
      <c r="B36" s="101"/>
      <c r="C36" s="102" t="s">
        <v>3985</v>
      </c>
      <c r="D36" s="103"/>
      <c r="E36" s="104">
        <v>730740</v>
      </c>
      <c r="F36" s="105" t="s">
        <v>1931</v>
      </c>
      <c r="G36" s="104" t="s">
        <v>717</v>
      </c>
      <c r="H36" s="104" t="s">
        <v>22</v>
      </c>
      <c r="I36" s="106">
        <v>10</v>
      </c>
      <c r="J36" s="107">
        <v>601</v>
      </c>
      <c r="K36" s="108">
        <f t="shared" si="0"/>
        <v>0</v>
      </c>
      <c r="L36" s="109"/>
      <c r="M36" s="108">
        <f t="shared" si="1"/>
        <v>0</v>
      </c>
      <c r="N36" s="108"/>
    </row>
    <row r="37" spans="1:14" x14ac:dyDescent="0.3">
      <c r="A37" s="11">
        <v>42959</v>
      </c>
      <c r="B37" s="114" t="s">
        <v>3240</v>
      </c>
      <c r="C37" s="13" t="s">
        <v>5736</v>
      </c>
      <c r="D37" s="40"/>
      <c r="E37" s="3">
        <v>730741</v>
      </c>
      <c r="F37" s="3" t="s">
        <v>1931</v>
      </c>
      <c r="G37" s="3" t="s">
        <v>2419</v>
      </c>
      <c r="H37" s="20" t="s">
        <v>22</v>
      </c>
      <c r="I37" s="1">
        <v>10</v>
      </c>
      <c r="J37" s="107">
        <v>510</v>
      </c>
      <c r="K37" s="108">
        <f t="shared" si="0"/>
        <v>0</v>
      </c>
      <c r="L37" s="109"/>
      <c r="M37" s="108">
        <f t="shared" si="1"/>
        <v>0</v>
      </c>
      <c r="N37" s="108"/>
    </row>
    <row r="38" spans="1:14" x14ac:dyDescent="0.3">
      <c r="A38" s="100">
        <v>42960</v>
      </c>
      <c r="B38" s="101" t="s">
        <v>3240</v>
      </c>
      <c r="C38" s="102" t="s">
        <v>3986</v>
      </c>
      <c r="D38" s="103"/>
      <c r="E38" s="104">
        <v>730742</v>
      </c>
      <c r="F38" s="105" t="s">
        <v>1931</v>
      </c>
      <c r="G38" s="104" t="s">
        <v>1118</v>
      </c>
      <c r="H38" s="104" t="s">
        <v>22</v>
      </c>
      <c r="I38" s="106">
        <v>10</v>
      </c>
      <c r="J38" s="107">
        <v>541</v>
      </c>
      <c r="K38" s="108">
        <f t="shared" si="0"/>
        <v>0</v>
      </c>
      <c r="L38" s="109"/>
      <c r="M38" s="108">
        <f t="shared" si="1"/>
        <v>0</v>
      </c>
      <c r="N38" s="108"/>
    </row>
    <row r="39" spans="1:14" x14ac:dyDescent="0.3">
      <c r="A39" s="100">
        <v>42961</v>
      </c>
      <c r="B39" s="101"/>
      <c r="C39" s="102" t="s">
        <v>3987</v>
      </c>
      <c r="D39" s="103"/>
      <c r="E39" s="104">
        <v>730743</v>
      </c>
      <c r="F39" s="105" t="s">
        <v>1931</v>
      </c>
      <c r="G39" s="104" t="s">
        <v>431</v>
      </c>
      <c r="H39" s="104" t="s">
        <v>25</v>
      </c>
      <c r="I39" s="106">
        <v>10</v>
      </c>
      <c r="J39" s="107">
        <v>561</v>
      </c>
      <c r="K39" s="108">
        <f t="shared" si="0"/>
        <v>0</v>
      </c>
      <c r="L39" s="109"/>
      <c r="M39" s="108">
        <f t="shared" si="1"/>
        <v>0</v>
      </c>
      <c r="N39" s="108"/>
    </row>
    <row r="40" spans="1:14" x14ac:dyDescent="0.3">
      <c r="A40" s="100">
        <v>42962</v>
      </c>
      <c r="B40" s="101" t="s">
        <v>3240</v>
      </c>
      <c r="C40" s="102" t="s">
        <v>3988</v>
      </c>
      <c r="D40" s="103"/>
      <c r="E40" s="104">
        <v>730744</v>
      </c>
      <c r="F40" s="105" t="s">
        <v>1931</v>
      </c>
      <c r="G40" s="104" t="s">
        <v>1561</v>
      </c>
      <c r="H40" s="104" t="s">
        <v>25</v>
      </c>
      <c r="I40" s="106">
        <v>10</v>
      </c>
      <c r="J40" s="107">
        <v>367</v>
      </c>
      <c r="K40" s="108">
        <f t="shared" si="0"/>
        <v>0</v>
      </c>
      <c r="L40" s="109"/>
      <c r="M40" s="108">
        <f t="shared" si="1"/>
        <v>0</v>
      </c>
      <c r="N40" s="108"/>
    </row>
    <row r="41" spans="1:14" x14ac:dyDescent="0.3">
      <c r="A41" s="100">
        <v>42963</v>
      </c>
      <c r="B41" s="101" t="s">
        <v>3240</v>
      </c>
      <c r="C41" s="102" t="s">
        <v>3989</v>
      </c>
      <c r="D41" s="103"/>
      <c r="E41" s="104">
        <v>730745</v>
      </c>
      <c r="F41" s="105" t="s">
        <v>1931</v>
      </c>
      <c r="G41" s="104" t="s">
        <v>1359</v>
      </c>
      <c r="H41" s="104" t="s">
        <v>25</v>
      </c>
      <c r="I41" s="106">
        <v>10</v>
      </c>
      <c r="J41" s="107">
        <v>523</v>
      </c>
      <c r="K41" s="108">
        <f t="shared" si="0"/>
        <v>0</v>
      </c>
      <c r="L41" s="109"/>
      <c r="M41" s="108">
        <f t="shared" si="1"/>
        <v>0</v>
      </c>
      <c r="N41" s="108"/>
    </row>
    <row r="42" spans="1:14" x14ac:dyDescent="0.3">
      <c r="A42" s="100">
        <v>42964</v>
      </c>
      <c r="B42" s="101" t="s">
        <v>3240</v>
      </c>
      <c r="C42" s="102" t="s">
        <v>3990</v>
      </c>
      <c r="D42" s="103"/>
      <c r="E42" s="104">
        <v>730746</v>
      </c>
      <c r="F42" s="105" t="s">
        <v>1931</v>
      </c>
      <c r="G42" s="104" t="s">
        <v>1736</v>
      </c>
      <c r="H42" s="104" t="s">
        <v>23</v>
      </c>
      <c r="I42" s="106">
        <v>10</v>
      </c>
      <c r="J42" s="107">
        <v>523</v>
      </c>
      <c r="K42" s="108">
        <f t="shared" si="0"/>
        <v>0</v>
      </c>
      <c r="L42" s="109"/>
      <c r="M42" s="108">
        <f t="shared" si="1"/>
        <v>0</v>
      </c>
      <c r="N42" s="108"/>
    </row>
    <row r="43" spans="1:14" x14ac:dyDescent="0.3">
      <c r="A43" s="100">
        <v>42966</v>
      </c>
      <c r="B43" s="101"/>
      <c r="C43" s="102" t="s">
        <v>3991</v>
      </c>
      <c r="D43" s="103"/>
      <c r="E43" s="104">
        <v>730748</v>
      </c>
      <c r="F43" s="105" t="s">
        <v>1931</v>
      </c>
      <c r="G43" s="104" t="s">
        <v>443</v>
      </c>
      <c r="H43" s="104" t="s">
        <v>22</v>
      </c>
      <c r="I43" s="106">
        <v>10</v>
      </c>
      <c r="J43" s="107">
        <v>569</v>
      </c>
      <c r="K43" s="108">
        <f t="shared" si="0"/>
        <v>0</v>
      </c>
      <c r="L43" s="109"/>
      <c r="M43" s="108">
        <f t="shared" si="1"/>
        <v>0</v>
      </c>
      <c r="N43" s="108"/>
    </row>
    <row r="44" spans="1:14" x14ac:dyDescent="0.3">
      <c r="A44" s="100">
        <v>42967</v>
      </c>
      <c r="B44" s="101"/>
      <c r="C44" s="102" t="s">
        <v>3992</v>
      </c>
      <c r="D44" s="103"/>
      <c r="E44" s="104">
        <v>730749</v>
      </c>
      <c r="F44" s="105" t="s">
        <v>1931</v>
      </c>
      <c r="G44" s="104" t="s">
        <v>443</v>
      </c>
      <c r="H44" s="104" t="s">
        <v>25</v>
      </c>
      <c r="I44" s="106">
        <v>10</v>
      </c>
      <c r="J44" s="107">
        <v>560</v>
      </c>
      <c r="K44" s="108">
        <f t="shared" si="0"/>
        <v>0</v>
      </c>
      <c r="L44" s="109"/>
      <c r="M44" s="108">
        <f t="shared" si="1"/>
        <v>0</v>
      </c>
      <c r="N44" s="108"/>
    </row>
    <row r="45" spans="1:14" x14ac:dyDescent="0.3">
      <c r="A45" s="100">
        <v>42968</v>
      </c>
      <c r="B45" s="101"/>
      <c r="C45" s="102" t="s">
        <v>3993</v>
      </c>
      <c r="D45" s="103"/>
      <c r="E45" s="104">
        <v>730750</v>
      </c>
      <c r="F45" s="105" t="s">
        <v>1931</v>
      </c>
      <c r="G45" s="104" t="s">
        <v>817</v>
      </c>
      <c r="H45" s="104" t="s">
        <v>22</v>
      </c>
      <c r="I45" s="106">
        <v>10</v>
      </c>
      <c r="J45" s="107">
        <v>620</v>
      </c>
      <c r="K45" s="108">
        <f t="shared" si="0"/>
        <v>0</v>
      </c>
      <c r="L45" s="109"/>
      <c r="M45" s="108">
        <f t="shared" si="1"/>
        <v>0</v>
      </c>
      <c r="N45" s="108"/>
    </row>
    <row r="46" spans="1:14" x14ac:dyDescent="0.3">
      <c r="A46" s="100">
        <v>42969</v>
      </c>
      <c r="B46" s="101"/>
      <c r="C46" s="102" t="s">
        <v>3994</v>
      </c>
      <c r="D46" s="103"/>
      <c r="E46" s="104">
        <v>730751</v>
      </c>
      <c r="F46" s="105" t="s">
        <v>1931</v>
      </c>
      <c r="G46" s="104" t="s">
        <v>817</v>
      </c>
      <c r="H46" s="104" t="s">
        <v>25</v>
      </c>
      <c r="I46" s="106">
        <v>10</v>
      </c>
      <c r="J46" s="107">
        <v>543</v>
      </c>
      <c r="K46" s="108">
        <f t="shared" si="0"/>
        <v>0</v>
      </c>
      <c r="L46" s="109"/>
      <c r="M46" s="108">
        <f t="shared" si="1"/>
        <v>0</v>
      </c>
      <c r="N46" s="108"/>
    </row>
    <row r="47" spans="1:14" x14ac:dyDescent="0.3">
      <c r="A47" s="100">
        <v>42970</v>
      </c>
      <c r="B47" s="101"/>
      <c r="C47" s="102" t="s">
        <v>3995</v>
      </c>
      <c r="D47" s="103"/>
      <c r="E47" s="104">
        <v>730752</v>
      </c>
      <c r="F47" s="105" t="s">
        <v>1931</v>
      </c>
      <c r="G47" s="104" t="s">
        <v>3105</v>
      </c>
      <c r="H47" s="104" t="s">
        <v>22</v>
      </c>
      <c r="I47" s="106">
        <v>10</v>
      </c>
      <c r="J47" s="107">
        <v>446</v>
      </c>
      <c r="K47" s="108">
        <f t="shared" si="0"/>
        <v>0</v>
      </c>
      <c r="L47" s="109"/>
      <c r="M47" s="108">
        <f t="shared" si="1"/>
        <v>0</v>
      </c>
      <c r="N47" s="108"/>
    </row>
    <row r="48" spans="1:14" x14ac:dyDescent="0.3">
      <c r="A48" s="100">
        <v>42972</v>
      </c>
      <c r="B48" s="101"/>
      <c r="C48" s="102" t="s">
        <v>3996</v>
      </c>
      <c r="D48" s="103"/>
      <c r="E48" s="104">
        <v>730754</v>
      </c>
      <c r="F48" s="105" t="s">
        <v>1931</v>
      </c>
      <c r="G48" s="104" t="s">
        <v>41</v>
      </c>
      <c r="H48" s="104" t="s">
        <v>25</v>
      </c>
      <c r="I48" s="106">
        <v>10</v>
      </c>
      <c r="J48" s="107">
        <v>394</v>
      </c>
      <c r="K48" s="108">
        <f t="shared" si="0"/>
        <v>0</v>
      </c>
      <c r="L48" s="109"/>
      <c r="M48" s="108">
        <f t="shared" si="1"/>
        <v>0</v>
      </c>
      <c r="N48" s="108"/>
    </row>
    <row r="49" spans="1:14" x14ac:dyDescent="0.3">
      <c r="A49" s="100">
        <v>42973</v>
      </c>
      <c r="B49" s="101"/>
      <c r="C49" s="102" t="s">
        <v>3997</v>
      </c>
      <c r="D49" s="103"/>
      <c r="E49" s="104">
        <v>730755</v>
      </c>
      <c r="F49" s="105" t="s">
        <v>1931</v>
      </c>
      <c r="G49" s="104" t="s">
        <v>3106</v>
      </c>
      <c r="H49" s="104" t="s">
        <v>22</v>
      </c>
      <c r="I49" s="106">
        <v>10</v>
      </c>
      <c r="J49" s="107">
        <v>385</v>
      </c>
      <c r="K49" s="108">
        <f t="shared" si="0"/>
        <v>0</v>
      </c>
      <c r="L49" s="109"/>
      <c r="M49" s="108">
        <f t="shared" si="1"/>
        <v>0</v>
      </c>
      <c r="N49" s="108"/>
    </row>
    <row r="50" spans="1:14" x14ac:dyDescent="0.3">
      <c r="A50" s="11">
        <v>43093</v>
      </c>
      <c r="B50" s="114" t="s">
        <v>3240</v>
      </c>
      <c r="C50" s="13" t="s">
        <v>5737</v>
      </c>
      <c r="D50" s="40"/>
      <c r="E50" s="3">
        <v>729031</v>
      </c>
      <c r="F50" s="3" t="s">
        <v>1930</v>
      </c>
      <c r="G50" s="3" t="s">
        <v>2284</v>
      </c>
      <c r="H50" s="20" t="s">
        <v>22</v>
      </c>
      <c r="I50" s="1">
        <v>10</v>
      </c>
      <c r="J50" s="107">
        <v>2155</v>
      </c>
      <c r="K50" s="108">
        <f t="shared" si="0"/>
        <v>0</v>
      </c>
      <c r="L50" s="109"/>
      <c r="M50" s="108">
        <f t="shared" si="1"/>
        <v>0</v>
      </c>
      <c r="N50" s="108"/>
    </row>
    <row r="51" spans="1:14" x14ac:dyDescent="0.3">
      <c r="A51" s="100">
        <v>43167</v>
      </c>
      <c r="B51" s="101"/>
      <c r="C51" s="102" t="s">
        <v>3998</v>
      </c>
      <c r="D51" s="103"/>
      <c r="E51" s="104">
        <v>729089</v>
      </c>
      <c r="F51" s="105" t="s">
        <v>1930</v>
      </c>
      <c r="G51" s="104" t="s">
        <v>1758</v>
      </c>
      <c r="H51" s="104" t="s">
        <v>22</v>
      </c>
      <c r="I51" s="106">
        <v>10</v>
      </c>
      <c r="J51" s="107">
        <v>2191</v>
      </c>
      <c r="K51" s="108">
        <f t="shared" si="0"/>
        <v>0</v>
      </c>
      <c r="L51" s="109"/>
      <c r="M51" s="108">
        <f t="shared" si="1"/>
        <v>0</v>
      </c>
      <c r="N51" s="108"/>
    </row>
    <row r="52" spans="1:14" x14ac:dyDescent="0.3">
      <c r="A52" s="100">
        <v>44763</v>
      </c>
      <c r="B52" s="101"/>
      <c r="C52" s="102" t="s">
        <v>3999</v>
      </c>
      <c r="D52" s="103"/>
      <c r="E52" s="104">
        <v>732104</v>
      </c>
      <c r="F52" s="105" t="s">
        <v>6038</v>
      </c>
      <c r="G52" s="104" t="s">
        <v>403</v>
      </c>
      <c r="H52" s="104" t="s">
        <v>25</v>
      </c>
      <c r="I52" s="106">
        <v>10</v>
      </c>
      <c r="J52" s="107">
        <v>890</v>
      </c>
      <c r="K52" s="108">
        <f t="shared" si="0"/>
        <v>0</v>
      </c>
      <c r="L52" s="109"/>
      <c r="M52" s="108">
        <f t="shared" si="1"/>
        <v>0</v>
      </c>
      <c r="N52" s="108"/>
    </row>
    <row r="53" spans="1:14" x14ac:dyDescent="0.3">
      <c r="A53" s="100">
        <v>44902</v>
      </c>
      <c r="B53" s="101"/>
      <c r="C53" s="102" t="s">
        <v>4000</v>
      </c>
      <c r="D53" s="103"/>
      <c r="E53" s="104">
        <v>732641</v>
      </c>
      <c r="F53" s="105" t="s">
        <v>6038</v>
      </c>
      <c r="G53" s="104" t="s">
        <v>69</v>
      </c>
      <c r="H53" s="104" t="s">
        <v>25</v>
      </c>
      <c r="I53" s="106">
        <v>10</v>
      </c>
      <c r="J53" s="107">
        <v>727</v>
      </c>
      <c r="K53" s="108">
        <f t="shared" si="0"/>
        <v>0</v>
      </c>
      <c r="L53" s="109"/>
      <c r="M53" s="108">
        <f t="shared" si="1"/>
        <v>0</v>
      </c>
      <c r="N53" s="108"/>
    </row>
    <row r="54" spans="1:14" x14ac:dyDescent="0.3">
      <c r="A54" s="100">
        <v>49105</v>
      </c>
      <c r="B54" s="101" t="s">
        <v>3240</v>
      </c>
      <c r="C54" s="102" t="s">
        <v>4001</v>
      </c>
      <c r="D54" s="103"/>
      <c r="E54" s="104">
        <v>729701</v>
      </c>
      <c r="F54" s="105" t="s">
        <v>1932</v>
      </c>
      <c r="G54" s="104" t="s">
        <v>1747</v>
      </c>
      <c r="H54" s="104" t="s">
        <v>22</v>
      </c>
      <c r="I54" s="106">
        <v>1</v>
      </c>
      <c r="J54" s="107">
        <v>2417</v>
      </c>
      <c r="K54" s="108">
        <f t="shared" si="0"/>
        <v>0</v>
      </c>
      <c r="L54" s="109"/>
      <c r="M54" s="108">
        <f t="shared" si="1"/>
        <v>0</v>
      </c>
      <c r="N54" s="108"/>
    </row>
    <row r="55" spans="1:14" x14ac:dyDescent="0.3">
      <c r="A55" s="100">
        <v>49131</v>
      </c>
      <c r="B55" s="101"/>
      <c r="C55" s="102" t="s">
        <v>4002</v>
      </c>
      <c r="D55" s="103"/>
      <c r="E55" s="104">
        <v>729720</v>
      </c>
      <c r="F55" s="105" t="s">
        <v>1932</v>
      </c>
      <c r="G55" s="104" t="s">
        <v>1742</v>
      </c>
      <c r="H55" s="104" t="s">
        <v>22</v>
      </c>
      <c r="I55" s="106">
        <v>1</v>
      </c>
      <c r="J55" s="107">
        <v>2417</v>
      </c>
      <c r="K55" s="108">
        <f t="shared" si="0"/>
        <v>0</v>
      </c>
      <c r="L55" s="109"/>
      <c r="M55" s="108">
        <f t="shared" si="1"/>
        <v>0</v>
      </c>
      <c r="N55" s="108"/>
    </row>
    <row r="56" spans="1:14" x14ac:dyDescent="0.3">
      <c r="A56" s="100">
        <v>49173</v>
      </c>
      <c r="B56" s="101" t="s">
        <v>3240</v>
      </c>
      <c r="C56" s="102" t="s">
        <v>4003</v>
      </c>
      <c r="D56" s="103"/>
      <c r="E56" s="104">
        <v>729745</v>
      </c>
      <c r="F56" s="105" t="s">
        <v>1932</v>
      </c>
      <c r="G56" s="104" t="s">
        <v>1737</v>
      </c>
      <c r="H56" s="104" t="s">
        <v>22</v>
      </c>
      <c r="I56" s="106">
        <v>1</v>
      </c>
      <c r="J56" s="107">
        <v>2284</v>
      </c>
      <c r="K56" s="108">
        <f t="shared" si="0"/>
        <v>0</v>
      </c>
      <c r="L56" s="109"/>
      <c r="M56" s="108">
        <f t="shared" si="1"/>
        <v>0</v>
      </c>
      <c r="N56" s="108"/>
    </row>
    <row r="57" spans="1:14" x14ac:dyDescent="0.3">
      <c r="A57" s="100">
        <v>49205</v>
      </c>
      <c r="B57" s="101" t="s">
        <v>3240</v>
      </c>
      <c r="C57" s="102" t="s">
        <v>4004</v>
      </c>
      <c r="D57" s="103"/>
      <c r="E57" s="104">
        <v>729767</v>
      </c>
      <c r="F57" s="105" t="s">
        <v>1932</v>
      </c>
      <c r="G57" s="104" t="s">
        <v>1558</v>
      </c>
      <c r="H57" s="104" t="s">
        <v>22</v>
      </c>
      <c r="I57" s="106">
        <v>1</v>
      </c>
      <c r="J57" s="107">
        <v>2417</v>
      </c>
      <c r="K57" s="108">
        <f t="shared" si="0"/>
        <v>0</v>
      </c>
      <c r="L57" s="109"/>
      <c r="M57" s="108">
        <f t="shared" si="1"/>
        <v>0</v>
      </c>
      <c r="N57" s="108"/>
    </row>
    <row r="58" spans="1:14" x14ac:dyDescent="0.3">
      <c r="A58" s="11">
        <v>49214</v>
      </c>
      <c r="B58" s="114" t="s">
        <v>3240</v>
      </c>
      <c r="C58" s="13" t="s">
        <v>5738</v>
      </c>
      <c r="D58" s="40"/>
      <c r="E58" s="3">
        <v>729771</v>
      </c>
      <c r="F58" s="3" t="s">
        <v>1932</v>
      </c>
      <c r="G58" s="3" t="s">
        <v>2575</v>
      </c>
      <c r="H58" s="20" t="s">
        <v>22</v>
      </c>
      <c r="I58" s="1">
        <v>1</v>
      </c>
      <c r="J58" s="107">
        <v>2417</v>
      </c>
      <c r="K58" s="108">
        <f t="shared" si="0"/>
        <v>0</v>
      </c>
      <c r="L58" s="109"/>
      <c r="M58" s="108">
        <f t="shared" si="1"/>
        <v>0</v>
      </c>
      <c r="N58" s="108"/>
    </row>
    <row r="59" spans="1:14" x14ac:dyDescent="0.3">
      <c r="A59" s="11">
        <v>49218</v>
      </c>
      <c r="B59" s="114" t="s">
        <v>3240</v>
      </c>
      <c r="C59" s="13" t="s">
        <v>5739</v>
      </c>
      <c r="D59" s="40"/>
      <c r="E59" s="3">
        <v>729778</v>
      </c>
      <c r="F59" s="3" t="s">
        <v>1932</v>
      </c>
      <c r="G59" s="3" t="s">
        <v>2684</v>
      </c>
      <c r="H59" s="20" t="s">
        <v>22</v>
      </c>
      <c r="I59" s="1">
        <v>1</v>
      </c>
      <c r="J59" s="107">
        <v>2417</v>
      </c>
      <c r="K59" s="108">
        <f t="shared" si="0"/>
        <v>0</v>
      </c>
      <c r="L59" s="109"/>
      <c r="M59" s="108">
        <f t="shared" si="1"/>
        <v>0</v>
      </c>
      <c r="N59" s="108"/>
    </row>
    <row r="60" spans="1:14" x14ac:dyDescent="0.3">
      <c r="A60" s="100">
        <v>49228</v>
      </c>
      <c r="B60" s="101"/>
      <c r="C60" s="102" t="s">
        <v>4005</v>
      </c>
      <c r="D60" s="103"/>
      <c r="E60" s="104">
        <v>729788</v>
      </c>
      <c r="F60" s="105" t="s">
        <v>1932</v>
      </c>
      <c r="G60" s="104" t="s">
        <v>1666</v>
      </c>
      <c r="H60" s="104" t="s">
        <v>22</v>
      </c>
      <c r="I60" s="106">
        <v>1</v>
      </c>
      <c r="J60" s="107">
        <v>2532</v>
      </c>
      <c r="K60" s="108">
        <f t="shared" si="0"/>
        <v>0</v>
      </c>
      <c r="L60" s="109"/>
      <c r="M60" s="108">
        <f t="shared" si="1"/>
        <v>0</v>
      </c>
      <c r="N60" s="108"/>
    </row>
    <row r="61" spans="1:14" x14ac:dyDescent="0.3">
      <c r="A61" s="100">
        <v>49230</v>
      </c>
      <c r="B61" s="101"/>
      <c r="C61" s="102" t="s">
        <v>4006</v>
      </c>
      <c r="D61" s="103"/>
      <c r="E61" s="104">
        <v>729790</v>
      </c>
      <c r="F61" s="105" t="s">
        <v>1932</v>
      </c>
      <c r="G61" s="104" t="s">
        <v>1038</v>
      </c>
      <c r="H61" s="104" t="s">
        <v>22</v>
      </c>
      <c r="I61" s="106">
        <v>1</v>
      </c>
      <c r="J61" s="107">
        <v>2372</v>
      </c>
      <c r="K61" s="108">
        <f t="shared" si="0"/>
        <v>0</v>
      </c>
      <c r="L61" s="109"/>
      <c r="M61" s="108">
        <f t="shared" si="1"/>
        <v>0</v>
      </c>
      <c r="N61" s="108"/>
    </row>
    <row r="62" spans="1:14" x14ac:dyDescent="0.3">
      <c r="A62" s="100">
        <v>49233</v>
      </c>
      <c r="B62" s="101" t="s">
        <v>3240</v>
      </c>
      <c r="C62" s="102" t="s">
        <v>4007</v>
      </c>
      <c r="D62" s="103"/>
      <c r="E62" s="104">
        <v>729304</v>
      </c>
      <c r="F62" s="105" t="s">
        <v>1932</v>
      </c>
      <c r="G62" s="104" t="s">
        <v>103</v>
      </c>
      <c r="H62" s="104" t="s">
        <v>22</v>
      </c>
      <c r="I62" s="106">
        <v>1</v>
      </c>
      <c r="J62" s="107">
        <v>2417</v>
      </c>
      <c r="K62" s="108">
        <f t="shared" si="0"/>
        <v>0</v>
      </c>
      <c r="L62" s="109"/>
      <c r="M62" s="108">
        <f t="shared" si="1"/>
        <v>0</v>
      </c>
      <c r="N62" s="108"/>
    </row>
    <row r="63" spans="1:14" x14ac:dyDescent="0.3">
      <c r="A63" s="11">
        <v>49234</v>
      </c>
      <c r="B63" s="114" t="s">
        <v>3240</v>
      </c>
      <c r="C63" s="13" t="s">
        <v>5740</v>
      </c>
      <c r="D63" s="40"/>
      <c r="E63" s="3">
        <v>729305</v>
      </c>
      <c r="F63" s="3" t="s">
        <v>1932</v>
      </c>
      <c r="G63" s="3" t="s">
        <v>471</v>
      </c>
      <c r="H63" s="20" t="s">
        <v>22</v>
      </c>
      <c r="I63" s="1">
        <v>1</v>
      </c>
      <c r="J63" s="107">
        <v>2417</v>
      </c>
      <c r="K63" s="108">
        <f t="shared" si="0"/>
        <v>0</v>
      </c>
      <c r="L63" s="109"/>
      <c r="M63" s="108">
        <f t="shared" si="1"/>
        <v>0</v>
      </c>
      <c r="N63" s="108"/>
    </row>
    <row r="64" spans="1:14" x14ac:dyDescent="0.3">
      <c r="A64" s="100">
        <v>49235</v>
      </c>
      <c r="B64" s="101"/>
      <c r="C64" s="102" t="s">
        <v>4008</v>
      </c>
      <c r="D64" s="103"/>
      <c r="E64" s="104">
        <v>759820</v>
      </c>
      <c r="F64" s="105" t="s">
        <v>1932</v>
      </c>
      <c r="G64" s="104" t="s">
        <v>1624</v>
      </c>
      <c r="H64" s="104" t="s">
        <v>22</v>
      </c>
      <c r="I64" s="106">
        <v>1</v>
      </c>
      <c r="J64" s="107">
        <v>2417</v>
      </c>
      <c r="K64" s="108">
        <f t="shared" si="0"/>
        <v>0</v>
      </c>
      <c r="L64" s="109"/>
      <c r="M64" s="108">
        <f t="shared" si="1"/>
        <v>0</v>
      </c>
      <c r="N64" s="108"/>
    </row>
    <row r="65" spans="1:14" x14ac:dyDescent="0.3">
      <c r="A65" s="100">
        <v>49236</v>
      </c>
      <c r="B65" s="101" t="s">
        <v>3240</v>
      </c>
      <c r="C65" s="102" t="s">
        <v>4009</v>
      </c>
      <c r="D65" s="103"/>
      <c r="E65" s="3" t="s">
        <v>6552</v>
      </c>
      <c r="F65" s="105" t="s">
        <v>1932</v>
      </c>
      <c r="G65" s="104" t="s">
        <v>1024</v>
      </c>
      <c r="H65" s="104" t="s">
        <v>22</v>
      </c>
      <c r="I65" s="106">
        <v>1</v>
      </c>
      <c r="J65" s="107">
        <v>2454</v>
      </c>
      <c r="K65" s="108">
        <f t="shared" si="0"/>
        <v>0</v>
      </c>
      <c r="L65" s="109"/>
      <c r="M65" s="108">
        <f t="shared" si="1"/>
        <v>0</v>
      </c>
      <c r="N65" s="108"/>
    </row>
    <row r="66" spans="1:14" x14ac:dyDescent="0.3">
      <c r="A66" s="100">
        <v>49237</v>
      </c>
      <c r="B66" s="101"/>
      <c r="C66" s="102" t="s">
        <v>4010</v>
      </c>
      <c r="D66" s="103"/>
      <c r="E66" s="104">
        <v>729308</v>
      </c>
      <c r="F66" s="105" t="s">
        <v>1932</v>
      </c>
      <c r="G66" s="104" t="s">
        <v>348</v>
      </c>
      <c r="H66" s="104" t="s">
        <v>22</v>
      </c>
      <c r="I66" s="106">
        <v>1</v>
      </c>
      <c r="J66" s="107">
        <v>2417</v>
      </c>
      <c r="K66" s="108">
        <f t="shared" si="0"/>
        <v>0</v>
      </c>
      <c r="L66" s="109"/>
      <c r="M66" s="108">
        <f t="shared" si="1"/>
        <v>0</v>
      </c>
      <c r="N66" s="108"/>
    </row>
    <row r="67" spans="1:14" x14ac:dyDescent="0.3">
      <c r="A67" s="11">
        <v>49241</v>
      </c>
      <c r="B67" s="114" t="s">
        <v>3240</v>
      </c>
      <c r="C67" s="13" t="s">
        <v>5741</v>
      </c>
      <c r="D67" s="40"/>
      <c r="E67" s="3">
        <v>729794</v>
      </c>
      <c r="F67" s="3" t="s">
        <v>1932</v>
      </c>
      <c r="G67" s="3" t="s">
        <v>2656</v>
      </c>
      <c r="H67" s="20" t="s">
        <v>22</v>
      </c>
      <c r="I67" s="1">
        <v>1</v>
      </c>
      <c r="J67" s="107">
        <v>2284</v>
      </c>
      <c r="K67" s="108">
        <f t="shared" si="0"/>
        <v>0</v>
      </c>
      <c r="L67" s="109"/>
      <c r="M67" s="108">
        <f t="shared" si="1"/>
        <v>0</v>
      </c>
      <c r="N67" s="108"/>
    </row>
    <row r="68" spans="1:14" x14ac:dyDescent="0.3">
      <c r="A68" s="106">
        <v>49255</v>
      </c>
      <c r="B68" s="101" t="s">
        <v>3240</v>
      </c>
      <c r="C68" s="102" t="s">
        <v>4011</v>
      </c>
      <c r="D68" s="110"/>
      <c r="E68" s="115">
        <v>729810</v>
      </c>
      <c r="F68" s="105" t="s">
        <v>1932</v>
      </c>
      <c r="G68" s="104" t="s">
        <v>1665</v>
      </c>
      <c r="H68" s="104" t="s">
        <v>22</v>
      </c>
      <c r="I68" s="106">
        <v>1</v>
      </c>
      <c r="J68" s="107">
        <v>2450</v>
      </c>
      <c r="K68" s="108">
        <f t="shared" si="0"/>
        <v>0</v>
      </c>
      <c r="L68" s="109"/>
      <c r="M68" s="108">
        <f t="shared" si="1"/>
        <v>0</v>
      </c>
      <c r="N68" s="108"/>
    </row>
    <row r="69" spans="1:14" x14ac:dyDescent="0.3">
      <c r="A69" s="11">
        <v>49307</v>
      </c>
      <c r="B69" s="114" t="s">
        <v>3240</v>
      </c>
      <c r="C69" s="13" t="s">
        <v>5742</v>
      </c>
      <c r="D69" s="40"/>
      <c r="E69" s="3">
        <v>729204</v>
      </c>
      <c r="F69" s="3" t="s">
        <v>1932</v>
      </c>
      <c r="G69" s="3" t="s">
        <v>2258</v>
      </c>
      <c r="H69" s="20" t="s">
        <v>22</v>
      </c>
      <c r="I69" s="1">
        <v>1</v>
      </c>
      <c r="J69" s="107">
        <v>2372</v>
      </c>
      <c r="K69" s="108">
        <f t="shared" si="0"/>
        <v>0</v>
      </c>
      <c r="L69" s="109"/>
      <c r="M69" s="108">
        <f t="shared" si="1"/>
        <v>0</v>
      </c>
      <c r="N69" s="108"/>
    </row>
    <row r="70" spans="1:14" x14ac:dyDescent="0.3">
      <c r="A70" s="11">
        <v>49310</v>
      </c>
      <c r="B70" s="114" t="s">
        <v>3240</v>
      </c>
      <c r="C70" s="13" t="s">
        <v>5743</v>
      </c>
      <c r="D70" s="40"/>
      <c r="E70" s="3">
        <v>729207</v>
      </c>
      <c r="F70" s="3" t="s">
        <v>1932</v>
      </c>
      <c r="G70" s="3" t="s">
        <v>2421</v>
      </c>
      <c r="H70" s="20" t="s">
        <v>22</v>
      </c>
      <c r="I70" s="1">
        <v>1</v>
      </c>
      <c r="J70" s="107">
        <v>3468</v>
      </c>
      <c r="K70" s="108">
        <f t="shared" si="0"/>
        <v>0</v>
      </c>
      <c r="L70" s="109"/>
      <c r="M70" s="108">
        <f t="shared" si="1"/>
        <v>0</v>
      </c>
      <c r="N70" s="108"/>
    </row>
    <row r="71" spans="1:14" x14ac:dyDescent="0.3">
      <c r="A71" s="100">
        <v>49369</v>
      </c>
      <c r="B71" s="101"/>
      <c r="C71" s="102" t="s">
        <v>4012</v>
      </c>
      <c r="D71" s="103"/>
      <c r="E71" s="104">
        <v>729249</v>
      </c>
      <c r="F71" s="105" t="s">
        <v>1932</v>
      </c>
      <c r="G71" s="104" t="s">
        <v>1779</v>
      </c>
      <c r="H71" s="104" t="s">
        <v>22</v>
      </c>
      <c r="I71" s="106">
        <v>1</v>
      </c>
      <c r="J71" s="107">
        <v>2417</v>
      </c>
      <c r="K71" s="108">
        <f t="shared" si="0"/>
        <v>0</v>
      </c>
      <c r="L71" s="109"/>
      <c r="M71" s="108">
        <f t="shared" si="1"/>
        <v>0</v>
      </c>
      <c r="N71" s="108"/>
    </row>
    <row r="72" spans="1:14" x14ac:dyDescent="0.3">
      <c r="A72" s="100">
        <v>49370</v>
      </c>
      <c r="B72" s="101" t="s">
        <v>3240</v>
      </c>
      <c r="C72" s="102" t="s">
        <v>4013</v>
      </c>
      <c r="D72" s="103"/>
      <c r="E72" s="104">
        <v>729261</v>
      </c>
      <c r="F72" s="105" t="s">
        <v>1932</v>
      </c>
      <c r="G72" s="104" t="s">
        <v>1568</v>
      </c>
      <c r="H72" s="104" t="s">
        <v>22</v>
      </c>
      <c r="I72" s="106">
        <v>1</v>
      </c>
      <c r="J72" s="107">
        <v>2417</v>
      </c>
      <c r="K72" s="108">
        <f t="shared" si="0"/>
        <v>0</v>
      </c>
      <c r="L72" s="109"/>
      <c r="M72" s="108">
        <f t="shared" si="1"/>
        <v>0</v>
      </c>
      <c r="N72" s="108"/>
    </row>
    <row r="73" spans="1:14" x14ac:dyDescent="0.3">
      <c r="A73" s="100">
        <v>51006</v>
      </c>
      <c r="B73" s="101"/>
      <c r="C73" s="102" t="s">
        <v>4014</v>
      </c>
      <c r="D73" s="103"/>
      <c r="E73" s="104">
        <v>730902</v>
      </c>
      <c r="F73" s="105" t="s">
        <v>6039</v>
      </c>
      <c r="G73" s="104" t="s">
        <v>403</v>
      </c>
      <c r="H73" s="104" t="s">
        <v>22</v>
      </c>
      <c r="I73" s="106">
        <v>1</v>
      </c>
      <c r="J73" s="107">
        <v>546</v>
      </c>
      <c r="K73" s="108">
        <f t="shared" si="0"/>
        <v>0</v>
      </c>
      <c r="L73" s="109"/>
      <c r="M73" s="108">
        <f t="shared" si="1"/>
        <v>0</v>
      </c>
      <c r="N73" s="108"/>
    </row>
    <row r="74" spans="1:14" x14ac:dyDescent="0.3">
      <c r="A74" s="100">
        <v>51022</v>
      </c>
      <c r="B74" s="101"/>
      <c r="C74" s="102" t="s">
        <v>4015</v>
      </c>
      <c r="D74" s="116" t="s">
        <v>6199</v>
      </c>
      <c r="E74" s="104">
        <v>730915</v>
      </c>
      <c r="F74" s="105" t="s">
        <v>6039</v>
      </c>
      <c r="G74" s="104" t="s">
        <v>6200</v>
      </c>
      <c r="H74" s="104" t="s">
        <v>22</v>
      </c>
      <c r="I74" s="106">
        <v>1</v>
      </c>
      <c r="J74" s="107">
        <v>415</v>
      </c>
      <c r="K74" s="108">
        <f t="shared" si="0"/>
        <v>0</v>
      </c>
      <c r="L74" s="109"/>
      <c r="M74" s="108">
        <f t="shared" si="1"/>
        <v>0</v>
      </c>
      <c r="N74" s="108"/>
    </row>
    <row r="75" spans="1:14" x14ac:dyDescent="0.3">
      <c r="A75" s="100">
        <v>51294</v>
      </c>
      <c r="B75" s="101"/>
      <c r="C75" s="102" t="s">
        <v>4016</v>
      </c>
      <c r="D75" s="103"/>
      <c r="E75" s="104">
        <v>748504</v>
      </c>
      <c r="F75" s="105" t="s">
        <v>6039</v>
      </c>
      <c r="G75" s="104" t="s">
        <v>69</v>
      </c>
      <c r="H75" s="104" t="s">
        <v>22</v>
      </c>
      <c r="I75" s="106">
        <v>1</v>
      </c>
      <c r="J75" s="107">
        <v>731</v>
      </c>
      <c r="K75" s="108">
        <f t="shared" si="0"/>
        <v>0</v>
      </c>
      <c r="L75" s="109"/>
      <c r="M75" s="108">
        <f t="shared" si="1"/>
        <v>0</v>
      </c>
      <c r="N75" s="108"/>
    </row>
    <row r="76" spans="1:14" x14ac:dyDescent="0.3">
      <c r="A76" s="100">
        <v>55514</v>
      </c>
      <c r="B76" s="101"/>
      <c r="C76" s="102" t="s">
        <v>4017</v>
      </c>
      <c r="D76" s="103"/>
      <c r="E76" s="104">
        <v>721570</v>
      </c>
      <c r="F76" s="105" t="s">
        <v>6040</v>
      </c>
      <c r="G76" s="104" t="s">
        <v>781</v>
      </c>
      <c r="H76" s="104" t="s">
        <v>25</v>
      </c>
      <c r="I76" s="106">
        <v>1</v>
      </c>
      <c r="J76" s="107">
        <v>1322</v>
      </c>
      <c r="K76" s="108">
        <f t="shared" si="0"/>
        <v>0</v>
      </c>
      <c r="L76" s="109"/>
      <c r="M76" s="108">
        <f t="shared" si="1"/>
        <v>0</v>
      </c>
      <c r="N76" s="108"/>
    </row>
    <row r="77" spans="1:14" x14ac:dyDescent="0.3">
      <c r="A77" s="100">
        <v>55526</v>
      </c>
      <c r="B77" s="101"/>
      <c r="C77" s="102" t="s">
        <v>4018</v>
      </c>
      <c r="D77" s="103"/>
      <c r="E77" s="104">
        <v>721563</v>
      </c>
      <c r="F77" s="105" t="s">
        <v>6040</v>
      </c>
      <c r="G77" s="104" t="s">
        <v>352</v>
      </c>
      <c r="H77" s="104" t="s">
        <v>25</v>
      </c>
      <c r="I77" s="106">
        <v>1</v>
      </c>
      <c r="J77" s="107">
        <v>1306</v>
      </c>
      <c r="K77" s="108">
        <f t="shared" ref="K77:K140" si="2">J77*$K$11</f>
        <v>0</v>
      </c>
      <c r="L77" s="109"/>
      <c r="M77" s="108">
        <f t="shared" ref="M77:M140" si="3">L77*K77</f>
        <v>0</v>
      </c>
      <c r="N77" s="108"/>
    </row>
    <row r="78" spans="1:14" x14ac:dyDescent="0.3">
      <c r="A78" s="100">
        <v>55657</v>
      </c>
      <c r="B78" s="101"/>
      <c r="C78" s="102" t="s">
        <v>4019</v>
      </c>
      <c r="D78" s="103"/>
      <c r="E78" s="104" t="s">
        <v>3704</v>
      </c>
      <c r="F78" s="105" t="s">
        <v>6040</v>
      </c>
      <c r="G78" s="104" t="s">
        <v>3322</v>
      </c>
      <c r="H78" s="104" t="s">
        <v>36</v>
      </c>
      <c r="I78" s="106">
        <v>1</v>
      </c>
      <c r="J78" s="107">
        <v>705</v>
      </c>
      <c r="K78" s="108">
        <f t="shared" si="2"/>
        <v>0</v>
      </c>
      <c r="L78" s="109"/>
      <c r="M78" s="108">
        <f t="shared" si="3"/>
        <v>0</v>
      </c>
      <c r="N78" s="108"/>
    </row>
    <row r="79" spans="1:14" x14ac:dyDescent="0.3">
      <c r="A79" s="100">
        <v>55658</v>
      </c>
      <c r="B79" s="101"/>
      <c r="C79" s="102" t="s">
        <v>4020</v>
      </c>
      <c r="D79" s="103"/>
      <c r="E79" s="104" t="s">
        <v>3705</v>
      </c>
      <c r="F79" s="105" t="s">
        <v>6040</v>
      </c>
      <c r="G79" s="104" t="s">
        <v>3322</v>
      </c>
      <c r="H79" s="104" t="s">
        <v>35</v>
      </c>
      <c r="I79" s="106">
        <v>1</v>
      </c>
      <c r="J79" s="107">
        <v>705</v>
      </c>
      <c r="K79" s="108">
        <f t="shared" si="2"/>
        <v>0</v>
      </c>
      <c r="L79" s="109"/>
      <c r="M79" s="108">
        <f t="shared" si="3"/>
        <v>0</v>
      </c>
      <c r="N79" s="108"/>
    </row>
    <row r="80" spans="1:14" x14ac:dyDescent="0.3">
      <c r="A80" s="100">
        <v>55745</v>
      </c>
      <c r="B80" s="101"/>
      <c r="C80" s="102" t="s">
        <v>4021</v>
      </c>
      <c r="D80" s="103"/>
      <c r="E80" s="104">
        <v>721555</v>
      </c>
      <c r="F80" s="105" t="s">
        <v>6040</v>
      </c>
      <c r="G80" s="104" t="s">
        <v>193</v>
      </c>
      <c r="H80" s="104" t="s">
        <v>25</v>
      </c>
      <c r="I80" s="106">
        <v>1</v>
      </c>
      <c r="J80" s="107">
        <v>759</v>
      </c>
      <c r="K80" s="108">
        <f t="shared" si="2"/>
        <v>0</v>
      </c>
      <c r="L80" s="109"/>
      <c r="M80" s="108">
        <f t="shared" si="3"/>
        <v>0</v>
      </c>
      <c r="N80" s="108"/>
    </row>
    <row r="81" spans="1:14" x14ac:dyDescent="0.3">
      <c r="A81" s="100">
        <v>55746</v>
      </c>
      <c r="B81" s="101"/>
      <c r="C81" s="102" t="s">
        <v>4022</v>
      </c>
      <c r="D81" s="103"/>
      <c r="E81" s="104">
        <v>721556</v>
      </c>
      <c r="F81" s="105" t="s">
        <v>6040</v>
      </c>
      <c r="G81" s="104" t="s">
        <v>193</v>
      </c>
      <c r="H81" s="104" t="s">
        <v>22</v>
      </c>
      <c r="I81" s="106">
        <v>1</v>
      </c>
      <c r="J81" s="107">
        <v>736</v>
      </c>
      <c r="K81" s="108">
        <f t="shared" si="2"/>
        <v>0</v>
      </c>
      <c r="L81" s="109"/>
      <c r="M81" s="108">
        <f t="shared" si="3"/>
        <v>0</v>
      </c>
      <c r="N81" s="108"/>
    </row>
    <row r="82" spans="1:14" x14ac:dyDescent="0.3">
      <c r="A82" s="100">
        <v>55976</v>
      </c>
      <c r="B82" s="101"/>
      <c r="C82" s="102" t="s">
        <v>4023</v>
      </c>
      <c r="D82" s="103"/>
      <c r="E82" s="104" t="s">
        <v>3706</v>
      </c>
      <c r="F82" s="105" t="s">
        <v>6040</v>
      </c>
      <c r="G82" s="104" t="s">
        <v>6553</v>
      </c>
      <c r="H82" s="104" t="s">
        <v>32</v>
      </c>
      <c r="I82" s="106">
        <v>1</v>
      </c>
      <c r="J82" s="107">
        <v>705</v>
      </c>
      <c r="K82" s="108">
        <f t="shared" si="2"/>
        <v>0</v>
      </c>
      <c r="L82" s="109"/>
      <c r="M82" s="108">
        <f t="shared" si="3"/>
        <v>0</v>
      </c>
      <c r="N82" s="108"/>
    </row>
    <row r="83" spans="1:14" x14ac:dyDescent="0.3">
      <c r="A83" s="100">
        <v>55977</v>
      </c>
      <c r="B83" s="101"/>
      <c r="C83" s="102" t="s">
        <v>4024</v>
      </c>
      <c r="D83" s="103"/>
      <c r="E83" s="104" t="s">
        <v>3707</v>
      </c>
      <c r="F83" s="105" t="s">
        <v>6040</v>
      </c>
      <c r="G83" s="104" t="s">
        <v>6553</v>
      </c>
      <c r="H83" s="104" t="s">
        <v>34</v>
      </c>
      <c r="I83" s="106">
        <v>1</v>
      </c>
      <c r="J83" s="107">
        <v>705</v>
      </c>
      <c r="K83" s="108">
        <f t="shared" si="2"/>
        <v>0</v>
      </c>
      <c r="L83" s="109"/>
      <c r="M83" s="108">
        <f t="shared" si="3"/>
        <v>0</v>
      </c>
      <c r="N83" s="108"/>
    </row>
    <row r="84" spans="1:14" x14ac:dyDescent="0.3">
      <c r="A84" s="100">
        <v>55991</v>
      </c>
      <c r="B84" s="101"/>
      <c r="C84" s="102" t="s">
        <v>4025</v>
      </c>
      <c r="D84" s="103"/>
      <c r="E84" s="104">
        <v>723285</v>
      </c>
      <c r="F84" s="105" t="s">
        <v>6040</v>
      </c>
      <c r="G84" s="104" t="s">
        <v>74</v>
      </c>
      <c r="H84" s="104" t="s">
        <v>25</v>
      </c>
      <c r="I84" s="106">
        <v>1</v>
      </c>
      <c r="J84" s="107">
        <v>778</v>
      </c>
      <c r="K84" s="108">
        <f t="shared" si="2"/>
        <v>0</v>
      </c>
      <c r="L84" s="109"/>
      <c r="M84" s="108">
        <f t="shared" si="3"/>
        <v>0</v>
      </c>
      <c r="N84" s="108"/>
    </row>
    <row r="85" spans="1:14" x14ac:dyDescent="0.3">
      <c r="A85" s="100">
        <v>56630</v>
      </c>
      <c r="B85" s="101"/>
      <c r="C85" s="102" t="s">
        <v>4026</v>
      </c>
      <c r="D85" s="103"/>
      <c r="E85" s="104">
        <v>723284</v>
      </c>
      <c r="F85" s="105" t="s">
        <v>6040</v>
      </c>
      <c r="G85" s="104" t="s">
        <v>37</v>
      </c>
      <c r="H85" s="104" t="s">
        <v>25</v>
      </c>
      <c r="I85" s="106">
        <v>1</v>
      </c>
      <c r="J85" s="107">
        <v>929</v>
      </c>
      <c r="K85" s="108">
        <f t="shared" si="2"/>
        <v>0</v>
      </c>
      <c r="L85" s="109"/>
      <c r="M85" s="108">
        <f t="shared" si="3"/>
        <v>0</v>
      </c>
      <c r="N85" s="108"/>
    </row>
    <row r="86" spans="1:14" x14ac:dyDescent="0.3">
      <c r="A86" s="100">
        <v>56743</v>
      </c>
      <c r="B86" s="101" t="s">
        <v>3240</v>
      </c>
      <c r="C86" s="102" t="s">
        <v>4027</v>
      </c>
      <c r="D86" s="103"/>
      <c r="E86" s="104">
        <v>723281</v>
      </c>
      <c r="F86" s="105" t="s">
        <v>6040</v>
      </c>
      <c r="G86" s="104" t="s">
        <v>6198</v>
      </c>
      <c r="H86" s="104" t="s">
        <v>35</v>
      </c>
      <c r="I86" s="106">
        <v>1</v>
      </c>
      <c r="J86" s="107">
        <v>1381</v>
      </c>
      <c r="K86" s="108">
        <f t="shared" si="2"/>
        <v>0</v>
      </c>
      <c r="L86" s="109"/>
      <c r="M86" s="108">
        <f t="shared" si="3"/>
        <v>0</v>
      </c>
      <c r="N86" s="108"/>
    </row>
    <row r="87" spans="1:14" x14ac:dyDescent="0.3">
      <c r="A87" s="100">
        <v>56744</v>
      </c>
      <c r="B87" s="101" t="s">
        <v>3240</v>
      </c>
      <c r="C87" s="102" t="s">
        <v>4028</v>
      </c>
      <c r="D87" s="103"/>
      <c r="E87" s="104">
        <v>723282</v>
      </c>
      <c r="F87" s="105" t="s">
        <v>6040</v>
      </c>
      <c r="G87" s="104" t="s">
        <v>6198</v>
      </c>
      <c r="H87" s="104" t="s">
        <v>36</v>
      </c>
      <c r="I87" s="106">
        <v>1</v>
      </c>
      <c r="J87" s="107">
        <v>1381</v>
      </c>
      <c r="K87" s="108">
        <f t="shared" si="2"/>
        <v>0</v>
      </c>
      <c r="L87" s="109"/>
      <c r="M87" s="108">
        <f t="shared" si="3"/>
        <v>0</v>
      </c>
      <c r="N87" s="108"/>
    </row>
    <row r="88" spans="1:14" x14ac:dyDescent="0.3">
      <c r="A88" s="100">
        <v>56980</v>
      </c>
      <c r="B88" s="101"/>
      <c r="C88" s="102" t="s">
        <v>4029</v>
      </c>
      <c r="D88" s="103"/>
      <c r="E88" s="104">
        <v>723283</v>
      </c>
      <c r="F88" s="105" t="s">
        <v>6040</v>
      </c>
      <c r="G88" s="104" t="s">
        <v>6197</v>
      </c>
      <c r="H88" s="104" t="s">
        <v>25</v>
      </c>
      <c r="I88" s="106">
        <v>1</v>
      </c>
      <c r="J88" s="107">
        <v>910</v>
      </c>
      <c r="K88" s="108">
        <f t="shared" si="2"/>
        <v>0</v>
      </c>
      <c r="L88" s="109"/>
      <c r="M88" s="108">
        <f t="shared" si="3"/>
        <v>0</v>
      </c>
      <c r="N88" s="108"/>
    </row>
    <row r="89" spans="1:14" x14ac:dyDescent="0.3">
      <c r="A89" s="11">
        <v>58353</v>
      </c>
      <c r="B89" s="114" t="s">
        <v>3240</v>
      </c>
      <c r="C89" s="13" t="s">
        <v>5744</v>
      </c>
      <c r="D89" s="40"/>
      <c r="E89" s="3">
        <v>729604</v>
      </c>
      <c r="F89" s="3" t="s">
        <v>1933</v>
      </c>
      <c r="G89" s="3" t="s">
        <v>2353</v>
      </c>
      <c r="H89" s="20" t="s">
        <v>22</v>
      </c>
      <c r="I89" s="1">
        <v>1</v>
      </c>
      <c r="J89" s="107">
        <v>1028</v>
      </c>
      <c r="K89" s="108">
        <f t="shared" si="2"/>
        <v>0</v>
      </c>
      <c r="L89" s="109"/>
      <c r="M89" s="108">
        <f t="shared" si="3"/>
        <v>0</v>
      </c>
      <c r="N89" s="108"/>
    </row>
    <row r="90" spans="1:14" x14ac:dyDescent="0.3">
      <c r="A90" s="11">
        <v>58386</v>
      </c>
      <c r="B90" s="114" t="s">
        <v>3240</v>
      </c>
      <c r="C90" s="13" t="s">
        <v>5745</v>
      </c>
      <c r="D90" s="40"/>
      <c r="E90" s="3">
        <v>729609</v>
      </c>
      <c r="F90" s="3" t="s">
        <v>1933</v>
      </c>
      <c r="G90" s="3" t="s">
        <v>2308</v>
      </c>
      <c r="H90" s="20" t="s">
        <v>25</v>
      </c>
      <c r="I90" s="1">
        <v>1</v>
      </c>
      <c r="J90" s="107">
        <v>924</v>
      </c>
      <c r="K90" s="108">
        <f t="shared" si="2"/>
        <v>0</v>
      </c>
      <c r="L90" s="109"/>
      <c r="M90" s="108">
        <f t="shared" si="3"/>
        <v>0</v>
      </c>
      <c r="N90" s="108"/>
    </row>
    <row r="91" spans="1:14" x14ac:dyDescent="0.3">
      <c r="A91" s="100">
        <v>58406</v>
      </c>
      <c r="B91" s="101" t="s">
        <v>3240</v>
      </c>
      <c r="C91" s="102" t="s">
        <v>4030</v>
      </c>
      <c r="D91" s="103"/>
      <c r="E91" s="104">
        <v>729614</v>
      </c>
      <c r="F91" s="105" t="s">
        <v>1933</v>
      </c>
      <c r="G91" s="104" t="s">
        <v>571</v>
      </c>
      <c r="H91" s="104" t="s">
        <v>22</v>
      </c>
      <c r="I91" s="106">
        <v>1</v>
      </c>
      <c r="J91" s="107">
        <v>1150</v>
      </c>
      <c r="K91" s="108">
        <f t="shared" si="2"/>
        <v>0</v>
      </c>
      <c r="L91" s="109"/>
      <c r="M91" s="108">
        <f t="shared" si="3"/>
        <v>0</v>
      </c>
      <c r="N91" s="108"/>
    </row>
    <row r="92" spans="1:14" x14ac:dyDescent="0.3">
      <c r="A92" s="11">
        <v>58410</v>
      </c>
      <c r="B92" s="114"/>
      <c r="C92" s="13" t="s">
        <v>5746</v>
      </c>
      <c r="D92" s="40"/>
      <c r="E92" s="3">
        <v>729616</v>
      </c>
      <c r="F92" s="3" t="s">
        <v>1933</v>
      </c>
      <c r="G92" s="3" t="s">
        <v>6191</v>
      </c>
      <c r="H92" s="20" t="s">
        <v>25</v>
      </c>
      <c r="I92" s="1">
        <v>1</v>
      </c>
      <c r="J92" s="107">
        <v>850</v>
      </c>
      <c r="K92" s="108">
        <f t="shared" si="2"/>
        <v>0</v>
      </c>
      <c r="L92" s="109"/>
      <c r="M92" s="108">
        <f t="shared" si="3"/>
        <v>0</v>
      </c>
      <c r="N92" s="108"/>
    </row>
    <row r="93" spans="1:14" x14ac:dyDescent="0.3">
      <c r="A93" s="100">
        <v>58412</v>
      </c>
      <c r="B93" s="101"/>
      <c r="C93" s="102" t="s">
        <v>4031</v>
      </c>
      <c r="D93" s="103"/>
      <c r="E93" s="104">
        <v>729618</v>
      </c>
      <c r="F93" s="105" t="s">
        <v>1933</v>
      </c>
      <c r="G93" s="104" t="s">
        <v>1414</v>
      </c>
      <c r="H93" s="104" t="s">
        <v>22</v>
      </c>
      <c r="I93" s="106">
        <v>1</v>
      </c>
      <c r="J93" s="107">
        <v>1147</v>
      </c>
      <c r="K93" s="108">
        <f t="shared" si="2"/>
        <v>0</v>
      </c>
      <c r="L93" s="109"/>
      <c r="M93" s="108">
        <f t="shared" si="3"/>
        <v>0</v>
      </c>
      <c r="N93" s="108"/>
    </row>
    <row r="94" spans="1:14" x14ac:dyDescent="0.3">
      <c r="A94" s="100">
        <v>58414</v>
      </c>
      <c r="B94" s="101" t="s">
        <v>3240</v>
      </c>
      <c r="C94" s="102" t="s">
        <v>4032</v>
      </c>
      <c r="D94" s="103"/>
      <c r="E94" s="104">
        <v>729620</v>
      </c>
      <c r="F94" s="105" t="s">
        <v>1933</v>
      </c>
      <c r="G94" s="104" t="s">
        <v>677</v>
      </c>
      <c r="H94" s="104" t="s">
        <v>25</v>
      </c>
      <c r="I94" s="106">
        <v>1</v>
      </c>
      <c r="J94" s="107">
        <v>1101</v>
      </c>
      <c r="K94" s="108">
        <f t="shared" si="2"/>
        <v>0</v>
      </c>
      <c r="L94" s="109"/>
      <c r="M94" s="108">
        <f t="shared" si="3"/>
        <v>0</v>
      </c>
      <c r="N94" s="108"/>
    </row>
    <row r="95" spans="1:14" x14ac:dyDescent="0.3">
      <c r="A95" s="11">
        <v>58416</v>
      </c>
      <c r="B95" s="114" t="s">
        <v>3240</v>
      </c>
      <c r="C95" s="13" t="s">
        <v>5747</v>
      </c>
      <c r="D95" s="40"/>
      <c r="E95" s="3">
        <v>729621</v>
      </c>
      <c r="F95" s="3" t="s">
        <v>1933</v>
      </c>
      <c r="G95" s="3" t="s">
        <v>2478</v>
      </c>
      <c r="H95" s="20" t="s">
        <v>25</v>
      </c>
      <c r="I95" s="1">
        <v>1</v>
      </c>
      <c r="J95" s="107">
        <v>864</v>
      </c>
      <c r="K95" s="108">
        <f t="shared" si="2"/>
        <v>0</v>
      </c>
      <c r="L95" s="109"/>
      <c r="M95" s="108">
        <f t="shared" si="3"/>
        <v>0</v>
      </c>
      <c r="N95" s="108"/>
    </row>
    <row r="96" spans="1:14" x14ac:dyDescent="0.3">
      <c r="A96" s="100">
        <v>58456</v>
      </c>
      <c r="B96" s="101" t="s">
        <v>3240</v>
      </c>
      <c r="C96" s="102" t="s">
        <v>4033</v>
      </c>
      <c r="D96" s="103"/>
      <c r="E96" s="104">
        <v>729627</v>
      </c>
      <c r="F96" s="105" t="s">
        <v>1933</v>
      </c>
      <c r="G96" s="104" t="s">
        <v>1789</v>
      </c>
      <c r="H96" s="104" t="s">
        <v>22</v>
      </c>
      <c r="I96" s="106">
        <v>1</v>
      </c>
      <c r="J96" s="107">
        <v>850</v>
      </c>
      <c r="K96" s="108">
        <f t="shared" si="2"/>
        <v>0</v>
      </c>
      <c r="L96" s="109"/>
      <c r="M96" s="108">
        <f t="shared" si="3"/>
        <v>0</v>
      </c>
      <c r="N96" s="108"/>
    </row>
    <row r="97" spans="1:14" x14ac:dyDescent="0.3">
      <c r="A97" s="100">
        <v>58488</v>
      </c>
      <c r="B97" s="101"/>
      <c r="C97" s="102" t="s">
        <v>4034</v>
      </c>
      <c r="D97" s="103"/>
      <c r="E97" s="104">
        <v>729629</v>
      </c>
      <c r="F97" s="105" t="s">
        <v>1933</v>
      </c>
      <c r="G97" s="104" t="s">
        <v>1800</v>
      </c>
      <c r="H97" s="104" t="s">
        <v>22</v>
      </c>
      <c r="I97" s="106">
        <v>1</v>
      </c>
      <c r="J97" s="107">
        <v>1173</v>
      </c>
      <c r="K97" s="108">
        <f t="shared" si="2"/>
        <v>0</v>
      </c>
      <c r="L97" s="109"/>
      <c r="M97" s="108">
        <f t="shared" si="3"/>
        <v>0</v>
      </c>
      <c r="N97" s="108"/>
    </row>
    <row r="98" spans="1:14" x14ac:dyDescent="0.3">
      <c r="A98" s="100">
        <v>58622</v>
      </c>
      <c r="B98" s="101"/>
      <c r="C98" s="102" t="s">
        <v>4035</v>
      </c>
      <c r="D98" s="103"/>
      <c r="E98" s="104">
        <v>729632</v>
      </c>
      <c r="F98" s="105" t="s">
        <v>1933</v>
      </c>
      <c r="G98" s="104" t="s">
        <v>1365</v>
      </c>
      <c r="H98" s="104" t="s">
        <v>25</v>
      </c>
      <c r="I98" s="106">
        <v>1</v>
      </c>
      <c r="J98" s="107">
        <v>1043</v>
      </c>
      <c r="K98" s="108">
        <f t="shared" si="2"/>
        <v>0</v>
      </c>
      <c r="L98" s="109"/>
      <c r="M98" s="108">
        <f t="shared" si="3"/>
        <v>0</v>
      </c>
      <c r="N98" s="108"/>
    </row>
    <row r="99" spans="1:14" x14ac:dyDescent="0.3">
      <c r="A99" s="11">
        <v>58623</v>
      </c>
      <c r="B99" s="114"/>
      <c r="C99" s="13" t="s">
        <v>5748</v>
      </c>
      <c r="D99" s="40"/>
      <c r="E99" s="3">
        <v>729633</v>
      </c>
      <c r="F99" s="3" t="s">
        <v>1933</v>
      </c>
      <c r="G99" s="3" t="s">
        <v>1365</v>
      </c>
      <c r="H99" s="20" t="s">
        <v>22</v>
      </c>
      <c r="I99" s="1">
        <v>1</v>
      </c>
      <c r="J99" s="107">
        <v>1107</v>
      </c>
      <c r="K99" s="108">
        <f t="shared" si="2"/>
        <v>0</v>
      </c>
      <c r="L99" s="109"/>
      <c r="M99" s="108">
        <f t="shared" si="3"/>
        <v>0</v>
      </c>
      <c r="N99" s="108"/>
    </row>
    <row r="100" spans="1:14" x14ac:dyDescent="0.3">
      <c r="A100" s="100">
        <v>58661</v>
      </c>
      <c r="B100" s="101" t="s">
        <v>3240</v>
      </c>
      <c r="C100" s="102" t="s">
        <v>4036</v>
      </c>
      <c r="D100" s="103"/>
      <c r="E100" s="104">
        <v>729636</v>
      </c>
      <c r="F100" s="105" t="s">
        <v>1933</v>
      </c>
      <c r="G100" s="104" t="s">
        <v>1599</v>
      </c>
      <c r="H100" s="104" t="s">
        <v>25</v>
      </c>
      <c r="I100" s="106">
        <v>1</v>
      </c>
      <c r="J100" s="107">
        <v>1226</v>
      </c>
      <c r="K100" s="108">
        <f t="shared" si="2"/>
        <v>0</v>
      </c>
      <c r="L100" s="109"/>
      <c r="M100" s="108">
        <f t="shared" si="3"/>
        <v>0</v>
      </c>
      <c r="N100" s="108"/>
    </row>
    <row r="101" spans="1:14" x14ac:dyDescent="0.3">
      <c r="A101" s="100">
        <v>58662</v>
      </c>
      <c r="B101" s="101" t="s">
        <v>3240</v>
      </c>
      <c r="C101" s="102" t="s">
        <v>4037</v>
      </c>
      <c r="D101" s="103"/>
      <c r="E101" s="104">
        <v>729637</v>
      </c>
      <c r="F101" s="105" t="s">
        <v>1933</v>
      </c>
      <c r="G101" s="104" t="s">
        <v>1625</v>
      </c>
      <c r="H101" s="104" t="s">
        <v>22</v>
      </c>
      <c r="I101" s="106">
        <v>1</v>
      </c>
      <c r="J101" s="107">
        <v>1107</v>
      </c>
      <c r="K101" s="108">
        <f t="shared" si="2"/>
        <v>0</v>
      </c>
      <c r="L101" s="109"/>
      <c r="M101" s="108">
        <f t="shared" si="3"/>
        <v>0</v>
      </c>
      <c r="N101" s="108"/>
    </row>
    <row r="102" spans="1:14" x14ac:dyDescent="0.3">
      <c r="A102" s="11">
        <v>58673</v>
      </c>
      <c r="B102" s="114" t="s">
        <v>3240</v>
      </c>
      <c r="C102" s="13" t="s">
        <v>5749</v>
      </c>
      <c r="D102" s="40"/>
      <c r="E102" s="3">
        <v>729638</v>
      </c>
      <c r="F102" s="3" t="s">
        <v>1933</v>
      </c>
      <c r="G102" s="3" t="s">
        <v>2870</v>
      </c>
      <c r="H102" s="20" t="s">
        <v>25</v>
      </c>
      <c r="I102" s="1">
        <v>1</v>
      </c>
      <c r="J102" s="107">
        <v>1207</v>
      </c>
      <c r="K102" s="108">
        <f t="shared" si="2"/>
        <v>0</v>
      </c>
      <c r="L102" s="109"/>
      <c r="M102" s="108">
        <f t="shared" si="3"/>
        <v>0</v>
      </c>
      <c r="N102" s="108"/>
    </row>
    <row r="103" spans="1:14" x14ac:dyDescent="0.3">
      <c r="A103" s="11">
        <v>58675</v>
      </c>
      <c r="B103" s="114" t="s">
        <v>3240</v>
      </c>
      <c r="C103" s="13" t="s">
        <v>5750</v>
      </c>
      <c r="D103" s="40"/>
      <c r="E103" s="3">
        <v>729640</v>
      </c>
      <c r="F103" s="3" t="s">
        <v>1933</v>
      </c>
      <c r="G103" s="3" t="s">
        <v>2873</v>
      </c>
      <c r="H103" s="20" t="s">
        <v>22</v>
      </c>
      <c r="I103" s="1">
        <v>1</v>
      </c>
      <c r="J103" s="107">
        <v>1125</v>
      </c>
      <c r="K103" s="108">
        <f t="shared" si="2"/>
        <v>0</v>
      </c>
      <c r="L103" s="109"/>
      <c r="M103" s="108">
        <f t="shared" si="3"/>
        <v>0</v>
      </c>
      <c r="N103" s="108"/>
    </row>
    <row r="104" spans="1:14" x14ac:dyDescent="0.3">
      <c r="A104" s="100">
        <v>58714</v>
      </c>
      <c r="B104" s="101"/>
      <c r="C104" s="102" t="s">
        <v>4038</v>
      </c>
      <c r="D104" s="103"/>
      <c r="E104" s="104">
        <v>729559</v>
      </c>
      <c r="F104" s="105" t="s">
        <v>1933</v>
      </c>
      <c r="G104" s="104" t="s">
        <v>1296</v>
      </c>
      <c r="H104" s="104" t="s">
        <v>25</v>
      </c>
      <c r="I104" s="106">
        <v>1</v>
      </c>
      <c r="J104" s="107">
        <v>1109</v>
      </c>
      <c r="K104" s="108">
        <f t="shared" si="2"/>
        <v>0</v>
      </c>
      <c r="L104" s="109"/>
      <c r="M104" s="108">
        <f t="shared" si="3"/>
        <v>0</v>
      </c>
      <c r="N104" s="108"/>
    </row>
    <row r="105" spans="1:14" x14ac:dyDescent="0.3">
      <c r="A105" s="11">
        <v>58715</v>
      </c>
      <c r="B105" s="114" t="s">
        <v>3240</v>
      </c>
      <c r="C105" s="13" t="s">
        <v>5751</v>
      </c>
      <c r="D105" s="40"/>
      <c r="E105" s="3">
        <v>729642</v>
      </c>
      <c r="F105" s="3" t="s">
        <v>1933</v>
      </c>
      <c r="G105" s="3" t="s">
        <v>2958</v>
      </c>
      <c r="H105" s="20" t="s">
        <v>22</v>
      </c>
      <c r="I105" s="1">
        <v>1</v>
      </c>
      <c r="J105" s="107">
        <v>1226</v>
      </c>
      <c r="K105" s="108">
        <f t="shared" si="2"/>
        <v>0</v>
      </c>
      <c r="L105" s="109"/>
      <c r="M105" s="108">
        <f t="shared" si="3"/>
        <v>0</v>
      </c>
      <c r="N105" s="108"/>
    </row>
    <row r="106" spans="1:14" x14ac:dyDescent="0.3">
      <c r="A106" s="100">
        <v>58716</v>
      </c>
      <c r="B106" s="101" t="s">
        <v>3240</v>
      </c>
      <c r="C106" s="102" t="s">
        <v>4039</v>
      </c>
      <c r="D106" s="103"/>
      <c r="E106" s="104">
        <v>729643</v>
      </c>
      <c r="F106" s="105" t="s">
        <v>1933</v>
      </c>
      <c r="G106" s="104" t="s">
        <v>1855</v>
      </c>
      <c r="H106" s="104" t="s">
        <v>25</v>
      </c>
      <c r="I106" s="106">
        <v>1</v>
      </c>
      <c r="J106" s="107">
        <v>1202</v>
      </c>
      <c r="K106" s="108">
        <f t="shared" si="2"/>
        <v>0</v>
      </c>
      <c r="L106" s="109"/>
      <c r="M106" s="108">
        <f t="shared" si="3"/>
        <v>0</v>
      </c>
      <c r="N106" s="108"/>
    </row>
    <row r="107" spans="1:14" x14ac:dyDescent="0.3">
      <c r="A107" s="100">
        <v>58778</v>
      </c>
      <c r="B107" s="101" t="s">
        <v>3240</v>
      </c>
      <c r="C107" s="102" t="s">
        <v>4040</v>
      </c>
      <c r="D107" s="103"/>
      <c r="E107" s="104">
        <v>729613</v>
      </c>
      <c r="F107" s="105" t="s">
        <v>1933</v>
      </c>
      <c r="G107" s="104" t="s">
        <v>1617</v>
      </c>
      <c r="H107" s="104" t="s">
        <v>22</v>
      </c>
      <c r="I107" s="106">
        <v>1</v>
      </c>
      <c r="J107" s="107">
        <v>1202</v>
      </c>
      <c r="K107" s="108">
        <f t="shared" si="2"/>
        <v>0</v>
      </c>
      <c r="L107" s="109"/>
      <c r="M107" s="108">
        <f t="shared" si="3"/>
        <v>0</v>
      </c>
      <c r="N107" s="108"/>
    </row>
    <row r="108" spans="1:14" x14ac:dyDescent="0.3">
      <c r="A108" s="100">
        <v>58803</v>
      </c>
      <c r="B108" s="101"/>
      <c r="C108" s="102" t="s">
        <v>4041</v>
      </c>
      <c r="D108" s="103"/>
      <c r="E108" s="104">
        <v>729646</v>
      </c>
      <c r="F108" s="105" t="s">
        <v>1933</v>
      </c>
      <c r="G108" s="104" t="s">
        <v>1381</v>
      </c>
      <c r="H108" s="104" t="s">
        <v>25</v>
      </c>
      <c r="I108" s="106">
        <v>1</v>
      </c>
      <c r="J108" s="107">
        <v>1318</v>
      </c>
      <c r="K108" s="108">
        <f t="shared" si="2"/>
        <v>0</v>
      </c>
      <c r="L108" s="109"/>
      <c r="M108" s="108">
        <f t="shared" si="3"/>
        <v>0</v>
      </c>
      <c r="N108" s="108"/>
    </row>
    <row r="109" spans="1:14" x14ac:dyDescent="0.3">
      <c r="A109" s="100">
        <v>58807</v>
      </c>
      <c r="B109" s="101" t="s">
        <v>3240</v>
      </c>
      <c r="C109" s="102" t="s">
        <v>4042</v>
      </c>
      <c r="D109" s="103"/>
      <c r="E109" s="104">
        <v>729647</v>
      </c>
      <c r="F109" s="105" t="s">
        <v>1933</v>
      </c>
      <c r="G109" s="104" t="s">
        <v>378</v>
      </c>
      <c r="H109" s="104" t="s">
        <v>25</v>
      </c>
      <c r="I109" s="106">
        <v>1</v>
      </c>
      <c r="J109" s="107">
        <v>1143</v>
      </c>
      <c r="K109" s="108">
        <f t="shared" si="2"/>
        <v>0</v>
      </c>
      <c r="L109" s="109"/>
      <c r="M109" s="108">
        <f t="shared" si="3"/>
        <v>0</v>
      </c>
      <c r="N109" s="108"/>
    </row>
    <row r="110" spans="1:14" x14ac:dyDescent="0.3">
      <c r="A110" s="100">
        <v>58808</v>
      </c>
      <c r="B110" s="101" t="s">
        <v>3240</v>
      </c>
      <c r="C110" s="102" t="s">
        <v>4043</v>
      </c>
      <c r="D110" s="103"/>
      <c r="E110" s="104">
        <v>729648</v>
      </c>
      <c r="F110" s="105" t="s">
        <v>1933</v>
      </c>
      <c r="G110" s="104" t="s">
        <v>710</v>
      </c>
      <c r="H110" s="104" t="s">
        <v>22</v>
      </c>
      <c r="I110" s="106">
        <v>1</v>
      </c>
      <c r="J110" s="107">
        <v>1087</v>
      </c>
      <c r="K110" s="108">
        <f t="shared" si="2"/>
        <v>0</v>
      </c>
      <c r="L110" s="109"/>
      <c r="M110" s="108">
        <f t="shared" si="3"/>
        <v>0</v>
      </c>
      <c r="N110" s="108"/>
    </row>
    <row r="111" spans="1:14" x14ac:dyDescent="0.3">
      <c r="A111" s="100">
        <v>58809</v>
      </c>
      <c r="B111" s="101" t="s">
        <v>3240</v>
      </c>
      <c r="C111" s="102" t="s">
        <v>4044</v>
      </c>
      <c r="D111" s="103"/>
      <c r="E111" s="104">
        <v>729649</v>
      </c>
      <c r="F111" s="105" t="s">
        <v>1933</v>
      </c>
      <c r="G111" s="104" t="s">
        <v>921</v>
      </c>
      <c r="H111" s="104" t="s">
        <v>25</v>
      </c>
      <c r="I111" s="106">
        <v>1</v>
      </c>
      <c r="J111" s="107">
        <v>1087</v>
      </c>
      <c r="K111" s="108">
        <f t="shared" si="2"/>
        <v>0</v>
      </c>
      <c r="L111" s="109"/>
      <c r="M111" s="108">
        <f t="shared" si="3"/>
        <v>0</v>
      </c>
      <c r="N111" s="108"/>
    </row>
    <row r="112" spans="1:14" x14ac:dyDescent="0.3">
      <c r="A112" s="100">
        <v>58810</v>
      </c>
      <c r="B112" s="101" t="s">
        <v>3240</v>
      </c>
      <c r="C112" s="102" t="s">
        <v>4045</v>
      </c>
      <c r="D112" s="103"/>
      <c r="E112" s="104">
        <v>729650</v>
      </c>
      <c r="F112" s="105" t="s">
        <v>1933</v>
      </c>
      <c r="G112" s="104" t="s">
        <v>920</v>
      </c>
      <c r="H112" s="104" t="s">
        <v>22</v>
      </c>
      <c r="I112" s="106">
        <v>1</v>
      </c>
      <c r="J112" s="107">
        <v>1107</v>
      </c>
      <c r="K112" s="108">
        <f t="shared" si="2"/>
        <v>0</v>
      </c>
      <c r="L112" s="109"/>
      <c r="M112" s="108">
        <f t="shared" si="3"/>
        <v>0</v>
      </c>
      <c r="N112" s="108"/>
    </row>
    <row r="113" spans="1:14" x14ac:dyDescent="0.3">
      <c r="A113" s="100">
        <v>58817</v>
      </c>
      <c r="B113" s="101" t="s">
        <v>3240</v>
      </c>
      <c r="C113" s="102" t="s">
        <v>4046</v>
      </c>
      <c r="D113" s="103"/>
      <c r="E113" s="104">
        <v>729656</v>
      </c>
      <c r="F113" s="105" t="s">
        <v>1933</v>
      </c>
      <c r="G113" s="104" t="s">
        <v>1181</v>
      </c>
      <c r="H113" s="104" t="s">
        <v>25</v>
      </c>
      <c r="I113" s="106">
        <v>1</v>
      </c>
      <c r="J113" s="107">
        <v>1079</v>
      </c>
      <c r="K113" s="108">
        <f t="shared" si="2"/>
        <v>0</v>
      </c>
      <c r="L113" s="109"/>
      <c r="M113" s="108">
        <f t="shared" si="3"/>
        <v>0</v>
      </c>
      <c r="N113" s="108"/>
    </row>
    <row r="114" spans="1:14" x14ac:dyDescent="0.3">
      <c r="A114" s="11">
        <v>58929</v>
      </c>
      <c r="B114" s="114" t="s">
        <v>3240</v>
      </c>
      <c r="C114" s="13" t="s">
        <v>5752</v>
      </c>
      <c r="D114" s="40"/>
      <c r="E114" s="3">
        <v>729562</v>
      </c>
      <c r="F114" s="3" t="s">
        <v>1933</v>
      </c>
      <c r="G114" s="3" t="s">
        <v>2806</v>
      </c>
      <c r="H114" s="20" t="s">
        <v>25</v>
      </c>
      <c r="I114" s="1">
        <v>1</v>
      </c>
      <c r="J114" s="107">
        <v>930</v>
      </c>
      <c r="K114" s="108">
        <f t="shared" si="2"/>
        <v>0</v>
      </c>
      <c r="L114" s="109"/>
      <c r="M114" s="108">
        <f t="shared" si="3"/>
        <v>0</v>
      </c>
      <c r="N114" s="108"/>
    </row>
    <row r="115" spans="1:14" x14ac:dyDescent="0.3">
      <c r="A115" s="100">
        <v>58930</v>
      </c>
      <c r="B115" s="101"/>
      <c r="C115" s="102" t="s">
        <v>4047</v>
      </c>
      <c r="D115" s="103"/>
      <c r="E115" s="104">
        <v>729662</v>
      </c>
      <c r="F115" s="105" t="s">
        <v>1933</v>
      </c>
      <c r="G115" s="104" t="s">
        <v>1675</v>
      </c>
      <c r="H115" s="104" t="s">
        <v>22</v>
      </c>
      <c r="I115" s="106">
        <v>1</v>
      </c>
      <c r="J115" s="107">
        <v>1165</v>
      </c>
      <c r="K115" s="108">
        <f t="shared" si="2"/>
        <v>0</v>
      </c>
      <c r="L115" s="109"/>
      <c r="M115" s="108">
        <f t="shared" si="3"/>
        <v>0</v>
      </c>
      <c r="N115" s="108"/>
    </row>
    <row r="116" spans="1:14" x14ac:dyDescent="0.3">
      <c r="A116" s="106">
        <v>58945</v>
      </c>
      <c r="B116" s="101" t="s">
        <v>3240</v>
      </c>
      <c r="C116" s="102" t="s">
        <v>4048</v>
      </c>
      <c r="D116" s="110"/>
      <c r="E116" s="105">
        <v>729677</v>
      </c>
      <c r="F116" s="105" t="s">
        <v>1933</v>
      </c>
      <c r="G116" s="104" t="s">
        <v>3169</v>
      </c>
      <c r="H116" s="105" t="s">
        <v>22</v>
      </c>
      <c r="I116" s="106">
        <v>4</v>
      </c>
      <c r="J116" s="107">
        <v>1087</v>
      </c>
      <c r="K116" s="108">
        <f t="shared" si="2"/>
        <v>0</v>
      </c>
      <c r="L116" s="109"/>
      <c r="M116" s="108">
        <f t="shared" si="3"/>
        <v>0</v>
      </c>
      <c r="N116" s="108"/>
    </row>
    <row r="117" spans="1:14" x14ac:dyDescent="0.3">
      <c r="A117" s="100">
        <v>61500</v>
      </c>
      <c r="B117" s="101"/>
      <c r="C117" s="102" t="s">
        <v>4049</v>
      </c>
      <c r="D117" s="103"/>
      <c r="E117" s="104">
        <v>753518</v>
      </c>
      <c r="F117" s="105" t="s">
        <v>1934</v>
      </c>
      <c r="G117" s="104" t="s">
        <v>6554</v>
      </c>
      <c r="H117" s="104" t="s">
        <v>23</v>
      </c>
      <c r="I117" s="106">
        <v>4</v>
      </c>
      <c r="J117" s="107">
        <v>594</v>
      </c>
      <c r="K117" s="108">
        <f t="shared" si="2"/>
        <v>0</v>
      </c>
      <c r="L117" s="109"/>
      <c r="M117" s="108">
        <f t="shared" si="3"/>
        <v>0</v>
      </c>
      <c r="N117" s="108"/>
    </row>
    <row r="118" spans="1:14" x14ac:dyDescent="0.3">
      <c r="A118" s="100">
        <v>61501</v>
      </c>
      <c r="B118" s="101"/>
      <c r="C118" s="102" t="s">
        <v>4050</v>
      </c>
      <c r="D118" s="103"/>
      <c r="E118" s="104">
        <v>753522</v>
      </c>
      <c r="F118" s="105" t="s">
        <v>1934</v>
      </c>
      <c r="G118" s="104" t="s">
        <v>3109</v>
      </c>
      <c r="H118" s="104" t="s">
        <v>25</v>
      </c>
      <c r="I118" s="106">
        <v>10</v>
      </c>
      <c r="J118" s="107">
        <v>458</v>
      </c>
      <c r="K118" s="108">
        <f t="shared" si="2"/>
        <v>0</v>
      </c>
      <c r="L118" s="109"/>
      <c r="M118" s="108">
        <f t="shared" si="3"/>
        <v>0</v>
      </c>
      <c r="N118" s="108"/>
    </row>
    <row r="119" spans="1:14" x14ac:dyDescent="0.3">
      <c r="A119" s="100">
        <v>61502</v>
      </c>
      <c r="B119" s="101"/>
      <c r="C119" s="102" t="s">
        <v>4051</v>
      </c>
      <c r="D119" s="103"/>
      <c r="E119" s="104">
        <v>753525</v>
      </c>
      <c r="F119" s="105" t="s">
        <v>1934</v>
      </c>
      <c r="G119" s="104" t="s">
        <v>1743</v>
      </c>
      <c r="H119" s="104" t="s">
        <v>22</v>
      </c>
      <c r="I119" s="106">
        <v>10</v>
      </c>
      <c r="J119" s="107">
        <v>691</v>
      </c>
      <c r="K119" s="108">
        <f t="shared" si="2"/>
        <v>0</v>
      </c>
      <c r="L119" s="109"/>
      <c r="M119" s="108">
        <f t="shared" si="3"/>
        <v>0</v>
      </c>
      <c r="N119" s="108"/>
    </row>
    <row r="120" spans="1:14" x14ac:dyDescent="0.3">
      <c r="A120" s="100">
        <v>61503</v>
      </c>
      <c r="B120" s="101"/>
      <c r="C120" s="102" t="s">
        <v>4052</v>
      </c>
      <c r="D120" s="103"/>
      <c r="E120" s="104">
        <v>753526</v>
      </c>
      <c r="F120" s="105" t="s">
        <v>1934</v>
      </c>
      <c r="G120" s="104" t="s">
        <v>1255</v>
      </c>
      <c r="H120" s="104" t="s">
        <v>22</v>
      </c>
      <c r="I120" s="106">
        <v>4</v>
      </c>
      <c r="J120" s="107">
        <v>571</v>
      </c>
      <c r="K120" s="108">
        <f t="shared" si="2"/>
        <v>0</v>
      </c>
      <c r="L120" s="109"/>
      <c r="M120" s="108">
        <f t="shared" si="3"/>
        <v>0</v>
      </c>
      <c r="N120" s="108"/>
    </row>
    <row r="121" spans="1:14" x14ac:dyDescent="0.3">
      <c r="A121" s="100">
        <v>61504</v>
      </c>
      <c r="B121" s="101"/>
      <c r="C121" s="102" t="s">
        <v>4053</v>
      </c>
      <c r="D121" s="103"/>
      <c r="E121" s="104">
        <v>751000</v>
      </c>
      <c r="F121" s="105" t="s">
        <v>1934</v>
      </c>
      <c r="G121" s="104" t="s">
        <v>215</v>
      </c>
      <c r="H121" s="104" t="s">
        <v>25</v>
      </c>
      <c r="I121" s="106">
        <v>4</v>
      </c>
      <c r="J121" s="107">
        <v>633</v>
      </c>
      <c r="K121" s="108">
        <f t="shared" si="2"/>
        <v>0</v>
      </c>
      <c r="L121" s="109"/>
      <c r="M121" s="108">
        <f t="shared" si="3"/>
        <v>0</v>
      </c>
      <c r="N121" s="108"/>
    </row>
    <row r="122" spans="1:14" x14ac:dyDescent="0.3">
      <c r="A122" s="100">
        <v>61506</v>
      </c>
      <c r="B122" s="101"/>
      <c r="C122" s="102" t="s">
        <v>4054</v>
      </c>
      <c r="D122" s="103"/>
      <c r="E122" s="104">
        <v>751002</v>
      </c>
      <c r="F122" s="105" t="s">
        <v>1934</v>
      </c>
      <c r="G122" s="104" t="s">
        <v>6555</v>
      </c>
      <c r="H122" s="104" t="s">
        <v>23</v>
      </c>
      <c r="I122" s="106">
        <v>4</v>
      </c>
      <c r="J122" s="107">
        <v>712</v>
      </c>
      <c r="K122" s="108">
        <f t="shared" si="2"/>
        <v>0</v>
      </c>
      <c r="L122" s="109"/>
      <c r="M122" s="108">
        <f t="shared" si="3"/>
        <v>0</v>
      </c>
      <c r="N122" s="108"/>
    </row>
    <row r="123" spans="1:14" x14ac:dyDescent="0.3">
      <c r="A123" s="100">
        <v>61508</v>
      </c>
      <c r="B123" s="101"/>
      <c r="C123" s="102" t="s">
        <v>4055</v>
      </c>
      <c r="D123" s="103"/>
      <c r="E123" s="104">
        <v>753620</v>
      </c>
      <c r="F123" s="105" t="s">
        <v>1934</v>
      </c>
      <c r="G123" s="104" t="s">
        <v>632</v>
      </c>
      <c r="H123" s="104" t="s">
        <v>25</v>
      </c>
      <c r="I123" s="106">
        <v>10</v>
      </c>
      <c r="J123" s="107">
        <v>706</v>
      </c>
      <c r="K123" s="108">
        <f t="shared" si="2"/>
        <v>0</v>
      </c>
      <c r="L123" s="109"/>
      <c r="M123" s="108">
        <f t="shared" si="3"/>
        <v>0</v>
      </c>
      <c r="N123" s="108"/>
    </row>
    <row r="124" spans="1:14" x14ac:dyDescent="0.3">
      <c r="A124" s="100">
        <v>61509</v>
      </c>
      <c r="B124" s="101"/>
      <c r="C124" s="102" t="s">
        <v>4056</v>
      </c>
      <c r="D124" s="103"/>
      <c r="E124" s="104">
        <v>753642</v>
      </c>
      <c r="F124" s="105" t="s">
        <v>1934</v>
      </c>
      <c r="G124" s="104" t="s">
        <v>118</v>
      </c>
      <c r="H124" s="104" t="s">
        <v>25</v>
      </c>
      <c r="I124" s="106">
        <v>10</v>
      </c>
      <c r="J124" s="107">
        <v>570</v>
      </c>
      <c r="K124" s="108">
        <f t="shared" si="2"/>
        <v>0</v>
      </c>
      <c r="L124" s="109"/>
      <c r="M124" s="108">
        <f t="shared" si="3"/>
        <v>0</v>
      </c>
      <c r="N124" s="108"/>
    </row>
    <row r="125" spans="1:14" x14ac:dyDescent="0.3">
      <c r="A125" s="100">
        <v>61510</v>
      </c>
      <c r="B125" s="101"/>
      <c r="C125" s="102" t="s">
        <v>4057</v>
      </c>
      <c r="D125" s="103"/>
      <c r="E125" s="104">
        <v>751004</v>
      </c>
      <c r="F125" s="105" t="s">
        <v>1934</v>
      </c>
      <c r="G125" s="104" t="s">
        <v>169</v>
      </c>
      <c r="H125" s="104" t="s">
        <v>22</v>
      </c>
      <c r="I125" s="106">
        <v>4</v>
      </c>
      <c r="J125" s="107">
        <v>573</v>
      </c>
      <c r="K125" s="108">
        <f t="shared" si="2"/>
        <v>0</v>
      </c>
      <c r="L125" s="109"/>
      <c r="M125" s="108">
        <f t="shared" si="3"/>
        <v>0</v>
      </c>
      <c r="N125" s="108"/>
    </row>
    <row r="126" spans="1:14" x14ac:dyDescent="0.3">
      <c r="A126" s="100">
        <v>61511</v>
      </c>
      <c r="B126" s="101"/>
      <c r="C126" s="102" t="s">
        <v>4058</v>
      </c>
      <c r="D126" s="103"/>
      <c r="E126" s="104">
        <v>751005</v>
      </c>
      <c r="F126" s="105" t="s">
        <v>1934</v>
      </c>
      <c r="G126" s="104" t="s">
        <v>748</v>
      </c>
      <c r="H126" s="104" t="s">
        <v>22</v>
      </c>
      <c r="I126" s="106">
        <v>4</v>
      </c>
      <c r="J126" s="107">
        <v>676</v>
      </c>
      <c r="K126" s="108">
        <f t="shared" si="2"/>
        <v>0</v>
      </c>
      <c r="L126" s="109"/>
      <c r="M126" s="108">
        <f t="shared" si="3"/>
        <v>0</v>
      </c>
      <c r="N126" s="108"/>
    </row>
    <row r="127" spans="1:14" x14ac:dyDescent="0.3">
      <c r="A127" s="100">
        <v>61512</v>
      </c>
      <c r="B127" s="101"/>
      <c r="C127" s="102" t="s">
        <v>4059</v>
      </c>
      <c r="D127" s="103"/>
      <c r="E127" s="104">
        <v>753680</v>
      </c>
      <c r="F127" s="105" t="s">
        <v>1934</v>
      </c>
      <c r="G127" s="104" t="s">
        <v>519</v>
      </c>
      <c r="H127" s="104" t="s">
        <v>25</v>
      </c>
      <c r="I127" s="106">
        <v>10</v>
      </c>
      <c r="J127" s="107">
        <v>799</v>
      </c>
      <c r="K127" s="108">
        <f t="shared" si="2"/>
        <v>0</v>
      </c>
      <c r="L127" s="109"/>
      <c r="M127" s="108">
        <f t="shared" si="3"/>
        <v>0</v>
      </c>
      <c r="N127" s="108"/>
    </row>
    <row r="128" spans="1:14" x14ac:dyDescent="0.3">
      <c r="A128" s="100">
        <v>61516</v>
      </c>
      <c r="B128" s="101"/>
      <c r="C128" s="102" t="s">
        <v>4060</v>
      </c>
      <c r="D128" s="103"/>
      <c r="E128" s="104">
        <v>753689</v>
      </c>
      <c r="F128" s="105" t="s">
        <v>1934</v>
      </c>
      <c r="G128" s="104" t="s">
        <v>1242</v>
      </c>
      <c r="H128" s="104" t="s">
        <v>25</v>
      </c>
      <c r="I128" s="106">
        <v>10</v>
      </c>
      <c r="J128" s="107">
        <v>747</v>
      </c>
      <c r="K128" s="108">
        <f t="shared" si="2"/>
        <v>0</v>
      </c>
      <c r="L128" s="109"/>
      <c r="M128" s="108">
        <f t="shared" si="3"/>
        <v>0</v>
      </c>
      <c r="N128" s="108"/>
    </row>
    <row r="129" spans="1:14" x14ac:dyDescent="0.3">
      <c r="A129" s="100">
        <v>61517</v>
      </c>
      <c r="B129" s="101" t="s">
        <v>3240</v>
      </c>
      <c r="C129" s="102" t="s">
        <v>4061</v>
      </c>
      <c r="D129" s="103"/>
      <c r="E129" s="104">
        <v>751008</v>
      </c>
      <c r="F129" s="105" t="s">
        <v>1934</v>
      </c>
      <c r="G129" s="104" t="s">
        <v>1057</v>
      </c>
      <c r="H129" s="104" t="s">
        <v>25</v>
      </c>
      <c r="I129" s="106">
        <v>4</v>
      </c>
      <c r="J129" s="107">
        <v>835</v>
      </c>
      <c r="K129" s="108">
        <f t="shared" si="2"/>
        <v>0</v>
      </c>
      <c r="L129" s="109"/>
      <c r="M129" s="108">
        <f t="shared" si="3"/>
        <v>0</v>
      </c>
      <c r="N129" s="108"/>
    </row>
    <row r="130" spans="1:14" x14ac:dyDescent="0.3">
      <c r="A130" s="100">
        <v>61518</v>
      </c>
      <c r="B130" s="101"/>
      <c r="C130" s="102" t="s">
        <v>4062</v>
      </c>
      <c r="D130" s="103"/>
      <c r="E130" s="104">
        <v>751009</v>
      </c>
      <c r="F130" s="105" t="s">
        <v>1934</v>
      </c>
      <c r="G130" s="104" t="s">
        <v>1016</v>
      </c>
      <c r="H130" s="104" t="s">
        <v>23</v>
      </c>
      <c r="I130" s="106">
        <v>1</v>
      </c>
      <c r="J130" s="107">
        <v>748</v>
      </c>
      <c r="K130" s="108">
        <f t="shared" si="2"/>
        <v>0</v>
      </c>
      <c r="L130" s="109"/>
      <c r="M130" s="108">
        <f t="shared" si="3"/>
        <v>0</v>
      </c>
      <c r="N130" s="108"/>
    </row>
    <row r="131" spans="1:14" x14ac:dyDescent="0.3">
      <c r="A131" s="100">
        <v>61519</v>
      </c>
      <c r="B131" s="101" t="s">
        <v>3240</v>
      </c>
      <c r="C131" s="102" t="s">
        <v>4063</v>
      </c>
      <c r="D131" s="103"/>
      <c r="E131" s="104">
        <v>751010</v>
      </c>
      <c r="F131" s="105" t="s">
        <v>1934</v>
      </c>
      <c r="G131" s="104" t="s">
        <v>1358</v>
      </c>
      <c r="H131" s="104" t="s">
        <v>23</v>
      </c>
      <c r="I131" s="106">
        <v>4</v>
      </c>
      <c r="J131" s="107">
        <v>667</v>
      </c>
      <c r="K131" s="108">
        <f t="shared" si="2"/>
        <v>0</v>
      </c>
      <c r="L131" s="109"/>
      <c r="M131" s="108">
        <f t="shared" si="3"/>
        <v>0</v>
      </c>
      <c r="N131" s="108"/>
    </row>
    <row r="132" spans="1:14" x14ac:dyDescent="0.3">
      <c r="A132" s="100">
        <v>61520</v>
      </c>
      <c r="B132" s="101"/>
      <c r="C132" s="102" t="s">
        <v>4064</v>
      </c>
      <c r="D132" s="103"/>
      <c r="E132" s="104">
        <v>751011</v>
      </c>
      <c r="F132" s="105" t="s">
        <v>1934</v>
      </c>
      <c r="G132" s="104" t="s">
        <v>3149</v>
      </c>
      <c r="H132" s="104" t="s">
        <v>25</v>
      </c>
      <c r="I132" s="106">
        <v>4</v>
      </c>
      <c r="J132" s="107">
        <v>707</v>
      </c>
      <c r="K132" s="108">
        <f t="shared" si="2"/>
        <v>0</v>
      </c>
      <c r="L132" s="109"/>
      <c r="M132" s="108">
        <f t="shared" si="3"/>
        <v>0</v>
      </c>
      <c r="N132" s="108"/>
    </row>
    <row r="133" spans="1:14" x14ac:dyDescent="0.3">
      <c r="A133" s="100">
        <v>61521</v>
      </c>
      <c r="B133" s="101"/>
      <c r="C133" s="102" t="s">
        <v>4065</v>
      </c>
      <c r="D133" s="103"/>
      <c r="E133" s="104">
        <v>751012</v>
      </c>
      <c r="F133" s="105" t="s">
        <v>1934</v>
      </c>
      <c r="G133" s="104" t="s">
        <v>480</v>
      </c>
      <c r="H133" s="104" t="s">
        <v>25</v>
      </c>
      <c r="I133" s="106">
        <v>4</v>
      </c>
      <c r="J133" s="107">
        <v>700</v>
      </c>
      <c r="K133" s="108">
        <f t="shared" si="2"/>
        <v>0</v>
      </c>
      <c r="L133" s="109"/>
      <c r="M133" s="108">
        <f t="shared" si="3"/>
        <v>0</v>
      </c>
      <c r="N133" s="108"/>
    </row>
    <row r="134" spans="1:14" x14ac:dyDescent="0.3">
      <c r="A134" s="100">
        <v>61522</v>
      </c>
      <c r="B134" s="101"/>
      <c r="C134" s="102" t="s">
        <v>4066</v>
      </c>
      <c r="D134" s="103"/>
      <c r="E134" s="104">
        <v>753695</v>
      </c>
      <c r="F134" s="105" t="s">
        <v>1934</v>
      </c>
      <c r="G134" s="104" t="s">
        <v>832</v>
      </c>
      <c r="H134" s="104" t="s">
        <v>23</v>
      </c>
      <c r="I134" s="106">
        <v>10</v>
      </c>
      <c r="J134" s="107">
        <v>749</v>
      </c>
      <c r="K134" s="108">
        <f t="shared" si="2"/>
        <v>0</v>
      </c>
      <c r="L134" s="109"/>
      <c r="M134" s="108">
        <f t="shared" si="3"/>
        <v>0</v>
      </c>
      <c r="N134" s="108"/>
    </row>
    <row r="135" spans="1:14" x14ac:dyDescent="0.3">
      <c r="A135" s="100">
        <v>61523</v>
      </c>
      <c r="B135" s="101"/>
      <c r="C135" s="102" t="s">
        <v>4067</v>
      </c>
      <c r="D135" s="103"/>
      <c r="E135" s="104">
        <v>751013</v>
      </c>
      <c r="F135" s="105" t="s">
        <v>1934</v>
      </c>
      <c r="G135" s="104" t="s">
        <v>488</v>
      </c>
      <c r="H135" s="104" t="s">
        <v>25</v>
      </c>
      <c r="I135" s="106">
        <v>4</v>
      </c>
      <c r="J135" s="107">
        <v>571</v>
      </c>
      <c r="K135" s="108">
        <f t="shared" si="2"/>
        <v>0</v>
      </c>
      <c r="L135" s="109"/>
      <c r="M135" s="108">
        <f t="shared" si="3"/>
        <v>0</v>
      </c>
      <c r="N135" s="108"/>
    </row>
    <row r="136" spans="1:14" x14ac:dyDescent="0.3">
      <c r="A136" s="100">
        <v>61524</v>
      </c>
      <c r="B136" s="101"/>
      <c r="C136" s="102" t="s">
        <v>4068</v>
      </c>
      <c r="D136" s="103"/>
      <c r="E136" s="104">
        <v>751014</v>
      </c>
      <c r="F136" s="105" t="s">
        <v>1934</v>
      </c>
      <c r="G136" s="104" t="s">
        <v>669</v>
      </c>
      <c r="H136" s="104" t="s">
        <v>22</v>
      </c>
      <c r="I136" s="106">
        <v>4</v>
      </c>
      <c r="J136" s="107">
        <v>745</v>
      </c>
      <c r="K136" s="108">
        <f t="shared" si="2"/>
        <v>0</v>
      </c>
      <c r="L136" s="109"/>
      <c r="M136" s="108">
        <f t="shared" si="3"/>
        <v>0</v>
      </c>
      <c r="N136" s="108"/>
    </row>
    <row r="137" spans="1:14" x14ac:dyDescent="0.3">
      <c r="A137" s="100">
        <v>61525</v>
      </c>
      <c r="B137" s="101"/>
      <c r="C137" s="102" t="s">
        <v>4069</v>
      </c>
      <c r="D137" s="103"/>
      <c r="E137" s="104">
        <v>751015</v>
      </c>
      <c r="F137" s="105" t="s">
        <v>1934</v>
      </c>
      <c r="G137" s="104" t="s">
        <v>312</v>
      </c>
      <c r="H137" s="104" t="s">
        <v>25</v>
      </c>
      <c r="I137" s="106">
        <v>4</v>
      </c>
      <c r="J137" s="107">
        <v>683</v>
      </c>
      <c r="K137" s="108">
        <f t="shared" si="2"/>
        <v>0</v>
      </c>
      <c r="L137" s="109"/>
      <c r="M137" s="108">
        <f t="shared" si="3"/>
        <v>0</v>
      </c>
      <c r="N137" s="108"/>
    </row>
    <row r="138" spans="1:14" x14ac:dyDescent="0.3">
      <c r="A138" s="100">
        <v>61526</v>
      </c>
      <c r="B138" s="101"/>
      <c r="C138" s="102" t="s">
        <v>4070</v>
      </c>
      <c r="D138" s="103"/>
      <c r="E138" s="104">
        <v>751016</v>
      </c>
      <c r="F138" s="105" t="s">
        <v>1934</v>
      </c>
      <c r="G138" s="104" t="s">
        <v>812</v>
      </c>
      <c r="H138" s="104" t="s">
        <v>22</v>
      </c>
      <c r="I138" s="106">
        <v>4</v>
      </c>
      <c r="J138" s="107">
        <v>694</v>
      </c>
      <c r="K138" s="108">
        <f t="shared" si="2"/>
        <v>0</v>
      </c>
      <c r="L138" s="109"/>
      <c r="M138" s="108">
        <f t="shared" si="3"/>
        <v>0</v>
      </c>
      <c r="N138" s="108"/>
    </row>
    <row r="139" spans="1:14" x14ac:dyDescent="0.3">
      <c r="A139" s="100">
        <v>61528</v>
      </c>
      <c r="B139" s="101"/>
      <c r="C139" s="102" t="s">
        <v>4071</v>
      </c>
      <c r="D139" s="103"/>
      <c r="E139" s="104">
        <v>751017</v>
      </c>
      <c r="F139" s="105" t="s">
        <v>1934</v>
      </c>
      <c r="G139" s="104" t="s">
        <v>283</v>
      </c>
      <c r="H139" s="104" t="s">
        <v>22</v>
      </c>
      <c r="I139" s="106">
        <v>4</v>
      </c>
      <c r="J139" s="107">
        <v>776</v>
      </c>
      <c r="K139" s="108">
        <f t="shared" si="2"/>
        <v>0</v>
      </c>
      <c r="L139" s="109"/>
      <c r="M139" s="108">
        <f t="shared" si="3"/>
        <v>0</v>
      </c>
      <c r="N139" s="108"/>
    </row>
    <row r="140" spans="1:14" x14ac:dyDescent="0.3">
      <c r="A140" s="100">
        <v>61529</v>
      </c>
      <c r="B140" s="101"/>
      <c r="C140" s="102" t="s">
        <v>4072</v>
      </c>
      <c r="D140" s="103"/>
      <c r="E140" s="104">
        <v>758006</v>
      </c>
      <c r="F140" s="105" t="s">
        <v>1934</v>
      </c>
      <c r="G140" s="104" t="s">
        <v>1766</v>
      </c>
      <c r="H140" s="104" t="s">
        <v>25</v>
      </c>
      <c r="I140" s="106">
        <v>10</v>
      </c>
      <c r="J140" s="107">
        <v>541</v>
      </c>
      <c r="K140" s="108">
        <f t="shared" si="2"/>
        <v>0</v>
      </c>
      <c r="L140" s="109"/>
      <c r="M140" s="108">
        <f t="shared" si="3"/>
        <v>0</v>
      </c>
      <c r="N140" s="108"/>
    </row>
    <row r="141" spans="1:14" x14ac:dyDescent="0.3">
      <c r="A141" s="100">
        <v>61530</v>
      </c>
      <c r="B141" s="101"/>
      <c r="C141" s="102" t="s">
        <v>4073</v>
      </c>
      <c r="D141" s="103"/>
      <c r="E141" s="104">
        <v>751018</v>
      </c>
      <c r="F141" s="105" t="s">
        <v>1934</v>
      </c>
      <c r="G141" s="104" t="s">
        <v>640</v>
      </c>
      <c r="H141" s="104" t="s">
        <v>22</v>
      </c>
      <c r="I141" s="106">
        <v>1</v>
      </c>
      <c r="J141" s="107">
        <v>809</v>
      </c>
      <c r="K141" s="108">
        <f t="shared" ref="K141:K204" si="4">J141*$K$11</f>
        <v>0</v>
      </c>
      <c r="L141" s="109"/>
      <c r="M141" s="108">
        <f t="shared" ref="M141:M204" si="5">L141*K141</f>
        <v>0</v>
      </c>
      <c r="N141" s="108"/>
    </row>
    <row r="142" spans="1:14" x14ac:dyDescent="0.3">
      <c r="A142" s="100">
        <v>61531</v>
      </c>
      <c r="B142" s="101"/>
      <c r="C142" s="102" t="s">
        <v>4074</v>
      </c>
      <c r="D142" s="103"/>
      <c r="E142" s="104">
        <v>751019</v>
      </c>
      <c r="F142" s="105" t="s">
        <v>1934</v>
      </c>
      <c r="G142" s="104" t="s">
        <v>429</v>
      </c>
      <c r="H142" s="104" t="s">
        <v>25</v>
      </c>
      <c r="I142" s="106">
        <v>4</v>
      </c>
      <c r="J142" s="107">
        <v>696</v>
      </c>
      <c r="K142" s="108">
        <f t="shared" si="4"/>
        <v>0</v>
      </c>
      <c r="L142" s="109"/>
      <c r="M142" s="108">
        <f t="shared" si="5"/>
        <v>0</v>
      </c>
      <c r="N142" s="108"/>
    </row>
    <row r="143" spans="1:14" x14ac:dyDescent="0.3">
      <c r="A143" s="100">
        <v>61532</v>
      </c>
      <c r="B143" s="101"/>
      <c r="C143" s="102" t="s">
        <v>4075</v>
      </c>
      <c r="D143" s="103"/>
      <c r="E143" s="104">
        <v>751020</v>
      </c>
      <c r="F143" s="105" t="s">
        <v>1934</v>
      </c>
      <c r="G143" s="104" t="s">
        <v>1767</v>
      </c>
      <c r="H143" s="104" t="s">
        <v>22</v>
      </c>
      <c r="I143" s="106">
        <v>1</v>
      </c>
      <c r="J143" s="107">
        <v>600</v>
      </c>
      <c r="K143" s="108">
        <f t="shared" si="4"/>
        <v>0</v>
      </c>
      <c r="L143" s="109"/>
      <c r="M143" s="108">
        <f t="shared" si="5"/>
        <v>0</v>
      </c>
      <c r="N143" s="108"/>
    </row>
    <row r="144" spans="1:14" x14ac:dyDescent="0.3">
      <c r="A144" s="100">
        <v>61533</v>
      </c>
      <c r="B144" s="101"/>
      <c r="C144" s="102" t="s">
        <v>4076</v>
      </c>
      <c r="D144" s="103"/>
      <c r="E144" s="104">
        <v>751021</v>
      </c>
      <c r="F144" s="105" t="s">
        <v>1934</v>
      </c>
      <c r="G144" s="104" t="s">
        <v>434</v>
      </c>
      <c r="H144" s="104" t="s">
        <v>22</v>
      </c>
      <c r="I144" s="106">
        <v>4</v>
      </c>
      <c r="J144" s="107">
        <v>560</v>
      </c>
      <c r="K144" s="108">
        <f t="shared" si="4"/>
        <v>0</v>
      </c>
      <c r="L144" s="109"/>
      <c r="M144" s="108">
        <f t="shared" si="5"/>
        <v>0</v>
      </c>
      <c r="N144" s="108"/>
    </row>
    <row r="145" spans="1:14" x14ac:dyDescent="0.3">
      <c r="A145" s="100">
        <v>61534</v>
      </c>
      <c r="B145" s="101"/>
      <c r="C145" s="102" t="s">
        <v>4077</v>
      </c>
      <c r="D145" s="103"/>
      <c r="E145" s="104">
        <v>751022</v>
      </c>
      <c r="F145" s="105" t="s">
        <v>1934</v>
      </c>
      <c r="G145" s="104" t="s">
        <v>910</v>
      </c>
      <c r="H145" s="104" t="s">
        <v>22</v>
      </c>
      <c r="I145" s="106">
        <v>4</v>
      </c>
      <c r="J145" s="107">
        <v>638</v>
      </c>
      <c r="K145" s="108">
        <f t="shared" si="4"/>
        <v>0</v>
      </c>
      <c r="L145" s="109"/>
      <c r="M145" s="108">
        <f t="shared" si="5"/>
        <v>0</v>
      </c>
      <c r="N145" s="108"/>
    </row>
    <row r="146" spans="1:14" x14ac:dyDescent="0.3">
      <c r="A146" s="100">
        <v>61535</v>
      </c>
      <c r="B146" s="101"/>
      <c r="C146" s="102" t="s">
        <v>4078</v>
      </c>
      <c r="D146" s="103"/>
      <c r="E146" s="104">
        <v>751023</v>
      </c>
      <c r="F146" s="105" t="s">
        <v>1934</v>
      </c>
      <c r="G146" s="104" t="s">
        <v>267</v>
      </c>
      <c r="H146" s="104" t="s">
        <v>25</v>
      </c>
      <c r="I146" s="106">
        <v>4</v>
      </c>
      <c r="J146" s="107">
        <v>728</v>
      </c>
      <c r="K146" s="108">
        <f t="shared" si="4"/>
        <v>0</v>
      </c>
      <c r="L146" s="109"/>
      <c r="M146" s="108">
        <f t="shared" si="5"/>
        <v>0</v>
      </c>
      <c r="N146" s="108"/>
    </row>
    <row r="147" spans="1:14" x14ac:dyDescent="0.3">
      <c r="A147" s="100">
        <v>61536</v>
      </c>
      <c r="B147" s="101"/>
      <c r="C147" s="102" t="s">
        <v>4079</v>
      </c>
      <c r="D147" s="103"/>
      <c r="E147" s="104">
        <v>751024</v>
      </c>
      <c r="F147" s="105" t="s">
        <v>1934</v>
      </c>
      <c r="G147" s="104" t="s">
        <v>230</v>
      </c>
      <c r="H147" s="104" t="s">
        <v>22</v>
      </c>
      <c r="I147" s="106">
        <v>4</v>
      </c>
      <c r="J147" s="107">
        <v>727</v>
      </c>
      <c r="K147" s="108">
        <f t="shared" si="4"/>
        <v>0</v>
      </c>
      <c r="L147" s="109"/>
      <c r="M147" s="108">
        <f t="shared" si="5"/>
        <v>0</v>
      </c>
      <c r="N147" s="108"/>
    </row>
    <row r="148" spans="1:14" x14ac:dyDescent="0.3">
      <c r="A148" s="100">
        <v>61538</v>
      </c>
      <c r="B148" s="101"/>
      <c r="C148" s="102" t="s">
        <v>4080</v>
      </c>
      <c r="D148" s="103"/>
      <c r="E148" s="104">
        <v>751025</v>
      </c>
      <c r="F148" s="105" t="s">
        <v>1934</v>
      </c>
      <c r="G148" s="104" t="s">
        <v>250</v>
      </c>
      <c r="H148" s="104" t="s">
        <v>22</v>
      </c>
      <c r="I148" s="106">
        <v>4</v>
      </c>
      <c r="J148" s="107">
        <v>646</v>
      </c>
      <c r="K148" s="108">
        <f t="shared" si="4"/>
        <v>0</v>
      </c>
      <c r="L148" s="109"/>
      <c r="M148" s="108">
        <f t="shared" si="5"/>
        <v>0</v>
      </c>
      <c r="N148" s="108"/>
    </row>
    <row r="149" spans="1:14" x14ac:dyDescent="0.3">
      <c r="A149" s="100">
        <v>61539</v>
      </c>
      <c r="B149" s="101"/>
      <c r="C149" s="102" t="s">
        <v>4081</v>
      </c>
      <c r="D149" s="103"/>
      <c r="E149" s="104">
        <v>751026</v>
      </c>
      <c r="F149" s="105" t="s">
        <v>1934</v>
      </c>
      <c r="G149" s="104" t="s">
        <v>363</v>
      </c>
      <c r="H149" s="104" t="s">
        <v>22</v>
      </c>
      <c r="I149" s="106">
        <v>4</v>
      </c>
      <c r="J149" s="107">
        <v>734</v>
      </c>
      <c r="K149" s="108">
        <f t="shared" si="4"/>
        <v>0</v>
      </c>
      <c r="L149" s="109"/>
      <c r="M149" s="108">
        <f t="shared" si="5"/>
        <v>0</v>
      </c>
      <c r="N149" s="108"/>
    </row>
    <row r="150" spans="1:14" x14ac:dyDescent="0.3">
      <c r="A150" s="100">
        <v>61540</v>
      </c>
      <c r="B150" s="101"/>
      <c r="C150" s="102" t="s">
        <v>4082</v>
      </c>
      <c r="D150" s="103"/>
      <c r="E150" s="104">
        <v>751027</v>
      </c>
      <c r="F150" s="105" t="s">
        <v>1934</v>
      </c>
      <c r="G150" s="104" t="s">
        <v>661</v>
      </c>
      <c r="H150" s="104" t="s">
        <v>25</v>
      </c>
      <c r="I150" s="106">
        <v>4</v>
      </c>
      <c r="J150" s="107">
        <v>633</v>
      </c>
      <c r="K150" s="108">
        <f t="shared" si="4"/>
        <v>0</v>
      </c>
      <c r="L150" s="109"/>
      <c r="M150" s="108">
        <f t="shared" si="5"/>
        <v>0</v>
      </c>
      <c r="N150" s="108"/>
    </row>
    <row r="151" spans="1:14" x14ac:dyDescent="0.3">
      <c r="A151" s="100">
        <v>61541</v>
      </c>
      <c r="B151" s="101"/>
      <c r="C151" s="102" t="s">
        <v>4083</v>
      </c>
      <c r="D151" s="103"/>
      <c r="E151" s="104">
        <v>751103</v>
      </c>
      <c r="F151" s="105" t="s">
        <v>1934</v>
      </c>
      <c r="G151" s="104" t="s">
        <v>912</v>
      </c>
      <c r="H151" s="104" t="s">
        <v>22</v>
      </c>
      <c r="I151" s="106">
        <v>4</v>
      </c>
      <c r="J151" s="107">
        <v>649</v>
      </c>
      <c r="K151" s="108">
        <f t="shared" si="4"/>
        <v>0</v>
      </c>
      <c r="L151" s="109"/>
      <c r="M151" s="108">
        <f t="shared" si="5"/>
        <v>0</v>
      </c>
      <c r="N151" s="108"/>
    </row>
    <row r="152" spans="1:14" x14ac:dyDescent="0.3">
      <c r="A152" s="100">
        <v>61542</v>
      </c>
      <c r="B152" s="101"/>
      <c r="C152" s="102" t="s">
        <v>4084</v>
      </c>
      <c r="D152" s="103"/>
      <c r="E152" s="104">
        <v>751102</v>
      </c>
      <c r="F152" s="105" t="s">
        <v>1934</v>
      </c>
      <c r="G152" s="104" t="s">
        <v>414</v>
      </c>
      <c r="H152" s="104" t="s">
        <v>25</v>
      </c>
      <c r="I152" s="106">
        <v>4</v>
      </c>
      <c r="J152" s="107">
        <v>857</v>
      </c>
      <c r="K152" s="108">
        <f t="shared" si="4"/>
        <v>0</v>
      </c>
      <c r="L152" s="109"/>
      <c r="M152" s="108">
        <f t="shared" si="5"/>
        <v>0</v>
      </c>
      <c r="N152" s="108"/>
    </row>
    <row r="153" spans="1:14" x14ac:dyDescent="0.3">
      <c r="A153" s="100">
        <v>61543</v>
      </c>
      <c r="B153" s="101"/>
      <c r="C153" s="102" t="s">
        <v>4085</v>
      </c>
      <c r="D153" s="103"/>
      <c r="E153" s="104">
        <v>751028</v>
      </c>
      <c r="F153" s="105" t="s">
        <v>1934</v>
      </c>
      <c r="G153" s="104" t="s">
        <v>210</v>
      </c>
      <c r="H153" s="104" t="s">
        <v>22</v>
      </c>
      <c r="I153" s="106">
        <v>4</v>
      </c>
      <c r="J153" s="107">
        <v>813</v>
      </c>
      <c r="K153" s="108">
        <f t="shared" si="4"/>
        <v>0</v>
      </c>
      <c r="L153" s="109"/>
      <c r="M153" s="108">
        <f t="shared" si="5"/>
        <v>0</v>
      </c>
      <c r="N153" s="108"/>
    </row>
    <row r="154" spans="1:14" x14ac:dyDescent="0.3">
      <c r="A154" s="100">
        <v>61544</v>
      </c>
      <c r="B154" s="101"/>
      <c r="C154" s="102" t="s">
        <v>4086</v>
      </c>
      <c r="D154" s="103"/>
      <c r="E154" s="104">
        <v>751029</v>
      </c>
      <c r="F154" s="105" t="s">
        <v>1934</v>
      </c>
      <c r="G154" s="104" t="s">
        <v>125</v>
      </c>
      <c r="H154" s="104" t="s">
        <v>25</v>
      </c>
      <c r="I154" s="106">
        <v>4</v>
      </c>
      <c r="J154" s="107">
        <v>758</v>
      </c>
      <c r="K154" s="108">
        <f t="shared" si="4"/>
        <v>0</v>
      </c>
      <c r="L154" s="109"/>
      <c r="M154" s="108">
        <f t="shared" si="5"/>
        <v>0</v>
      </c>
      <c r="N154" s="108"/>
    </row>
    <row r="155" spans="1:14" x14ac:dyDescent="0.3">
      <c r="A155" s="100">
        <v>61546</v>
      </c>
      <c r="B155" s="101"/>
      <c r="C155" s="102" t="s">
        <v>4087</v>
      </c>
      <c r="D155" s="117"/>
      <c r="E155" s="104">
        <v>751031</v>
      </c>
      <c r="F155" s="105" t="s">
        <v>1934</v>
      </c>
      <c r="G155" s="104" t="s">
        <v>1325</v>
      </c>
      <c r="H155" s="104" t="s">
        <v>25</v>
      </c>
      <c r="I155" s="106">
        <v>4</v>
      </c>
      <c r="J155" s="107">
        <v>615</v>
      </c>
      <c r="K155" s="108">
        <f t="shared" si="4"/>
        <v>0</v>
      </c>
      <c r="L155" s="109"/>
      <c r="M155" s="108">
        <f t="shared" si="5"/>
        <v>0</v>
      </c>
      <c r="N155" s="108"/>
    </row>
    <row r="156" spans="1:14" x14ac:dyDescent="0.3">
      <c r="A156" s="100">
        <v>61547</v>
      </c>
      <c r="B156" s="101"/>
      <c r="C156" s="102" t="s">
        <v>4088</v>
      </c>
      <c r="D156" s="103"/>
      <c r="E156" s="104">
        <v>751032</v>
      </c>
      <c r="F156" s="105" t="s">
        <v>1934</v>
      </c>
      <c r="G156" s="104" t="s">
        <v>489</v>
      </c>
      <c r="H156" s="104" t="s">
        <v>22</v>
      </c>
      <c r="I156" s="106">
        <v>4</v>
      </c>
      <c r="J156" s="107">
        <v>786</v>
      </c>
      <c r="K156" s="108">
        <f t="shared" si="4"/>
        <v>0</v>
      </c>
      <c r="L156" s="109"/>
      <c r="M156" s="108">
        <f t="shared" si="5"/>
        <v>0</v>
      </c>
      <c r="N156" s="108"/>
    </row>
    <row r="157" spans="1:14" x14ac:dyDescent="0.3">
      <c r="A157" s="100">
        <v>61551</v>
      </c>
      <c r="B157" s="101" t="s">
        <v>3240</v>
      </c>
      <c r="C157" s="102" t="s">
        <v>4089</v>
      </c>
      <c r="D157" s="103"/>
      <c r="E157" s="104">
        <v>751104</v>
      </c>
      <c r="F157" s="105" t="s">
        <v>1934</v>
      </c>
      <c r="G157" s="104" t="s">
        <v>1360</v>
      </c>
      <c r="H157" s="104" t="s">
        <v>25</v>
      </c>
      <c r="I157" s="106">
        <v>4</v>
      </c>
      <c r="J157" s="107">
        <v>627</v>
      </c>
      <c r="K157" s="108">
        <f t="shared" si="4"/>
        <v>0</v>
      </c>
      <c r="L157" s="109"/>
      <c r="M157" s="108">
        <f t="shared" si="5"/>
        <v>0</v>
      </c>
      <c r="N157" s="108"/>
    </row>
    <row r="158" spans="1:14" x14ac:dyDescent="0.3">
      <c r="A158" s="100">
        <v>61552</v>
      </c>
      <c r="B158" s="101"/>
      <c r="C158" s="102" t="s">
        <v>4090</v>
      </c>
      <c r="D158" s="103"/>
      <c r="E158" s="104">
        <v>751034</v>
      </c>
      <c r="F158" s="105" t="s">
        <v>1934</v>
      </c>
      <c r="G158" s="104" t="s">
        <v>6201</v>
      </c>
      <c r="H158" s="104" t="s">
        <v>25</v>
      </c>
      <c r="I158" s="106">
        <v>4</v>
      </c>
      <c r="J158" s="107">
        <v>702</v>
      </c>
      <c r="K158" s="108">
        <f t="shared" si="4"/>
        <v>0</v>
      </c>
      <c r="L158" s="109"/>
      <c r="M158" s="108">
        <f t="shared" si="5"/>
        <v>0</v>
      </c>
      <c r="N158" s="108"/>
    </row>
    <row r="159" spans="1:14" x14ac:dyDescent="0.3">
      <c r="A159" s="100">
        <v>61553</v>
      </c>
      <c r="B159" s="101" t="s">
        <v>3240</v>
      </c>
      <c r="C159" s="102" t="s">
        <v>4091</v>
      </c>
      <c r="D159" s="103"/>
      <c r="E159" s="104">
        <v>751035</v>
      </c>
      <c r="F159" s="105" t="s">
        <v>1934</v>
      </c>
      <c r="G159" s="104" t="s">
        <v>1194</v>
      </c>
      <c r="H159" s="104" t="s">
        <v>25</v>
      </c>
      <c r="I159" s="106">
        <v>4</v>
      </c>
      <c r="J159" s="107">
        <v>730</v>
      </c>
      <c r="K159" s="108">
        <f t="shared" si="4"/>
        <v>0</v>
      </c>
      <c r="L159" s="109"/>
      <c r="M159" s="108">
        <f t="shared" si="5"/>
        <v>0</v>
      </c>
      <c r="N159" s="108"/>
    </row>
    <row r="160" spans="1:14" x14ac:dyDescent="0.3">
      <c r="A160" s="100">
        <v>61554</v>
      </c>
      <c r="B160" s="101"/>
      <c r="C160" s="102" t="s">
        <v>4092</v>
      </c>
      <c r="D160" s="103"/>
      <c r="E160" s="104">
        <v>751105</v>
      </c>
      <c r="F160" s="105" t="s">
        <v>1934</v>
      </c>
      <c r="G160" s="104" t="s">
        <v>3098</v>
      </c>
      <c r="H160" s="104" t="s">
        <v>22</v>
      </c>
      <c r="I160" s="106">
        <v>4</v>
      </c>
      <c r="J160" s="107">
        <v>740</v>
      </c>
      <c r="K160" s="108">
        <f t="shared" si="4"/>
        <v>0</v>
      </c>
      <c r="L160" s="109"/>
      <c r="M160" s="108">
        <f t="shared" si="5"/>
        <v>0</v>
      </c>
      <c r="N160" s="108"/>
    </row>
    <row r="161" spans="1:14" x14ac:dyDescent="0.3">
      <c r="A161" s="100">
        <v>61555</v>
      </c>
      <c r="B161" s="101"/>
      <c r="C161" s="102" t="s">
        <v>4093</v>
      </c>
      <c r="D161" s="103"/>
      <c r="E161" s="104">
        <v>751036</v>
      </c>
      <c r="F161" s="105" t="s">
        <v>1934</v>
      </c>
      <c r="G161" s="104" t="s">
        <v>273</v>
      </c>
      <c r="H161" s="104" t="s">
        <v>25</v>
      </c>
      <c r="I161" s="106">
        <v>4</v>
      </c>
      <c r="J161" s="107">
        <v>600</v>
      </c>
      <c r="K161" s="108">
        <f t="shared" si="4"/>
        <v>0</v>
      </c>
      <c r="L161" s="109"/>
      <c r="M161" s="108">
        <f t="shared" si="5"/>
        <v>0</v>
      </c>
      <c r="N161" s="108"/>
    </row>
    <row r="162" spans="1:14" x14ac:dyDescent="0.3">
      <c r="A162" s="100">
        <v>61556</v>
      </c>
      <c r="B162" s="101" t="s">
        <v>3240</v>
      </c>
      <c r="C162" s="102" t="s">
        <v>4094</v>
      </c>
      <c r="D162" s="103"/>
      <c r="E162" s="104">
        <v>758125</v>
      </c>
      <c r="F162" s="105" t="s">
        <v>1934</v>
      </c>
      <c r="G162" s="104" t="s">
        <v>845</v>
      </c>
      <c r="H162" s="104" t="s">
        <v>25</v>
      </c>
      <c r="I162" s="106">
        <v>10</v>
      </c>
      <c r="J162" s="107">
        <v>437</v>
      </c>
      <c r="K162" s="108">
        <f t="shared" si="4"/>
        <v>0</v>
      </c>
      <c r="L162" s="109"/>
      <c r="M162" s="108">
        <f t="shared" si="5"/>
        <v>0</v>
      </c>
      <c r="N162" s="108"/>
    </row>
    <row r="163" spans="1:14" x14ac:dyDescent="0.3">
      <c r="A163" s="100">
        <v>61557</v>
      </c>
      <c r="B163" s="101" t="s">
        <v>3240</v>
      </c>
      <c r="C163" s="102" t="s">
        <v>4095</v>
      </c>
      <c r="D163" s="103"/>
      <c r="E163" s="104">
        <v>751037</v>
      </c>
      <c r="F163" s="105" t="s">
        <v>1934</v>
      </c>
      <c r="G163" s="104" t="s">
        <v>544</v>
      </c>
      <c r="H163" s="104" t="s">
        <v>22</v>
      </c>
      <c r="I163" s="106">
        <v>4</v>
      </c>
      <c r="J163" s="107">
        <v>605</v>
      </c>
      <c r="K163" s="108">
        <f t="shared" si="4"/>
        <v>0</v>
      </c>
      <c r="L163" s="109"/>
      <c r="M163" s="108">
        <f t="shared" si="5"/>
        <v>0</v>
      </c>
      <c r="N163" s="108"/>
    </row>
    <row r="164" spans="1:14" x14ac:dyDescent="0.3">
      <c r="A164" s="100">
        <v>61559</v>
      </c>
      <c r="B164" s="101"/>
      <c r="C164" s="102" t="s">
        <v>4096</v>
      </c>
      <c r="D164" s="103"/>
      <c r="E164" s="104">
        <v>751038</v>
      </c>
      <c r="F164" s="105" t="s">
        <v>1934</v>
      </c>
      <c r="G164" s="104" t="s">
        <v>141</v>
      </c>
      <c r="H164" s="104" t="s">
        <v>22</v>
      </c>
      <c r="I164" s="106">
        <v>4</v>
      </c>
      <c r="J164" s="107">
        <v>674</v>
      </c>
      <c r="K164" s="108">
        <f t="shared" si="4"/>
        <v>0</v>
      </c>
      <c r="L164" s="109"/>
      <c r="M164" s="108">
        <f t="shared" si="5"/>
        <v>0</v>
      </c>
      <c r="N164" s="108"/>
    </row>
    <row r="165" spans="1:14" x14ac:dyDescent="0.3">
      <c r="A165" s="100">
        <v>61560</v>
      </c>
      <c r="B165" s="101"/>
      <c r="C165" s="102" t="s">
        <v>4097</v>
      </c>
      <c r="D165" s="103"/>
      <c r="E165" s="104">
        <v>751039</v>
      </c>
      <c r="F165" s="105" t="s">
        <v>1934</v>
      </c>
      <c r="G165" s="104" t="s">
        <v>1022</v>
      </c>
      <c r="H165" s="104" t="s">
        <v>22</v>
      </c>
      <c r="I165" s="106">
        <v>4</v>
      </c>
      <c r="J165" s="107">
        <v>645</v>
      </c>
      <c r="K165" s="108">
        <f t="shared" si="4"/>
        <v>0</v>
      </c>
      <c r="L165" s="109"/>
      <c r="M165" s="108">
        <f t="shared" si="5"/>
        <v>0</v>
      </c>
      <c r="N165" s="108"/>
    </row>
    <row r="166" spans="1:14" x14ac:dyDescent="0.3">
      <c r="A166" s="100">
        <v>61561</v>
      </c>
      <c r="B166" s="101"/>
      <c r="C166" s="102" t="s">
        <v>4098</v>
      </c>
      <c r="D166" s="103"/>
      <c r="E166" s="104">
        <v>751040</v>
      </c>
      <c r="F166" s="105" t="s">
        <v>1934</v>
      </c>
      <c r="G166" s="104" t="s">
        <v>66</v>
      </c>
      <c r="H166" s="104" t="s">
        <v>25</v>
      </c>
      <c r="I166" s="106">
        <v>4</v>
      </c>
      <c r="J166" s="107">
        <v>629</v>
      </c>
      <c r="K166" s="108">
        <f t="shared" si="4"/>
        <v>0</v>
      </c>
      <c r="L166" s="109"/>
      <c r="M166" s="108">
        <f t="shared" si="5"/>
        <v>0</v>
      </c>
      <c r="N166" s="108"/>
    </row>
    <row r="167" spans="1:14" x14ac:dyDescent="0.3">
      <c r="A167" s="100">
        <v>61565</v>
      </c>
      <c r="B167" s="101"/>
      <c r="C167" s="102" t="s">
        <v>4099</v>
      </c>
      <c r="D167" s="103"/>
      <c r="E167" s="104">
        <v>751041</v>
      </c>
      <c r="F167" s="105" t="s">
        <v>1934</v>
      </c>
      <c r="G167" s="104" t="s">
        <v>603</v>
      </c>
      <c r="H167" s="104" t="s">
        <v>22</v>
      </c>
      <c r="I167" s="106">
        <v>4</v>
      </c>
      <c r="J167" s="107">
        <v>769</v>
      </c>
      <c r="K167" s="108">
        <f t="shared" si="4"/>
        <v>0</v>
      </c>
      <c r="L167" s="109"/>
      <c r="M167" s="108">
        <f t="shared" si="5"/>
        <v>0</v>
      </c>
      <c r="N167" s="108"/>
    </row>
    <row r="168" spans="1:14" x14ac:dyDescent="0.3">
      <c r="A168" s="100">
        <v>61573</v>
      </c>
      <c r="B168" s="101"/>
      <c r="C168" s="102" t="s">
        <v>4100</v>
      </c>
      <c r="D168" s="103"/>
      <c r="E168" s="104">
        <v>751044</v>
      </c>
      <c r="F168" s="105" t="s">
        <v>1934</v>
      </c>
      <c r="G168" s="104" t="s">
        <v>158</v>
      </c>
      <c r="H168" s="104" t="s">
        <v>22</v>
      </c>
      <c r="I168" s="106">
        <v>4</v>
      </c>
      <c r="J168" s="107">
        <v>680</v>
      </c>
      <c r="K168" s="108">
        <f t="shared" si="4"/>
        <v>0</v>
      </c>
      <c r="L168" s="109"/>
      <c r="M168" s="108">
        <f t="shared" si="5"/>
        <v>0</v>
      </c>
      <c r="N168" s="108"/>
    </row>
    <row r="169" spans="1:14" x14ac:dyDescent="0.3">
      <c r="A169" s="100">
        <v>61575</v>
      </c>
      <c r="B169" s="101"/>
      <c r="C169" s="102" t="s">
        <v>4101</v>
      </c>
      <c r="D169" s="103"/>
      <c r="E169" s="104">
        <v>751045</v>
      </c>
      <c r="F169" s="105" t="s">
        <v>1934</v>
      </c>
      <c r="G169" s="104" t="s">
        <v>432</v>
      </c>
      <c r="H169" s="104" t="s">
        <v>22</v>
      </c>
      <c r="I169" s="106">
        <v>4</v>
      </c>
      <c r="J169" s="107">
        <v>782</v>
      </c>
      <c r="K169" s="108">
        <f t="shared" si="4"/>
        <v>0</v>
      </c>
      <c r="L169" s="109"/>
      <c r="M169" s="108">
        <f t="shared" si="5"/>
        <v>0</v>
      </c>
      <c r="N169" s="108"/>
    </row>
    <row r="170" spans="1:14" x14ac:dyDescent="0.3">
      <c r="A170" s="100">
        <v>61582</v>
      </c>
      <c r="B170" s="101" t="s">
        <v>3240</v>
      </c>
      <c r="C170" s="102" t="s">
        <v>4102</v>
      </c>
      <c r="D170" s="103"/>
      <c r="E170" s="104">
        <v>751047</v>
      </c>
      <c r="F170" s="105" t="s">
        <v>1934</v>
      </c>
      <c r="G170" s="104" t="s">
        <v>664</v>
      </c>
      <c r="H170" s="104" t="s">
        <v>22</v>
      </c>
      <c r="I170" s="106">
        <v>4</v>
      </c>
      <c r="J170" s="107">
        <v>676</v>
      </c>
      <c r="K170" s="108">
        <f t="shared" si="4"/>
        <v>0</v>
      </c>
      <c r="L170" s="109"/>
      <c r="M170" s="108">
        <f t="shared" si="5"/>
        <v>0</v>
      </c>
      <c r="N170" s="108"/>
    </row>
    <row r="171" spans="1:14" x14ac:dyDescent="0.3">
      <c r="A171" s="100">
        <v>61584</v>
      </c>
      <c r="B171" s="101" t="s">
        <v>3240</v>
      </c>
      <c r="C171" s="102" t="s">
        <v>4103</v>
      </c>
      <c r="D171" s="103"/>
      <c r="E171" s="104">
        <v>751048</v>
      </c>
      <c r="F171" s="105" t="s">
        <v>1934</v>
      </c>
      <c r="G171" s="104" t="s">
        <v>728</v>
      </c>
      <c r="H171" s="104" t="s">
        <v>22</v>
      </c>
      <c r="I171" s="106">
        <v>1</v>
      </c>
      <c r="J171" s="107">
        <v>609</v>
      </c>
      <c r="K171" s="108">
        <f t="shared" si="4"/>
        <v>0</v>
      </c>
      <c r="L171" s="109"/>
      <c r="M171" s="108">
        <f t="shared" si="5"/>
        <v>0</v>
      </c>
      <c r="N171" s="108"/>
    </row>
    <row r="172" spans="1:14" x14ac:dyDescent="0.3">
      <c r="A172" s="100">
        <v>61586</v>
      </c>
      <c r="B172" s="101" t="s">
        <v>3240</v>
      </c>
      <c r="C172" s="102" t="s">
        <v>4104</v>
      </c>
      <c r="D172" s="103"/>
      <c r="E172" s="104">
        <v>751107</v>
      </c>
      <c r="F172" s="105" t="s">
        <v>1934</v>
      </c>
      <c r="G172" s="104" t="s">
        <v>1251</v>
      </c>
      <c r="H172" s="104" t="s">
        <v>22</v>
      </c>
      <c r="I172" s="106">
        <v>4</v>
      </c>
      <c r="J172" s="107">
        <v>529</v>
      </c>
      <c r="K172" s="108">
        <f t="shared" si="4"/>
        <v>0</v>
      </c>
      <c r="L172" s="109"/>
      <c r="M172" s="108">
        <f t="shared" si="5"/>
        <v>0</v>
      </c>
      <c r="N172" s="108"/>
    </row>
    <row r="173" spans="1:14" x14ac:dyDescent="0.3">
      <c r="A173" s="100">
        <v>61588</v>
      </c>
      <c r="B173" s="101" t="s">
        <v>3240</v>
      </c>
      <c r="C173" s="102" t="s">
        <v>4105</v>
      </c>
      <c r="D173" s="103"/>
      <c r="E173" s="104">
        <v>751051</v>
      </c>
      <c r="F173" s="105" t="s">
        <v>1934</v>
      </c>
      <c r="G173" s="104" t="s">
        <v>707</v>
      </c>
      <c r="H173" s="104" t="s">
        <v>22</v>
      </c>
      <c r="I173" s="106">
        <v>4</v>
      </c>
      <c r="J173" s="107">
        <v>640</v>
      </c>
      <c r="K173" s="108">
        <f t="shared" si="4"/>
        <v>0</v>
      </c>
      <c r="L173" s="109"/>
      <c r="M173" s="108">
        <f t="shared" si="5"/>
        <v>0</v>
      </c>
      <c r="N173" s="108"/>
    </row>
    <row r="174" spans="1:14" x14ac:dyDescent="0.3">
      <c r="A174" s="100">
        <v>61590</v>
      </c>
      <c r="B174" s="101"/>
      <c r="C174" s="102" t="s">
        <v>4106</v>
      </c>
      <c r="D174" s="103"/>
      <c r="E174" s="104">
        <v>751053</v>
      </c>
      <c r="F174" s="105" t="s">
        <v>1934</v>
      </c>
      <c r="G174" s="104" t="s">
        <v>678</v>
      </c>
      <c r="H174" s="104" t="s">
        <v>22</v>
      </c>
      <c r="I174" s="106">
        <v>4</v>
      </c>
      <c r="J174" s="107">
        <v>744</v>
      </c>
      <c r="K174" s="108">
        <f t="shared" si="4"/>
        <v>0</v>
      </c>
      <c r="L174" s="109"/>
      <c r="M174" s="108">
        <f t="shared" si="5"/>
        <v>0</v>
      </c>
      <c r="N174" s="108"/>
    </row>
    <row r="175" spans="1:14" x14ac:dyDescent="0.3">
      <c r="A175" s="100">
        <v>61591</v>
      </c>
      <c r="B175" s="101"/>
      <c r="C175" s="102" t="s">
        <v>4107</v>
      </c>
      <c r="D175" s="103"/>
      <c r="E175" s="104">
        <v>758215</v>
      </c>
      <c r="F175" s="105" t="s">
        <v>1934</v>
      </c>
      <c r="G175" s="104" t="s">
        <v>388</v>
      </c>
      <c r="H175" s="104" t="s">
        <v>25</v>
      </c>
      <c r="I175" s="106">
        <v>4</v>
      </c>
      <c r="J175" s="107">
        <v>690</v>
      </c>
      <c r="K175" s="108">
        <f t="shared" si="4"/>
        <v>0</v>
      </c>
      <c r="L175" s="109"/>
      <c r="M175" s="108">
        <f t="shared" si="5"/>
        <v>0</v>
      </c>
      <c r="N175" s="108"/>
    </row>
    <row r="176" spans="1:14" x14ac:dyDescent="0.3">
      <c r="A176" s="100">
        <v>61592</v>
      </c>
      <c r="B176" s="101"/>
      <c r="C176" s="102" t="s">
        <v>4108</v>
      </c>
      <c r="D176" s="103"/>
      <c r="E176" s="104">
        <v>751108</v>
      </c>
      <c r="F176" s="105" t="s">
        <v>1934</v>
      </c>
      <c r="G176" s="104" t="s">
        <v>730</v>
      </c>
      <c r="H176" s="104" t="s">
        <v>22</v>
      </c>
      <c r="I176" s="106">
        <v>4</v>
      </c>
      <c r="J176" s="107">
        <v>729</v>
      </c>
      <c r="K176" s="108">
        <f t="shared" si="4"/>
        <v>0</v>
      </c>
      <c r="L176" s="109"/>
      <c r="M176" s="108">
        <f t="shared" si="5"/>
        <v>0</v>
      </c>
      <c r="N176" s="108"/>
    </row>
    <row r="177" spans="1:14" x14ac:dyDescent="0.3">
      <c r="A177" s="100">
        <v>61593</v>
      </c>
      <c r="B177" s="101"/>
      <c r="C177" s="102" t="s">
        <v>4109</v>
      </c>
      <c r="D177" s="103"/>
      <c r="E177" s="104">
        <v>751054</v>
      </c>
      <c r="F177" s="105" t="s">
        <v>1934</v>
      </c>
      <c r="G177" s="104" t="s">
        <v>547</v>
      </c>
      <c r="H177" s="104" t="s">
        <v>25</v>
      </c>
      <c r="I177" s="106">
        <v>4</v>
      </c>
      <c r="J177" s="107">
        <v>557</v>
      </c>
      <c r="K177" s="108">
        <f t="shared" si="4"/>
        <v>0</v>
      </c>
      <c r="L177" s="109"/>
      <c r="M177" s="108">
        <f t="shared" si="5"/>
        <v>0</v>
      </c>
      <c r="N177" s="108"/>
    </row>
    <row r="178" spans="1:14" x14ac:dyDescent="0.3">
      <c r="A178" s="11">
        <v>61594</v>
      </c>
      <c r="B178" s="114" t="s">
        <v>3240</v>
      </c>
      <c r="C178" s="13" t="s">
        <v>5753</v>
      </c>
      <c r="D178" s="40"/>
      <c r="E178" s="3">
        <v>751055</v>
      </c>
      <c r="F178" s="3" t="s">
        <v>1934</v>
      </c>
      <c r="G178" s="3" t="s">
        <v>1446</v>
      </c>
      <c r="H178" s="20" t="s">
        <v>22</v>
      </c>
      <c r="I178" s="1">
        <v>4</v>
      </c>
      <c r="J178" s="107">
        <v>541</v>
      </c>
      <c r="K178" s="108">
        <f t="shared" si="4"/>
        <v>0</v>
      </c>
      <c r="L178" s="109"/>
      <c r="M178" s="108">
        <f t="shared" si="5"/>
        <v>0</v>
      </c>
      <c r="N178" s="108"/>
    </row>
    <row r="179" spans="1:14" x14ac:dyDescent="0.3">
      <c r="A179" s="100">
        <v>61595</v>
      </c>
      <c r="B179" s="101"/>
      <c r="C179" s="102" t="s">
        <v>4110</v>
      </c>
      <c r="D179" s="103"/>
      <c r="E179" s="104">
        <v>751056</v>
      </c>
      <c r="F179" s="105" t="s">
        <v>1934</v>
      </c>
      <c r="G179" s="104" t="s">
        <v>903</v>
      </c>
      <c r="H179" s="104" t="s">
        <v>22</v>
      </c>
      <c r="I179" s="106">
        <v>4</v>
      </c>
      <c r="J179" s="107">
        <v>812</v>
      </c>
      <c r="K179" s="108">
        <f t="shared" si="4"/>
        <v>0</v>
      </c>
      <c r="L179" s="109"/>
      <c r="M179" s="108">
        <f t="shared" si="5"/>
        <v>0</v>
      </c>
      <c r="N179" s="108"/>
    </row>
    <row r="180" spans="1:14" x14ac:dyDescent="0.3">
      <c r="A180" s="11">
        <v>61597</v>
      </c>
      <c r="B180" s="114" t="s">
        <v>3240</v>
      </c>
      <c r="C180" s="13" t="s">
        <v>5754</v>
      </c>
      <c r="D180" s="40"/>
      <c r="E180" s="3">
        <v>751058</v>
      </c>
      <c r="F180" s="3" t="s">
        <v>1934</v>
      </c>
      <c r="G180" s="3" t="s">
        <v>1435</v>
      </c>
      <c r="H180" s="20" t="s">
        <v>22</v>
      </c>
      <c r="I180" s="1">
        <v>4</v>
      </c>
      <c r="J180" s="107">
        <v>840</v>
      </c>
      <c r="K180" s="108">
        <f t="shared" si="4"/>
        <v>0</v>
      </c>
      <c r="L180" s="109"/>
      <c r="M180" s="108">
        <f t="shared" si="5"/>
        <v>0</v>
      </c>
      <c r="N180" s="108"/>
    </row>
    <row r="181" spans="1:14" x14ac:dyDescent="0.3">
      <c r="A181" s="100">
        <v>61599</v>
      </c>
      <c r="B181" s="101"/>
      <c r="C181" s="102" t="s">
        <v>4111</v>
      </c>
      <c r="D181" s="103"/>
      <c r="E181" s="104">
        <v>751060</v>
      </c>
      <c r="F181" s="105" t="s">
        <v>1934</v>
      </c>
      <c r="G181" s="104" t="s">
        <v>337</v>
      </c>
      <c r="H181" s="104" t="s">
        <v>25</v>
      </c>
      <c r="I181" s="106">
        <v>4</v>
      </c>
      <c r="J181" s="107">
        <v>855</v>
      </c>
      <c r="K181" s="108">
        <f t="shared" si="4"/>
        <v>0</v>
      </c>
      <c r="L181" s="109"/>
      <c r="M181" s="108">
        <f t="shared" si="5"/>
        <v>0</v>
      </c>
      <c r="N181" s="108"/>
    </row>
    <row r="182" spans="1:14" x14ac:dyDescent="0.3">
      <c r="A182" s="100">
        <v>61600</v>
      </c>
      <c r="B182" s="101"/>
      <c r="C182" s="102" t="s">
        <v>4112</v>
      </c>
      <c r="D182" s="103"/>
      <c r="E182" s="104">
        <v>751061</v>
      </c>
      <c r="F182" s="105" t="s">
        <v>1934</v>
      </c>
      <c r="G182" s="104" t="s">
        <v>124</v>
      </c>
      <c r="H182" s="104" t="s">
        <v>22</v>
      </c>
      <c r="I182" s="106">
        <v>1</v>
      </c>
      <c r="J182" s="107">
        <v>768</v>
      </c>
      <c r="K182" s="108">
        <f t="shared" si="4"/>
        <v>0</v>
      </c>
      <c r="L182" s="109"/>
      <c r="M182" s="108">
        <f t="shared" si="5"/>
        <v>0</v>
      </c>
      <c r="N182" s="108"/>
    </row>
    <row r="183" spans="1:14" x14ac:dyDescent="0.3">
      <c r="A183" s="100">
        <v>61601</v>
      </c>
      <c r="B183" s="101"/>
      <c r="C183" s="102" t="s">
        <v>4113</v>
      </c>
      <c r="D183" s="103"/>
      <c r="E183" s="104">
        <v>751113</v>
      </c>
      <c r="F183" s="105" t="s">
        <v>1934</v>
      </c>
      <c r="G183" s="104" t="s">
        <v>484</v>
      </c>
      <c r="H183" s="104" t="s">
        <v>25</v>
      </c>
      <c r="I183" s="106">
        <v>4</v>
      </c>
      <c r="J183" s="107">
        <v>606</v>
      </c>
      <c r="K183" s="108">
        <f t="shared" si="4"/>
        <v>0</v>
      </c>
      <c r="L183" s="109"/>
      <c r="M183" s="108">
        <f t="shared" si="5"/>
        <v>0</v>
      </c>
      <c r="N183" s="108"/>
    </row>
    <row r="184" spans="1:14" x14ac:dyDescent="0.3">
      <c r="A184" s="100">
        <v>61605</v>
      </c>
      <c r="B184" s="101"/>
      <c r="C184" s="102" t="s">
        <v>4114</v>
      </c>
      <c r="D184" s="103"/>
      <c r="E184" s="104">
        <v>751025</v>
      </c>
      <c r="F184" s="105" t="s">
        <v>1934</v>
      </c>
      <c r="G184" s="104" t="s">
        <v>286</v>
      </c>
      <c r="H184" s="104" t="s">
        <v>22</v>
      </c>
      <c r="I184" s="106">
        <v>4</v>
      </c>
      <c r="J184" s="107">
        <v>659</v>
      </c>
      <c r="K184" s="108">
        <f t="shared" si="4"/>
        <v>0</v>
      </c>
      <c r="L184" s="109"/>
      <c r="M184" s="108">
        <f t="shared" si="5"/>
        <v>0</v>
      </c>
      <c r="N184" s="108"/>
    </row>
    <row r="185" spans="1:14" x14ac:dyDescent="0.3">
      <c r="A185" s="100">
        <v>61606</v>
      </c>
      <c r="B185" s="101"/>
      <c r="C185" s="102" t="s">
        <v>4115</v>
      </c>
      <c r="D185" s="103"/>
      <c r="E185" s="104">
        <v>758229</v>
      </c>
      <c r="F185" s="105" t="s">
        <v>1934</v>
      </c>
      <c r="G185" s="104" t="s">
        <v>427</v>
      </c>
      <c r="H185" s="104" t="s">
        <v>25</v>
      </c>
      <c r="I185" s="106">
        <v>10</v>
      </c>
      <c r="J185" s="107">
        <v>712</v>
      </c>
      <c r="K185" s="108">
        <f t="shared" si="4"/>
        <v>0</v>
      </c>
      <c r="L185" s="109"/>
      <c r="M185" s="108">
        <f t="shared" si="5"/>
        <v>0</v>
      </c>
      <c r="N185" s="108"/>
    </row>
    <row r="186" spans="1:14" x14ac:dyDescent="0.3">
      <c r="A186" s="100">
        <v>61607</v>
      </c>
      <c r="B186" s="101"/>
      <c r="C186" s="102" t="s">
        <v>4116</v>
      </c>
      <c r="D186" s="103"/>
      <c r="E186" s="104">
        <v>751063</v>
      </c>
      <c r="F186" s="105" t="s">
        <v>1934</v>
      </c>
      <c r="G186" s="104" t="s">
        <v>482</v>
      </c>
      <c r="H186" s="104" t="s">
        <v>25</v>
      </c>
      <c r="I186" s="106">
        <v>4</v>
      </c>
      <c r="J186" s="107">
        <v>504</v>
      </c>
      <c r="K186" s="108">
        <f t="shared" si="4"/>
        <v>0</v>
      </c>
      <c r="L186" s="109"/>
      <c r="M186" s="108">
        <f t="shared" si="5"/>
        <v>0</v>
      </c>
      <c r="N186" s="108"/>
    </row>
    <row r="187" spans="1:14" x14ac:dyDescent="0.3">
      <c r="A187" s="100">
        <v>61608</v>
      </c>
      <c r="B187" s="101"/>
      <c r="C187" s="102" t="s">
        <v>4117</v>
      </c>
      <c r="D187" s="103"/>
      <c r="E187" s="104">
        <v>751064</v>
      </c>
      <c r="F187" s="105" t="s">
        <v>1934</v>
      </c>
      <c r="G187" s="104" t="s">
        <v>482</v>
      </c>
      <c r="H187" s="104" t="s">
        <v>22</v>
      </c>
      <c r="I187" s="106">
        <v>4</v>
      </c>
      <c r="J187" s="107">
        <v>591</v>
      </c>
      <c r="K187" s="108">
        <f t="shared" si="4"/>
        <v>0</v>
      </c>
      <c r="L187" s="109"/>
      <c r="M187" s="108">
        <f t="shared" si="5"/>
        <v>0</v>
      </c>
      <c r="N187" s="108"/>
    </row>
    <row r="188" spans="1:14" x14ac:dyDescent="0.3">
      <c r="A188" s="100">
        <v>61609</v>
      </c>
      <c r="B188" s="101"/>
      <c r="C188" s="102" t="s">
        <v>4118</v>
      </c>
      <c r="D188" s="103"/>
      <c r="E188" s="104">
        <v>751065</v>
      </c>
      <c r="F188" s="105" t="s">
        <v>1934</v>
      </c>
      <c r="G188" s="104" t="s">
        <v>1606</v>
      </c>
      <c r="H188" s="104" t="s">
        <v>22</v>
      </c>
      <c r="I188" s="106">
        <v>4</v>
      </c>
      <c r="J188" s="107">
        <v>724</v>
      </c>
      <c r="K188" s="108">
        <f t="shared" si="4"/>
        <v>0</v>
      </c>
      <c r="L188" s="109"/>
      <c r="M188" s="108">
        <f t="shared" si="5"/>
        <v>0</v>
      </c>
      <c r="N188" s="108"/>
    </row>
    <row r="189" spans="1:14" x14ac:dyDescent="0.3">
      <c r="A189" s="100">
        <v>61610</v>
      </c>
      <c r="B189" s="101"/>
      <c r="C189" s="102" t="s">
        <v>4119</v>
      </c>
      <c r="D189" s="103"/>
      <c r="E189" s="104">
        <v>751066</v>
      </c>
      <c r="F189" s="105" t="s">
        <v>1934</v>
      </c>
      <c r="G189" s="104" t="s">
        <v>624</v>
      </c>
      <c r="H189" s="104" t="s">
        <v>22</v>
      </c>
      <c r="I189" s="106">
        <v>4</v>
      </c>
      <c r="J189" s="107">
        <v>884</v>
      </c>
      <c r="K189" s="108">
        <f t="shared" si="4"/>
        <v>0</v>
      </c>
      <c r="L189" s="109"/>
      <c r="M189" s="108">
        <f t="shared" si="5"/>
        <v>0</v>
      </c>
      <c r="N189" s="108"/>
    </row>
    <row r="190" spans="1:14" x14ac:dyDescent="0.3">
      <c r="A190" s="100">
        <v>61611</v>
      </c>
      <c r="B190" s="101"/>
      <c r="C190" s="102" t="s">
        <v>4120</v>
      </c>
      <c r="D190" s="103"/>
      <c r="E190" s="104">
        <v>849095</v>
      </c>
      <c r="F190" s="105" t="s">
        <v>1934</v>
      </c>
      <c r="G190" s="104" t="s">
        <v>83</v>
      </c>
      <c r="H190" s="104" t="s">
        <v>25</v>
      </c>
      <c r="I190" s="106">
        <v>4</v>
      </c>
      <c r="J190" s="107">
        <v>832</v>
      </c>
      <c r="K190" s="108">
        <f t="shared" si="4"/>
        <v>0</v>
      </c>
      <c r="L190" s="109"/>
      <c r="M190" s="108">
        <f t="shared" si="5"/>
        <v>0</v>
      </c>
      <c r="N190" s="108"/>
    </row>
    <row r="191" spans="1:14" x14ac:dyDescent="0.3">
      <c r="A191" s="100">
        <v>61612</v>
      </c>
      <c r="B191" s="101"/>
      <c r="C191" s="102" t="s">
        <v>4121</v>
      </c>
      <c r="D191" s="103"/>
      <c r="E191" s="104">
        <v>751068</v>
      </c>
      <c r="F191" s="105" t="s">
        <v>1934</v>
      </c>
      <c r="G191" s="104" t="s">
        <v>195</v>
      </c>
      <c r="H191" s="104" t="s">
        <v>22</v>
      </c>
      <c r="I191" s="106">
        <v>4</v>
      </c>
      <c r="J191" s="107">
        <v>870</v>
      </c>
      <c r="K191" s="108">
        <f t="shared" si="4"/>
        <v>0</v>
      </c>
      <c r="L191" s="109"/>
      <c r="M191" s="108">
        <f t="shared" si="5"/>
        <v>0</v>
      </c>
      <c r="N191" s="108"/>
    </row>
    <row r="192" spans="1:14" x14ac:dyDescent="0.3">
      <c r="A192" s="100">
        <v>61613</v>
      </c>
      <c r="B192" s="101"/>
      <c r="C192" s="102" t="s">
        <v>4122</v>
      </c>
      <c r="D192" s="103"/>
      <c r="E192" s="104">
        <v>751069</v>
      </c>
      <c r="F192" s="105" t="s">
        <v>1934</v>
      </c>
      <c r="G192" s="104" t="s">
        <v>211</v>
      </c>
      <c r="H192" s="104" t="s">
        <v>25</v>
      </c>
      <c r="I192" s="106">
        <v>4</v>
      </c>
      <c r="J192" s="107">
        <v>823</v>
      </c>
      <c r="K192" s="108">
        <f t="shared" si="4"/>
        <v>0</v>
      </c>
      <c r="L192" s="109"/>
      <c r="M192" s="108">
        <f t="shared" si="5"/>
        <v>0</v>
      </c>
      <c r="N192" s="108"/>
    </row>
    <row r="193" spans="1:14" x14ac:dyDescent="0.3">
      <c r="A193" s="100">
        <v>61614</v>
      </c>
      <c r="B193" s="101"/>
      <c r="C193" s="102" t="s">
        <v>4123</v>
      </c>
      <c r="D193" s="103"/>
      <c r="E193" s="104">
        <v>751070</v>
      </c>
      <c r="F193" s="105" t="s">
        <v>1934</v>
      </c>
      <c r="G193" s="104" t="s">
        <v>622</v>
      </c>
      <c r="H193" s="104" t="s">
        <v>23</v>
      </c>
      <c r="I193" s="106">
        <v>4</v>
      </c>
      <c r="J193" s="107">
        <v>787</v>
      </c>
      <c r="K193" s="108">
        <f t="shared" si="4"/>
        <v>0</v>
      </c>
      <c r="L193" s="109"/>
      <c r="M193" s="108">
        <f t="shared" si="5"/>
        <v>0</v>
      </c>
      <c r="N193" s="108"/>
    </row>
    <row r="194" spans="1:14" x14ac:dyDescent="0.3">
      <c r="A194" s="100">
        <v>61615</v>
      </c>
      <c r="B194" s="101"/>
      <c r="C194" s="102" t="s">
        <v>4124</v>
      </c>
      <c r="D194" s="103"/>
      <c r="E194" s="104">
        <v>751071</v>
      </c>
      <c r="F194" s="105" t="s">
        <v>1934</v>
      </c>
      <c r="G194" s="104" t="s">
        <v>731</v>
      </c>
      <c r="H194" s="104" t="s">
        <v>25</v>
      </c>
      <c r="I194" s="106">
        <v>4</v>
      </c>
      <c r="J194" s="107">
        <v>688</v>
      </c>
      <c r="K194" s="108">
        <f t="shared" si="4"/>
        <v>0</v>
      </c>
      <c r="L194" s="109"/>
      <c r="M194" s="108">
        <f t="shared" si="5"/>
        <v>0</v>
      </c>
      <c r="N194" s="108"/>
    </row>
    <row r="195" spans="1:14" x14ac:dyDescent="0.3">
      <c r="A195" s="100">
        <v>61616</v>
      </c>
      <c r="B195" s="101"/>
      <c r="C195" s="102" t="s">
        <v>4125</v>
      </c>
      <c r="D195" s="103"/>
      <c r="E195" s="104">
        <v>751072</v>
      </c>
      <c r="F195" s="105" t="s">
        <v>1934</v>
      </c>
      <c r="G195" s="104" t="s">
        <v>731</v>
      </c>
      <c r="H195" s="104" t="s">
        <v>22</v>
      </c>
      <c r="I195" s="106">
        <v>4</v>
      </c>
      <c r="J195" s="107">
        <v>670</v>
      </c>
      <c r="K195" s="108">
        <f t="shared" si="4"/>
        <v>0</v>
      </c>
      <c r="L195" s="109"/>
      <c r="M195" s="108">
        <f t="shared" si="5"/>
        <v>0</v>
      </c>
      <c r="N195" s="108"/>
    </row>
    <row r="196" spans="1:14" x14ac:dyDescent="0.3">
      <c r="A196" s="100">
        <v>61623</v>
      </c>
      <c r="B196" s="101"/>
      <c r="C196" s="102" t="s">
        <v>4126</v>
      </c>
      <c r="D196" s="103"/>
      <c r="E196" s="104">
        <v>751109</v>
      </c>
      <c r="F196" s="105" t="s">
        <v>1934</v>
      </c>
      <c r="G196" s="104" t="s">
        <v>54</v>
      </c>
      <c r="H196" s="104" t="s">
        <v>25</v>
      </c>
      <c r="I196" s="106">
        <v>4</v>
      </c>
      <c r="J196" s="107">
        <v>744</v>
      </c>
      <c r="K196" s="108">
        <f t="shared" si="4"/>
        <v>0</v>
      </c>
      <c r="L196" s="109"/>
      <c r="M196" s="108">
        <f t="shared" si="5"/>
        <v>0</v>
      </c>
      <c r="N196" s="108"/>
    </row>
    <row r="197" spans="1:14" x14ac:dyDescent="0.3">
      <c r="A197" s="100">
        <v>61624</v>
      </c>
      <c r="B197" s="101"/>
      <c r="C197" s="102" t="s">
        <v>4127</v>
      </c>
      <c r="D197" s="103"/>
      <c r="E197" s="104">
        <v>751073</v>
      </c>
      <c r="F197" s="105" t="s">
        <v>1934</v>
      </c>
      <c r="G197" s="104" t="s">
        <v>173</v>
      </c>
      <c r="H197" s="104" t="s">
        <v>22</v>
      </c>
      <c r="I197" s="106">
        <v>4</v>
      </c>
      <c r="J197" s="107">
        <v>763</v>
      </c>
      <c r="K197" s="108">
        <f t="shared" si="4"/>
        <v>0</v>
      </c>
      <c r="L197" s="109"/>
      <c r="M197" s="108">
        <f t="shared" si="5"/>
        <v>0</v>
      </c>
      <c r="N197" s="108"/>
    </row>
    <row r="198" spans="1:14" x14ac:dyDescent="0.3">
      <c r="A198" s="100">
        <v>61625</v>
      </c>
      <c r="B198" s="101"/>
      <c r="C198" s="102" t="s">
        <v>4128</v>
      </c>
      <c r="D198" s="103"/>
      <c r="E198" s="104">
        <v>751074</v>
      </c>
      <c r="F198" s="105" t="s">
        <v>1934</v>
      </c>
      <c r="G198" s="104" t="s">
        <v>864</v>
      </c>
      <c r="H198" s="104" t="s">
        <v>22</v>
      </c>
      <c r="I198" s="106">
        <v>4</v>
      </c>
      <c r="J198" s="107">
        <v>757</v>
      </c>
      <c r="K198" s="108">
        <f t="shared" si="4"/>
        <v>0</v>
      </c>
      <c r="L198" s="109"/>
      <c r="M198" s="108">
        <f t="shared" si="5"/>
        <v>0</v>
      </c>
      <c r="N198" s="108"/>
    </row>
    <row r="199" spans="1:14" x14ac:dyDescent="0.3">
      <c r="A199" s="100">
        <v>61626</v>
      </c>
      <c r="B199" s="101"/>
      <c r="C199" s="102" t="s">
        <v>4129</v>
      </c>
      <c r="D199" s="103"/>
      <c r="E199" s="104">
        <v>751075</v>
      </c>
      <c r="F199" s="105" t="s">
        <v>1934</v>
      </c>
      <c r="G199" s="104" t="s">
        <v>115</v>
      </c>
      <c r="H199" s="104" t="s">
        <v>25</v>
      </c>
      <c r="I199" s="106">
        <v>4</v>
      </c>
      <c r="J199" s="107">
        <v>664</v>
      </c>
      <c r="K199" s="108">
        <f t="shared" si="4"/>
        <v>0</v>
      </c>
      <c r="L199" s="109"/>
      <c r="M199" s="108">
        <f t="shared" si="5"/>
        <v>0</v>
      </c>
      <c r="N199" s="108"/>
    </row>
    <row r="200" spans="1:14" x14ac:dyDescent="0.3">
      <c r="A200" s="100">
        <v>61627</v>
      </c>
      <c r="B200" s="101"/>
      <c r="C200" s="102" t="s">
        <v>4130</v>
      </c>
      <c r="D200" s="103"/>
      <c r="E200" s="104">
        <v>751038</v>
      </c>
      <c r="F200" s="105" t="s">
        <v>1934</v>
      </c>
      <c r="G200" s="104" t="s">
        <v>188</v>
      </c>
      <c r="H200" s="104" t="s">
        <v>22</v>
      </c>
      <c r="I200" s="106">
        <v>4</v>
      </c>
      <c r="J200" s="107">
        <v>671</v>
      </c>
      <c r="K200" s="108">
        <f t="shared" si="4"/>
        <v>0</v>
      </c>
      <c r="L200" s="109"/>
      <c r="M200" s="108">
        <f t="shared" si="5"/>
        <v>0</v>
      </c>
      <c r="N200" s="108"/>
    </row>
    <row r="201" spans="1:14" x14ac:dyDescent="0.3">
      <c r="A201" s="100">
        <v>61629</v>
      </c>
      <c r="B201" s="101"/>
      <c r="C201" s="102" t="s">
        <v>4131</v>
      </c>
      <c r="D201" s="103"/>
      <c r="E201" s="104">
        <v>751044</v>
      </c>
      <c r="F201" s="105" t="s">
        <v>1934</v>
      </c>
      <c r="G201" s="104" t="s">
        <v>444</v>
      </c>
      <c r="H201" s="104" t="s">
        <v>22</v>
      </c>
      <c r="I201" s="106">
        <v>4</v>
      </c>
      <c r="J201" s="107">
        <v>690</v>
      </c>
      <c r="K201" s="108">
        <f t="shared" si="4"/>
        <v>0</v>
      </c>
      <c r="L201" s="109"/>
      <c r="M201" s="108">
        <f t="shared" si="5"/>
        <v>0</v>
      </c>
      <c r="N201" s="108"/>
    </row>
    <row r="202" spans="1:14" x14ac:dyDescent="0.3">
      <c r="A202" s="100">
        <v>61634</v>
      </c>
      <c r="B202" s="101"/>
      <c r="C202" s="102" t="s">
        <v>4132</v>
      </c>
      <c r="D202" s="103"/>
      <c r="E202" s="104">
        <v>751080</v>
      </c>
      <c r="F202" s="105" t="s">
        <v>1934</v>
      </c>
      <c r="G202" s="104" t="s">
        <v>918</v>
      </c>
      <c r="H202" s="104" t="s">
        <v>25</v>
      </c>
      <c r="I202" s="106">
        <v>4</v>
      </c>
      <c r="J202" s="107">
        <v>837</v>
      </c>
      <c r="K202" s="108">
        <f t="shared" si="4"/>
        <v>0</v>
      </c>
      <c r="L202" s="109"/>
      <c r="M202" s="108">
        <f t="shared" si="5"/>
        <v>0</v>
      </c>
      <c r="N202" s="108"/>
    </row>
    <row r="203" spans="1:14" x14ac:dyDescent="0.3">
      <c r="A203" s="100">
        <v>61635</v>
      </c>
      <c r="B203" s="101"/>
      <c r="C203" s="102" t="s">
        <v>4133</v>
      </c>
      <c r="D203" s="103"/>
      <c r="E203" s="104">
        <v>751081</v>
      </c>
      <c r="F203" s="105" t="s">
        <v>1934</v>
      </c>
      <c r="G203" s="104" t="s">
        <v>381</v>
      </c>
      <c r="H203" s="104" t="s">
        <v>25</v>
      </c>
      <c r="I203" s="106">
        <v>4</v>
      </c>
      <c r="J203" s="107">
        <v>802</v>
      </c>
      <c r="K203" s="108">
        <f t="shared" si="4"/>
        <v>0</v>
      </c>
      <c r="L203" s="109"/>
      <c r="M203" s="108">
        <f t="shared" si="5"/>
        <v>0</v>
      </c>
      <c r="N203" s="108"/>
    </row>
    <row r="204" spans="1:14" x14ac:dyDescent="0.3">
      <c r="A204" s="100">
        <v>61637</v>
      </c>
      <c r="B204" s="101" t="s">
        <v>3240</v>
      </c>
      <c r="C204" s="102" t="s">
        <v>4134</v>
      </c>
      <c r="D204" s="103"/>
      <c r="E204" s="104">
        <v>751082</v>
      </c>
      <c r="F204" s="105" t="s">
        <v>1934</v>
      </c>
      <c r="G204" s="104" t="s">
        <v>1122</v>
      </c>
      <c r="H204" s="104" t="s">
        <v>22</v>
      </c>
      <c r="I204" s="106">
        <v>4</v>
      </c>
      <c r="J204" s="107">
        <v>762</v>
      </c>
      <c r="K204" s="108">
        <f t="shared" si="4"/>
        <v>0</v>
      </c>
      <c r="L204" s="109"/>
      <c r="M204" s="108">
        <f t="shared" si="5"/>
        <v>0</v>
      </c>
      <c r="N204" s="108"/>
    </row>
    <row r="205" spans="1:14" x14ac:dyDescent="0.3">
      <c r="A205" s="100">
        <v>61638</v>
      </c>
      <c r="B205" s="101"/>
      <c r="C205" s="102" t="s">
        <v>4135</v>
      </c>
      <c r="D205" s="103"/>
      <c r="E205" s="104">
        <v>751083</v>
      </c>
      <c r="F205" s="105" t="s">
        <v>1934</v>
      </c>
      <c r="G205" s="104" t="s">
        <v>178</v>
      </c>
      <c r="H205" s="104" t="s">
        <v>22</v>
      </c>
      <c r="I205" s="106">
        <v>4</v>
      </c>
      <c r="J205" s="107">
        <v>821</v>
      </c>
      <c r="K205" s="108">
        <f t="shared" ref="K205:K268" si="6">J205*$K$11</f>
        <v>0</v>
      </c>
      <c r="L205" s="109"/>
      <c r="M205" s="108">
        <f t="shared" ref="M205:M268" si="7">L205*K205</f>
        <v>0</v>
      </c>
      <c r="N205" s="108"/>
    </row>
    <row r="206" spans="1:14" x14ac:dyDescent="0.3">
      <c r="A206" s="100">
        <v>61641</v>
      </c>
      <c r="B206" s="101"/>
      <c r="C206" s="102" t="s">
        <v>4136</v>
      </c>
      <c r="D206" s="103"/>
      <c r="E206" s="104">
        <v>751084</v>
      </c>
      <c r="F206" s="105" t="s">
        <v>1934</v>
      </c>
      <c r="G206" s="104" t="s">
        <v>181</v>
      </c>
      <c r="H206" s="104" t="s">
        <v>25</v>
      </c>
      <c r="I206" s="106">
        <v>4</v>
      </c>
      <c r="J206" s="107">
        <v>873</v>
      </c>
      <c r="K206" s="108">
        <f t="shared" si="6"/>
        <v>0</v>
      </c>
      <c r="L206" s="109"/>
      <c r="M206" s="108">
        <f t="shared" si="7"/>
        <v>0</v>
      </c>
      <c r="N206" s="108"/>
    </row>
    <row r="207" spans="1:14" x14ac:dyDescent="0.3">
      <c r="A207" s="100">
        <v>61642</v>
      </c>
      <c r="B207" s="101"/>
      <c r="C207" s="102" t="s">
        <v>4137</v>
      </c>
      <c r="D207" s="103"/>
      <c r="E207" s="104">
        <v>751110</v>
      </c>
      <c r="F207" s="105" t="s">
        <v>1934</v>
      </c>
      <c r="G207" s="104" t="s">
        <v>167</v>
      </c>
      <c r="H207" s="104" t="s">
        <v>22</v>
      </c>
      <c r="I207" s="106">
        <v>4</v>
      </c>
      <c r="J207" s="107">
        <v>758</v>
      </c>
      <c r="K207" s="108">
        <f t="shared" si="6"/>
        <v>0</v>
      </c>
      <c r="L207" s="109"/>
      <c r="M207" s="108">
        <f t="shared" si="7"/>
        <v>0</v>
      </c>
      <c r="N207" s="108"/>
    </row>
    <row r="208" spans="1:14" x14ac:dyDescent="0.3">
      <c r="A208" s="100">
        <v>61643</v>
      </c>
      <c r="B208" s="101"/>
      <c r="C208" s="102" t="s">
        <v>4138</v>
      </c>
      <c r="D208" s="103"/>
      <c r="E208" s="104">
        <v>751085</v>
      </c>
      <c r="F208" s="105" t="s">
        <v>1934</v>
      </c>
      <c r="G208" s="104" t="s">
        <v>170</v>
      </c>
      <c r="H208" s="104" t="s">
        <v>25</v>
      </c>
      <c r="I208" s="106">
        <v>4</v>
      </c>
      <c r="J208" s="107">
        <v>873</v>
      </c>
      <c r="K208" s="108">
        <f t="shared" si="6"/>
        <v>0</v>
      </c>
      <c r="L208" s="109"/>
      <c r="M208" s="108">
        <f t="shared" si="7"/>
        <v>0</v>
      </c>
      <c r="N208" s="108"/>
    </row>
    <row r="209" spans="1:14" x14ac:dyDescent="0.3">
      <c r="A209" s="100">
        <v>61646</v>
      </c>
      <c r="B209" s="101"/>
      <c r="C209" s="102" t="s">
        <v>4139</v>
      </c>
      <c r="D209" s="103"/>
      <c r="E209" s="104">
        <v>751087</v>
      </c>
      <c r="F209" s="105" t="s">
        <v>1934</v>
      </c>
      <c r="G209" s="104" t="s">
        <v>934</v>
      </c>
      <c r="H209" s="104" t="s">
        <v>22</v>
      </c>
      <c r="I209" s="106">
        <v>4</v>
      </c>
      <c r="J209" s="107">
        <v>752</v>
      </c>
      <c r="K209" s="108">
        <f t="shared" si="6"/>
        <v>0</v>
      </c>
      <c r="L209" s="109"/>
      <c r="M209" s="108">
        <f t="shared" si="7"/>
        <v>0</v>
      </c>
      <c r="N209" s="108"/>
    </row>
    <row r="210" spans="1:14" x14ac:dyDescent="0.3">
      <c r="A210" s="100">
        <v>61649</v>
      </c>
      <c r="B210" s="101"/>
      <c r="C210" s="102" t="s">
        <v>4140</v>
      </c>
      <c r="D210" s="103"/>
      <c r="E210" s="104">
        <v>751089</v>
      </c>
      <c r="F210" s="105" t="s">
        <v>1934</v>
      </c>
      <c r="G210" s="104" t="s">
        <v>1195</v>
      </c>
      <c r="H210" s="104" t="s">
        <v>22</v>
      </c>
      <c r="I210" s="106">
        <v>4</v>
      </c>
      <c r="J210" s="107">
        <v>727</v>
      </c>
      <c r="K210" s="108">
        <f t="shared" si="6"/>
        <v>0</v>
      </c>
      <c r="L210" s="109"/>
      <c r="M210" s="108">
        <f t="shared" si="7"/>
        <v>0</v>
      </c>
      <c r="N210" s="108"/>
    </row>
    <row r="211" spans="1:14" x14ac:dyDescent="0.3">
      <c r="A211" s="100">
        <v>61650</v>
      </c>
      <c r="B211" s="101"/>
      <c r="C211" s="102" t="s">
        <v>4141</v>
      </c>
      <c r="D211" s="103"/>
      <c r="E211" s="104">
        <v>751090</v>
      </c>
      <c r="F211" s="105" t="s">
        <v>1934</v>
      </c>
      <c r="G211" s="104" t="s">
        <v>718</v>
      </c>
      <c r="H211" s="104" t="s">
        <v>25</v>
      </c>
      <c r="I211" s="106">
        <v>4</v>
      </c>
      <c r="J211" s="107">
        <v>693</v>
      </c>
      <c r="K211" s="108">
        <f t="shared" si="6"/>
        <v>0</v>
      </c>
      <c r="L211" s="109"/>
      <c r="M211" s="108">
        <f t="shared" si="7"/>
        <v>0</v>
      </c>
      <c r="N211" s="108"/>
    </row>
    <row r="212" spans="1:14" x14ac:dyDescent="0.3">
      <c r="A212" s="100">
        <v>61651</v>
      </c>
      <c r="B212" s="101"/>
      <c r="C212" s="102" t="s">
        <v>4142</v>
      </c>
      <c r="D212" s="103"/>
      <c r="E212" s="104">
        <v>758274</v>
      </c>
      <c r="F212" s="105" t="s">
        <v>1934</v>
      </c>
      <c r="G212" s="104" t="s">
        <v>1339</v>
      </c>
      <c r="H212" s="104" t="s">
        <v>22</v>
      </c>
      <c r="I212" s="106">
        <v>10</v>
      </c>
      <c r="J212" s="107">
        <v>889</v>
      </c>
      <c r="K212" s="108">
        <f t="shared" si="6"/>
        <v>0</v>
      </c>
      <c r="L212" s="109"/>
      <c r="M212" s="108">
        <f t="shared" si="7"/>
        <v>0</v>
      </c>
      <c r="N212" s="108"/>
    </row>
    <row r="213" spans="1:14" x14ac:dyDescent="0.3">
      <c r="A213" s="100">
        <v>61653</v>
      </c>
      <c r="B213" s="101"/>
      <c r="C213" s="102" t="s">
        <v>4143</v>
      </c>
      <c r="D213" s="103"/>
      <c r="E213" s="104">
        <v>751091</v>
      </c>
      <c r="F213" s="105" t="s">
        <v>1935</v>
      </c>
      <c r="G213" s="104" t="s">
        <v>6041</v>
      </c>
      <c r="H213" s="104" t="s">
        <v>25</v>
      </c>
      <c r="I213" s="106">
        <v>4</v>
      </c>
      <c r="J213" s="107">
        <v>822</v>
      </c>
      <c r="K213" s="108">
        <f t="shared" si="6"/>
        <v>0</v>
      </c>
      <c r="L213" s="109"/>
      <c r="M213" s="108">
        <f t="shared" si="7"/>
        <v>0</v>
      </c>
      <c r="N213" s="108"/>
    </row>
    <row r="214" spans="1:14" x14ac:dyDescent="0.3">
      <c r="A214" s="100">
        <v>61654</v>
      </c>
      <c r="B214" s="101"/>
      <c r="C214" s="102" t="s">
        <v>4144</v>
      </c>
      <c r="D214" s="103"/>
      <c r="E214" s="104">
        <v>751092</v>
      </c>
      <c r="F214" s="105" t="s">
        <v>1934</v>
      </c>
      <c r="G214" s="104" t="s">
        <v>613</v>
      </c>
      <c r="H214" s="104" t="s">
        <v>22</v>
      </c>
      <c r="I214" s="106">
        <v>4</v>
      </c>
      <c r="J214" s="107">
        <v>759</v>
      </c>
      <c r="K214" s="108">
        <f t="shared" si="6"/>
        <v>0</v>
      </c>
      <c r="L214" s="109"/>
      <c r="M214" s="108">
        <f t="shared" si="7"/>
        <v>0</v>
      </c>
      <c r="N214" s="108"/>
    </row>
    <row r="215" spans="1:14" x14ac:dyDescent="0.3">
      <c r="A215" s="100">
        <v>61655</v>
      </c>
      <c r="B215" s="101"/>
      <c r="C215" s="102" t="s">
        <v>4145</v>
      </c>
      <c r="D215" s="103"/>
      <c r="E215" s="104">
        <v>751032</v>
      </c>
      <c r="F215" s="105" t="s">
        <v>1934</v>
      </c>
      <c r="G215" s="104" t="s">
        <v>973</v>
      </c>
      <c r="H215" s="104" t="s">
        <v>25</v>
      </c>
      <c r="I215" s="106">
        <v>4</v>
      </c>
      <c r="J215" s="107">
        <v>752</v>
      </c>
      <c r="K215" s="108">
        <f t="shared" si="6"/>
        <v>0</v>
      </c>
      <c r="L215" s="109"/>
      <c r="M215" s="108">
        <f t="shared" si="7"/>
        <v>0</v>
      </c>
      <c r="N215" s="108"/>
    </row>
    <row r="216" spans="1:14" x14ac:dyDescent="0.3">
      <c r="A216" s="100">
        <v>61656</v>
      </c>
      <c r="B216" s="101"/>
      <c r="C216" s="102" t="s">
        <v>4146</v>
      </c>
      <c r="D216" s="103"/>
      <c r="E216" s="104">
        <v>751094</v>
      </c>
      <c r="F216" s="105" t="s">
        <v>1934</v>
      </c>
      <c r="G216" s="104" t="s">
        <v>920</v>
      </c>
      <c r="H216" s="104" t="s">
        <v>22</v>
      </c>
      <c r="I216" s="106">
        <v>4</v>
      </c>
      <c r="J216" s="107">
        <v>774</v>
      </c>
      <c r="K216" s="108">
        <f t="shared" si="6"/>
        <v>0</v>
      </c>
      <c r="L216" s="109"/>
      <c r="M216" s="108">
        <f t="shared" si="7"/>
        <v>0</v>
      </c>
      <c r="N216" s="108"/>
    </row>
    <row r="217" spans="1:14" x14ac:dyDescent="0.3">
      <c r="A217" s="100">
        <v>61657</v>
      </c>
      <c r="B217" s="101"/>
      <c r="C217" s="102" t="s">
        <v>4147</v>
      </c>
      <c r="D217" s="103"/>
      <c r="E217" s="104">
        <v>751018</v>
      </c>
      <c r="F217" s="105" t="s">
        <v>1934</v>
      </c>
      <c r="G217" s="104" t="s">
        <v>896</v>
      </c>
      <c r="H217" s="104" t="s">
        <v>22</v>
      </c>
      <c r="I217" s="106">
        <v>4</v>
      </c>
      <c r="J217" s="107">
        <v>822</v>
      </c>
      <c r="K217" s="108">
        <f t="shared" si="6"/>
        <v>0</v>
      </c>
      <c r="L217" s="109"/>
      <c r="M217" s="108">
        <f t="shared" si="7"/>
        <v>0</v>
      </c>
      <c r="N217" s="108"/>
    </row>
    <row r="218" spans="1:14" x14ac:dyDescent="0.3">
      <c r="A218" s="100">
        <v>61658</v>
      </c>
      <c r="B218" s="101"/>
      <c r="C218" s="102" t="s">
        <v>4148</v>
      </c>
      <c r="D218" s="103"/>
      <c r="E218" s="104">
        <v>751096</v>
      </c>
      <c r="F218" s="105" t="s">
        <v>1934</v>
      </c>
      <c r="G218" s="104" t="s">
        <v>633</v>
      </c>
      <c r="H218" s="104" t="s">
        <v>22</v>
      </c>
      <c r="I218" s="106">
        <v>4</v>
      </c>
      <c r="J218" s="107">
        <v>683</v>
      </c>
      <c r="K218" s="108">
        <f t="shared" si="6"/>
        <v>0</v>
      </c>
      <c r="L218" s="109"/>
      <c r="M218" s="108">
        <f t="shared" si="7"/>
        <v>0</v>
      </c>
      <c r="N218" s="108"/>
    </row>
    <row r="219" spans="1:14" x14ac:dyDescent="0.3">
      <c r="A219" s="100">
        <v>61659</v>
      </c>
      <c r="B219" s="101"/>
      <c r="C219" s="102" t="s">
        <v>4149</v>
      </c>
      <c r="D219" s="103"/>
      <c r="E219" s="104">
        <v>751097</v>
      </c>
      <c r="F219" s="105" t="s">
        <v>1934</v>
      </c>
      <c r="G219" s="104" t="s">
        <v>498</v>
      </c>
      <c r="H219" s="104" t="s">
        <v>22</v>
      </c>
      <c r="I219" s="106">
        <v>4</v>
      </c>
      <c r="J219" s="107">
        <v>688</v>
      </c>
      <c r="K219" s="108">
        <f t="shared" si="6"/>
        <v>0</v>
      </c>
      <c r="L219" s="109"/>
      <c r="M219" s="108">
        <f t="shared" si="7"/>
        <v>0</v>
      </c>
      <c r="N219" s="108"/>
    </row>
    <row r="220" spans="1:14" x14ac:dyDescent="0.3">
      <c r="A220" s="100">
        <v>61662</v>
      </c>
      <c r="B220" s="101"/>
      <c r="C220" s="102" t="s">
        <v>4150</v>
      </c>
      <c r="D220" s="103"/>
      <c r="E220" s="104">
        <v>751099</v>
      </c>
      <c r="F220" s="105" t="s">
        <v>1934</v>
      </c>
      <c r="G220" s="104" t="s">
        <v>419</v>
      </c>
      <c r="H220" s="104" t="s">
        <v>25</v>
      </c>
      <c r="I220" s="106">
        <v>4</v>
      </c>
      <c r="J220" s="107">
        <v>722</v>
      </c>
      <c r="K220" s="108">
        <f t="shared" si="6"/>
        <v>0</v>
      </c>
      <c r="L220" s="109"/>
      <c r="M220" s="108">
        <f t="shared" si="7"/>
        <v>0</v>
      </c>
      <c r="N220" s="108"/>
    </row>
    <row r="221" spans="1:14" x14ac:dyDescent="0.3">
      <c r="A221" s="100">
        <v>61663</v>
      </c>
      <c r="B221" s="101"/>
      <c r="C221" s="102" t="s">
        <v>4151</v>
      </c>
      <c r="D221" s="103"/>
      <c r="E221" s="104">
        <v>751100</v>
      </c>
      <c r="F221" s="105" t="s">
        <v>1934</v>
      </c>
      <c r="G221" s="104" t="s">
        <v>3323</v>
      </c>
      <c r="H221" s="104" t="s">
        <v>25</v>
      </c>
      <c r="I221" s="106">
        <v>4</v>
      </c>
      <c r="J221" s="107">
        <v>746</v>
      </c>
      <c r="K221" s="108">
        <f t="shared" si="6"/>
        <v>0</v>
      </c>
      <c r="L221" s="109"/>
      <c r="M221" s="108">
        <f t="shared" si="7"/>
        <v>0</v>
      </c>
      <c r="N221" s="108"/>
    </row>
    <row r="222" spans="1:14" x14ac:dyDescent="0.3">
      <c r="A222" s="100">
        <v>61664</v>
      </c>
      <c r="B222" s="101"/>
      <c r="C222" s="102" t="s">
        <v>4152</v>
      </c>
      <c r="D222" s="103"/>
      <c r="E222" s="104">
        <v>751023</v>
      </c>
      <c r="F222" s="105" t="s">
        <v>1934</v>
      </c>
      <c r="G222" s="104" t="s">
        <v>199</v>
      </c>
      <c r="H222" s="104" t="s">
        <v>25</v>
      </c>
      <c r="I222" s="106">
        <v>4</v>
      </c>
      <c r="J222" s="107">
        <v>716</v>
      </c>
      <c r="K222" s="108">
        <f t="shared" si="6"/>
        <v>0</v>
      </c>
      <c r="L222" s="109"/>
      <c r="M222" s="108">
        <f t="shared" si="7"/>
        <v>0</v>
      </c>
      <c r="N222" s="108"/>
    </row>
    <row r="223" spans="1:14" x14ac:dyDescent="0.3">
      <c r="A223" s="100">
        <v>61665</v>
      </c>
      <c r="B223" s="101" t="s">
        <v>3240</v>
      </c>
      <c r="C223" s="102" t="s">
        <v>4153</v>
      </c>
      <c r="D223" s="103"/>
      <c r="E223" s="104">
        <v>751123</v>
      </c>
      <c r="F223" s="105" t="s">
        <v>1934</v>
      </c>
      <c r="G223" s="104" t="s">
        <v>1454</v>
      </c>
      <c r="H223" s="104" t="s">
        <v>22</v>
      </c>
      <c r="I223" s="106">
        <v>4</v>
      </c>
      <c r="J223" s="107">
        <v>930</v>
      </c>
      <c r="K223" s="108">
        <f t="shared" si="6"/>
        <v>0</v>
      </c>
      <c r="L223" s="109"/>
      <c r="M223" s="108">
        <f t="shared" si="7"/>
        <v>0</v>
      </c>
      <c r="N223" s="108"/>
    </row>
    <row r="224" spans="1:14" x14ac:dyDescent="0.3">
      <c r="A224" s="100">
        <v>61666</v>
      </c>
      <c r="B224" s="101"/>
      <c r="C224" s="102" t="s">
        <v>4154</v>
      </c>
      <c r="D224" s="103"/>
      <c r="E224" s="104">
        <v>751124</v>
      </c>
      <c r="F224" s="105" t="s">
        <v>1934</v>
      </c>
      <c r="G224" s="104" t="s">
        <v>567</v>
      </c>
      <c r="H224" s="104" t="s">
        <v>22</v>
      </c>
      <c r="I224" s="106">
        <v>4</v>
      </c>
      <c r="J224" s="107">
        <v>685</v>
      </c>
      <c r="K224" s="108">
        <f t="shared" si="6"/>
        <v>0</v>
      </c>
      <c r="L224" s="109"/>
      <c r="M224" s="108">
        <f t="shared" si="7"/>
        <v>0</v>
      </c>
      <c r="N224" s="108"/>
    </row>
    <row r="225" spans="1:14" x14ac:dyDescent="0.3">
      <c r="A225" s="100">
        <v>61667</v>
      </c>
      <c r="B225" s="101"/>
      <c r="C225" s="102" t="s">
        <v>4155</v>
      </c>
      <c r="D225" s="103"/>
      <c r="E225" s="104">
        <v>751125</v>
      </c>
      <c r="F225" s="105" t="s">
        <v>1934</v>
      </c>
      <c r="G225" s="104" t="s">
        <v>567</v>
      </c>
      <c r="H225" s="104" t="s">
        <v>25</v>
      </c>
      <c r="I225" s="106">
        <v>4</v>
      </c>
      <c r="J225" s="107">
        <v>740</v>
      </c>
      <c r="K225" s="108">
        <f t="shared" si="6"/>
        <v>0</v>
      </c>
      <c r="L225" s="109"/>
      <c r="M225" s="108">
        <f t="shared" si="7"/>
        <v>0</v>
      </c>
      <c r="N225" s="108"/>
    </row>
    <row r="226" spans="1:14" x14ac:dyDescent="0.3">
      <c r="A226" s="100">
        <v>61668</v>
      </c>
      <c r="B226" s="101" t="s">
        <v>3240</v>
      </c>
      <c r="C226" s="102" t="s">
        <v>4156</v>
      </c>
      <c r="D226" s="103"/>
      <c r="E226" s="104">
        <v>751126</v>
      </c>
      <c r="F226" s="105" t="s">
        <v>1934</v>
      </c>
      <c r="G226" s="104" t="s">
        <v>1454</v>
      </c>
      <c r="H226" s="104" t="s">
        <v>25</v>
      </c>
      <c r="I226" s="106">
        <v>4</v>
      </c>
      <c r="J226" s="107">
        <v>791</v>
      </c>
      <c r="K226" s="108">
        <f t="shared" si="6"/>
        <v>0</v>
      </c>
      <c r="L226" s="109"/>
      <c r="M226" s="108">
        <f t="shared" si="7"/>
        <v>0</v>
      </c>
      <c r="N226" s="108"/>
    </row>
    <row r="227" spans="1:14" x14ac:dyDescent="0.3">
      <c r="A227" s="11">
        <v>61669</v>
      </c>
      <c r="B227" s="114" t="s">
        <v>3240</v>
      </c>
      <c r="C227" s="13" t="s">
        <v>5755</v>
      </c>
      <c r="D227" s="40"/>
      <c r="E227" s="3">
        <v>751127</v>
      </c>
      <c r="F227" s="3" t="s">
        <v>1934</v>
      </c>
      <c r="G227" s="3" t="s">
        <v>2883</v>
      </c>
      <c r="H227" s="20" t="s">
        <v>22</v>
      </c>
      <c r="I227" s="1">
        <v>4</v>
      </c>
      <c r="J227" s="107">
        <v>1166</v>
      </c>
      <c r="K227" s="108">
        <f t="shared" si="6"/>
        <v>0</v>
      </c>
      <c r="L227" s="109"/>
      <c r="M227" s="108">
        <f t="shared" si="7"/>
        <v>0</v>
      </c>
      <c r="N227" s="108"/>
    </row>
    <row r="228" spans="1:14" x14ac:dyDescent="0.3">
      <c r="A228" s="11">
        <v>61670</v>
      </c>
      <c r="B228" s="114" t="s">
        <v>3240</v>
      </c>
      <c r="C228" s="13" t="s">
        <v>5756</v>
      </c>
      <c r="D228" s="40"/>
      <c r="E228" s="3">
        <v>751128</v>
      </c>
      <c r="F228" s="3" t="s">
        <v>1934</v>
      </c>
      <c r="G228" s="3" t="s">
        <v>2920</v>
      </c>
      <c r="H228" s="20" t="s">
        <v>25</v>
      </c>
      <c r="I228" s="1">
        <v>4</v>
      </c>
      <c r="J228" s="107">
        <v>1091</v>
      </c>
      <c r="K228" s="108">
        <f t="shared" si="6"/>
        <v>0</v>
      </c>
      <c r="L228" s="109"/>
      <c r="M228" s="108">
        <f t="shared" si="7"/>
        <v>0</v>
      </c>
      <c r="N228" s="108"/>
    </row>
    <row r="229" spans="1:14" x14ac:dyDescent="0.3">
      <c r="A229" s="100">
        <v>61672</v>
      </c>
      <c r="B229" s="101" t="s">
        <v>3240</v>
      </c>
      <c r="C229" s="102" t="s">
        <v>4157</v>
      </c>
      <c r="D229" s="103"/>
      <c r="E229" s="104">
        <v>751130</v>
      </c>
      <c r="F229" s="105" t="s">
        <v>1934</v>
      </c>
      <c r="G229" s="104" t="s">
        <v>1836</v>
      </c>
      <c r="H229" s="104" t="s">
        <v>22</v>
      </c>
      <c r="I229" s="106">
        <v>4</v>
      </c>
      <c r="J229" s="107">
        <v>1220</v>
      </c>
      <c r="K229" s="108">
        <f t="shared" si="6"/>
        <v>0</v>
      </c>
      <c r="L229" s="109"/>
      <c r="M229" s="108">
        <f t="shared" si="7"/>
        <v>0</v>
      </c>
      <c r="N229" s="108"/>
    </row>
    <row r="230" spans="1:14" x14ac:dyDescent="0.3">
      <c r="A230" s="100">
        <v>61674</v>
      </c>
      <c r="B230" s="101"/>
      <c r="C230" s="102" t="s">
        <v>4158</v>
      </c>
      <c r="D230" s="103"/>
      <c r="E230" s="104">
        <v>751132</v>
      </c>
      <c r="F230" s="105" t="s">
        <v>1934</v>
      </c>
      <c r="G230" s="104" t="s">
        <v>217</v>
      </c>
      <c r="H230" s="104" t="s">
        <v>22</v>
      </c>
      <c r="I230" s="106">
        <v>4</v>
      </c>
      <c r="J230" s="107">
        <v>647</v>
      </c>
      <c r="K230" s="108">
        <f t="shared" si="6"/>
        <v>0</v>
      </c>
      <c r="L230" s="109"/>
      <c r="M230" s="108">
        <f t="shared" si="7"/>
        <v>0</v>
      </c>
      <c r="N230" s="108"/>
    </row>
    <row r="231" spans="1:14" x14ac:dyDescent="0.3">
      <c r="A231" s="100">
        <v>61675</v>
      </c>
      <c r="B231" s="101"/>
      <c r="C231" s="102" t="s">
        <v>4159</v>
      </c>
      <c r="D231" s="103"/>
      <c r="E231" s="104">
        <v>751543</v>
      </c>
      <c r="F231" s="105" t="s">
        <v>1934</v>
      </c>
      <c r="G231" s="104" t="s">
        <v>604</v>
      </c>
      <c r="H231" s="104" t="s">
        <v>22</v>
      </c>
      <c r="I231" s="106">
        <v>4</v>
      </c>
      <c r="J231" s="107">
        <v>910</v>
      </c>
      <c r="K231" s="108">
        <f t="shared" si="6"/>
        <v>0</v>
      </c>
      <c r="L231" s="109"/>
      <c r="M231" s="108">
        <f t="shared" si="7"/>
        <v>0</v>
      </c>
      <c r="N231" s="108"/>
    </row>
    <row r="232" spans="1:14" x14ac:dyDescent="0.3">
      <c r="A232" s="100">
        <v>61676</v>
      </c>
      <c r="B232" s="101"/>
      <c r="C232" s="102" t="s">
        <v>4160</v>
      </c>
      <c r="D232" s="103"/>
      <c r="E232" s="104">
        <v>751134</v>
      </c>
      <c r="F232" s="105" t="s">
        <v>1934</v>
      </c>
      <c r="G232" s="104" t="s">
        <v>199</v>
      </c>
      <c r="H232" s="104" t="s">
        <v>22</v>
      </c>
      <c r="I232" s="106">
        <v>4</v>
      </c>
      <c r="J232" s="107">
        <v>726</v>
      </c>
      <c r="K232" s="108">
        <f t="shared" si="6"/>
        <v>0</v>
      </c>
      <c r="L232" s="109"/>
      <c r="M232" s="108">
        <f t="shared" si="7"/>
        <v>0</v>
      </c>
      <c r="N232" s="108"/>
    </row>
    <row r="233" spans="1:14" x14ac:dyDescent="0.3">
      <c r="A233" s="100">
        <v>61679</v>
      </c>
      <c r="B233" s="101"/>
      <c r="C233" s="102" t="s">
        <v>4161</v>
      </c>
      <c r="D233" s="103"/>
      <c r="E233" s="104">
        <v>751137</v>
      </c>
      <c r="F233" s="105" t="s">
        <v>1934</v>
      </c>
      <c r="G233" s="104" t="s">
        <v>728</v>
      </c>
      <c r="H233" s="104" t="s">
        <v>25</v>
      </c>
      <c r="I233" s="106">
        <v>4</v>
      </c>
      <c r="J233" s="107">
        <v>571</v>
      </c>
      <c r="K233" s="108">
        <f t="shared" si="6"/>
        <v>0</v>
      </c>
      <c r="L233" s="109"/>
      <c r="M233" s="108">
        <f t="shared" si="7"/>
        <v>0</v>
      </c>
      <c r="N233" s="108"/>
    </row>
    <row r="234" spans="1:14" x14ac:dyDescent="0.3">
      <c r="A234" s="100">
        <v>61680</v>
      </c>
      <c r="B234" s="101"/>
      <c r="C234" s="102" t="s">
        <v>4162</v>
      </c>
      <c r="D234" s="103"/>
      <c r="E234" s="104">
        <v>751138</v>
      </c>
      <c r="F234" s="105" t="s">
        <v>1934</v>
      </c>
      <c r="G234" s="104" t="s">
        <v>1003</v>
      </c>
      <c r="H234" s="104" t="s">
        <v>25</v>
      </c>
      <c r="I234" s="106">
        <v>4</v>
      </c>
      <c r="J234" s="107">
        <v>961</v>
      </c>
      <c r="K234" s="108">
        <f t="shared" si="6"/>
        <v>0</v>
      </c>
      <c r="L234" s="109"/>
      <c r="M234" s="108">
        <f t="shared" si="7"/>
        <v>0</v>
      </c>
      <c r="N234" s="108"/>
    </row>
    <row r="235" spans="1:14" x14ac:dyDescent="0.3">
      <c r="A235" s="100">
        <v>61681</v>
      </c>
      <c r="B235" s="101" t="s">
        <v>3240</v>
      </c>
      <c r="C235" s="102" t="s">
        <v>4163</v>
      </c>
      <c r="D235" s="103"/>
      <c r="E235" s="104">
        <v>751139</v>
      </c>
      <c r="F235" s="105" t="s">
        <v>1934</v>
      </c>
      <c r="G235" s="104" t="s">
        <v>1489</v>
      </c>
      <c r="H235" s="104" t="s">
        <v>22</v>
      </c>
      <c r="I235" s="106">
        <v>4</v>
      </c>
      <c r="J235" s="107">
        <v>934</v>
      </c>
      <c r="K235" s="108">
        <f t="shared" si="6"/>
        <v>0</v>
      </c>
      <c r="L235" s="109"/>
      <c r="M235" s="108">
        <f t="shared" si="7"/>
        <v>0</v>
      </c>
      <c r="N235" s="108"/>
    </row>
    <row r="236" spans="1:14" x14ac:dyDescent="0.3">
      <c r="A236" s="100">
        <v>61682</v>
      </c>
      <c r="B236" s="101"/>
      <c r="C236" s="102" t="s">
        <v>4164</v>
      </c>
      <c r="D236" s="103"/>
      <c r="E236" s="104">
        <v>751140</v>
      </c>
      <c r="F236" s="105" t="s">
        <v>1934</v>
      </c>
      <c r="G236" s="104" t="s">
        <v>905</v>
      </c>
      <c r="H236" s="104" t="s">
        <v>22</v>
      </c>
      <c r="I236" s="106">
        <v>10</v>
      </c>
      <c r="J236" s="107">
        <v>946</v>
      </c>
      <c r="K236" s="108">
        <f t="shared" si="6"/>
        <v>0</v>
      </c>
      <c r="L236" s="109"/>
      <c r="M236" s="108">
        <f t="shared" si="7"/>
        <v>0</v>
      </c>
      <c r="N236" s="108"/>
    </row>
    <row r="237" spans="1:14" x14ac:dyDescent="0.3">
      <c r="A237" s="100">
        <v>61683</v>
      </c>
      <c r="B237" s="101" t="s">
        <v>3240</v>
      </c>
      <c r="C237" s="102" t="s">
        <v>4165</v>
      </c>
      <c r="D237" s="103"/>
      <c r="E237" s="104">
        <v>751141</v>
      </c>
      <c r="F237" s="105" t="s">
        <v>1934</v>
      </c>
      <c r="G237" s="104" t="s">
        <v>1313</v>
      </c>
      <c r="H237" s="104" t="s">
        <v>25</v>
      </c>
      <c r="I237" s="106">
        <v>4</v>
      </c>
      <c r="J237" s="107">
        <v>860</v>
      </c>
      <c r="K237" s="108">
        <f t="shared" si="6"/>
        <v>0</v>
      </c>
      <c r="L237" s="109"/>
      <c r="M237" s="108">
        <f t="shared" si="7"/>
        <v>0</v>
      </c>
      <c r="N237" s="108"/>
    </row>
    <row r="238" spans="1:14" x14ac:dyDescent="0.3">
      <c r="A238" s="100">
        <v>61684</v>
      </c>
      <c r="B238" s="101"/>
      <c r="C238" s="102" t="s">
        <v>4166</v>
      </c>
      <c r="D238" s="103"/>
      <c r="E238" s="104">
        <v>751142</v>
      </c>
      <c r="F238" s="105" t="s">
        <v>1934</v>
      </c>
      <c r="G238" s="104" t="s">
        <v>462</v>
      </c>
      <c r="H238" s="104" t="s">
        <v>25</v>
      </c>
      <c r="I238" s="106">
        <v>4</v>
      </c>
      <c r="J238" s="107">
        <v>808</v>
      </c>
      <c r="K238" s="108">
        <f t="shared" si="6"/>
        <v>0</v>
      </c>
      <c r="L238" s="109"/>
      <c r="M238" s="108">
        <f t="shared" si="7"/>
        <v>0</v>
      </c>
      <c r="N238" s="108"/>
    </row>
    <row r="239" spans="1:14" x14ac:dyDescent="0.3">
      <c r="A239" s="100">
        <v>61685</v>
      </c>
      <c r="B239" s="101"/>
      <c r="C239" s="102" t="s">
        <v>4167</v>
      </c>
      <c r="D239" s="103"/>
      <c r="E239" s="104">
        <v>751143</v>
      </c>
      <c r="F239" s="105" t="s">
        <v>1934</v>
      </c>
      <c r="G239" s="104" t="s">
        <v>801</v>
      </c>
      <c r="H239" s="104" t="s">
        <v>25</v>
      </c>
      <c r="I239" s="106">
        <v>4</v>
      </c>
      <c r="J239" s="107">
        <v>849</v>
      </c>
      <c r="K239" s="108">
        <f t="shared" si="6"/>
        <v>0</v>
      </c>
      <c r="L239" s="109"/>
      <c r="M239" s="108">
        <f t="shared" si="7"/>
        <v>0</v>
      </c>
      <c r="N239" s="108"/>
    </row>
    <row r="240" spans="1:14" x14ac:dyDescent="0.3">
      <c r="A240" s="100">
        <v>61686</v>
      </c>
      <c r="B240" s="101" t="s">
        <v>3240</v>
      </c>
      <c r="C240" s="102" t="s">
        <v>4168</v>
      </c>
      <c r="D240" s="103"/>
      <c r="E240" s="104">
        <v>751144</v>
      </c>
      <c r="F240" s="105" t="s">
        <v>1934</v>
      </c>
      <c r="G240" s="104" t="s">
        <v>1031</v>
      </c>
      <c r="H240" s="104" t="s">
        <v>22</v>
      </c>
      <c r="I240" s="106">
        <v>4</v>
      </c>
      <c r="J240" s="107">
        <v>598</v>
      </c>
      <c r="K240" s="108">
        <f t="shared" si="6"/>
        <v>0</v>
      </c>
      <c r="L240" s="109"/>
      <c r="M240" s="108">
        <f t="shared" si="7"/>
        <v>0</v>
      </c>
      <c r="N240" s="108"/>
    </row>
    <row r="241" spans="1:14" x14ac:dyDescent="0.3">
      <c r="A241" s="100">
        <v>61687</v>
      </c>
      <c r="B241" s="101" t="s">
        <v>3240</v>
      </c>
      <c r="C241" s="102" t="s">
        <v>4169</v>
      </c>
      <c r="D241" s="103"/>
      <c r="E241" s="104">
        <v>751145</v>
      </c>
      <c r="F241" s="105" t="s">
        <v>1934</v>
      </c>
      <c r="G241" s="104" t="s">
        <v>1226</v>
      </c>
      <c r="H241" s="104" t="s">
        <v>22</v>
      </c>
      <c r="I241" s="106">
        <v>4</v>
      </c>
      <c r="J241" s="107">
        <v>598</v>
      </c>
      <c r="K241" s="108">
        <f t="shared" si="6"/>
        <v>0</v>
      </c>
      <c r="L241" s="109"/>
      <c r="M241" s="108">
        <f t="shared" si="7"/>
        <v>0</v>
      </c>
      <c r="N241" s="108"/>
    </row>
    <row r="242" spans="1:14" x14ac:dyDescent="0.3">
      <c r="A242" s="100">
        <v>61688</v>
      </c>
      <c r="B242" s="101" t="s">
        <v>3240</v>
      </c>
      <c r="C242" s="102" t="s">
        <v>4170</v>
      </c>
      <c r="D242" s="103"/>
      <c r="E242" s="104">
        <v>751146</v>
      </c>
      <c r="F242" s="105" t="s">
        <v>1934</v>
      </c>
      <c r="G242" s="104" t="s">
        <v>1699</v>
      </c>
      <c r="H242" s="104" t="s">
        <v>22</v>
      </c>
      <c r="I242" s="106">
        <v>1</v>
      </c>
      <c r="J242" s="107">
        <v>585</v>
      </c>
      <c r="K242" s="108">
        <f t="shared" si="6"/>
        <v>0</v>
      </c>
      <c r="L242" s="109"/>
      <c r="M242" s="108">
        <f t="shared" si="7"/>
        <v>0</v>
      </c>
      <c r="N242" s="108"/>
    </row>
    <row r="243" spans="1:14" x14ac:dyDescent="0.3">
      <c r="A243" s="100">
        <v>61690</v>
      </c>
      <c r="B243" s="101"/>
      <c r="C243" s="102" t="s">
        <v>4171</v>
      </c>
      <c r="D243" s="103"/>
      <c r="E243" s="104">
        <v>751148</v>
      </c>
      <c r="F243" s="105" t="s">
        <v>1934</v>
      </c>
      <c r="G243" s="104" t="s">
        <v>6202</v>
      </c>
      <c r="H243" s="104" t="s">
        <v>22</v>
      </c>
      <c r="I243" s="106">
        <v>4</v>
      </c>
      <c r="J243" s="107">
        <v>995</v>
      </c>
      <c r="K243" s="108">
        <f t="shared" si="6"/>
        <v>0</v>
      </c>
      <c r="L243" s="109"/>
      <c r="M243" s="108">
        <f t="shared" si="7"/>
        <v>0</v>
      </c>
      <c r="N243" s="108"/>
    </row>
    <row r="244" spans="1:14" x14ac:dyDescent="0.3">
      <c r="A244" s="100">
        <v>61691</v>
      </c>
      <c r="B244" s="101"/>
      <c r="C244" s="102" t="s">
        <v>4172</v>
      </c>
      <c r="D244" s="103"/>
      <c r="E244" s="104">
        <v>751149</v>
      </c>
      <c r="F244" s="105" t="s">
        <v>1934</v>
      </c>
      <c r="G244" s="104" t="s">
        <v>1304</v>
      </c>
      <c r="H244" s="104" t="s">
        <v>22</v>
      </c>
      <c r="I244" s="106">
        <v>4</v>
      </c>
      <c r="J244" s="107">
        <v>713</v>
      </c>
      <c r="K244" s="108">
        <f t="shared" si="6"/>
        <v>0</v>
      </c>
      <c r="L244" s="109"/>
      <c r="M244" s="108">
        <f t="shared" si="7"/>
        <v>0</v>
      </c>
      <c r="N244" s="108"/>
    </row>
    <row r="245" spans="1:14" x14ac:dyDescent="0.3">
      <c r="A245" s="100">
        <v>61692</v>
      </c>
      <c r="B245" s="101"/>
      <c r="C245" s="102" t="s">
        <v>4173</v>
      </c>
      <c r="D245" s="103"/>
      <c r="E245" s="104">
        <v>751150</v>
      </c>
      <c r="F245" s="105" t="s">
        <v>1934</v>
      </c>
      <c r="G245" s="104" t="s">
        <v>1269</v>
      </c>
      <c r="H245" s="104" t="s">
        <v>22</v>
      </c>
      <c r="I245" s="106">
        <v>4</v>
      </c>
      <c r="J245" s="107">
        <v>642</v>
      </c>
      <c r="K245" s="108">
        <f t="shared" si="6"/>
        <v>0</v>
      </c>
      <c r="L245" s="109"/>
      <c r="M245" s="108">
        <f t="shared" si="7"/>
        <v>0</v>
      </c>
      <c r="N245" s="108"/>
    </row>
    <row r="246" spans="1:14" x14ac:dyDescent="0.3">
      <c r="A246" s="100">
        <v>61696</v>
      </c>
      <c r="B246" s="101" t="s">
        <v>3240</v>
      </c>
      <c r="C246" s="102" t="s">
        <v>4174</v>
      </c>
      <c r="D246" s="103"/>
      <c r="E246" s="104">
        <v>751154</v>
      </c>
      <c r="F246" s="105" t="s">
        <v>1934</v>
      </c>
      <c r="G246" s="104" t="s">
        <v>1398</v>
      </c>
      <c r="H246" s="104" t="s">
        <v>22</v>
      </c>
      <c r="I246" s="106">
        <v>4</v>
      </c>
      <c r="J246" s="107">
        <v>560</v>
      </c>
      <c r="K246" s="108">
        <f t="shared" si="6"/>
        <v>0</v>
      </c>
      <c r="L246" s="109"/>
      <c r="M246" s="108">
        <f t="shared" si="7"/>
        <v>0</v>
      </c>
      <c r="N246" s="108"/>
    </row>
    <row r="247" spans="1:14" x14ac:dyDescent="0.3">
      <c r="A247" s="100">
        <v>61697</v>
      </c>
      <c r="B247" s="101"/>
      <c r="C247" s="102" t="s">
        <v>4175</v>
      </c>
      <c r="D247" s="103"/>
      <c r="E247" s="104">
        <v>751155</v>
      </c>
      <c r="F247" s="105" t="s">
        <v>1934</v>
      </c>
      <c r="G247" s="104" t="s">
        <v>1722</v>
      </c>
      <c r="H247" s="104" t="s">
        <v>22</v>
      </c>
      <c r="I247" s="106">
        <v>4</v>
      </c>
      <c r="J247" s="107">
        <v>560</v>
      </c>
      <c r="K247" s="108">
        <f t="shared" si="6"/>
        <v>0</v>
      </c>
      <c r="L247" s="109"/>
      <c r="M247" s="108">
        <f t="shared" si="7"/>
        <v>0</v>
      </c>
      <c r="N247" s="108"/>
    </row>
    <row r="248" spans="1:14" x14ac:dyDescent="0.3">
      <c r="A248" s="100">
        <v>61699</v>
      </c>
      <c r="B248" s="101"/>
      <c r="C248" s="102" t="s">
        <v>4176</v>
      </c>
      <c r="D248" s="103"/>
      <c r="E248" s="104">
        <v>751157</v>
      </c>
      <c r="F248" s="105" t="s">
        <v>1934</v>
      </c>
      <c r="G248" s="104" t="s">
        <v>1098</v>
      </c>
      <c r="H248" s="104" t="s">
        <v>34</v>
      </c>
      <c r="I248" s="106">
        <v>4</v>
      </c>
      <c r="J248" s="107">
        <v>579</v>
      </c>
      <c r="K248" s="108">
        <f t="shared" si="6"/>
        <v>0</v>
      </c>
      <c r="L248" s="109"/>
      <c r="M248" s="108">
        <f t="shared" si="7"/>
        <v>0</v>
      </c>
      <c r="N248" s="108"/>
    </row>
    <row r="249" spans="1:14" x14ac:dyDescent="0.3">
      <c r="A249" s="100">
        <v>61700</v>
      </c>
      <c r="B249" s="101"/>
      <c r="C249" s="102" t="s">
        <v>4177</v>
      </c>
      <c r="D249" s="103"/>
      <c r="E249" s="104">
        <v>751158</v>
      </c>
      <c r="F249" s="105" t="s">
        <v>1934</v>
      </c>
      <c r="G249" s="104" t="s">
        <v>1098</v>
      </c>
      <c r="H249" s="104" t="s">
        <v>32</v>
      </c>
      <c r="I249" s="106">
        <v>1</v>
      </c>
      <c r="J249" s="107">
        <v>579</v>
      </c>
      <c r="K249" s="108">
        <f t="shared" si="6"/>
        <v>0</v>
      </c>
      <c r="L249" s="109"/>
      <c r="M249" s="108">
        <f t="shared" si="7"/>
        <v>0</v>
      </c>
      <c r="N249" s="108"/>
    </row>
    <row r="250" spans="1:14" x14ac:dyDescent="0.3">
      <c r="A250" s="11">
        <v>61703</v>
      </c>
      <c r="B250" s="114" t="s">
        <v>3240</v>
      </c>
      <c r="C250" s="13" t="s">
        <v>5757</v>
      </c>
      <c r="D250" s="40"/>
      <c r="E250" s="3">
        <v>751161</v>
      </c>
      <c r="F250" s="3" t="s">
        <v>1934</v>
      </c>
      <c r="G250" s="3" t="s">
        <v>2974</v>
      </c>
      <c r="H250" s="20" t="s">
        <v>22</v>
      </c>
      <c r="I250" s="1">
        <v>4</v>
      </c>
      <c r="J250" s="107">
        <v>601</v>
      </c>
      <c r="K250" s="108">
        <f t="shared" si="6"/>
        <v>0</v>
      </c>
      <c r="L250" s="109"/>
      <c r="M250" s="108">
        <f t="shared" si="7"/>
        <v>0</v>
      </c>
      <c r="N250" s="108"/>
    </row>
    <row r="251" spans="1:14" x14ac:dyDescent="0.3">
      <c r="A251" s="100">
        <v>61704</v>
      </c>
      <c r="B251" s="101"/>
      <c r="C251" s="102" t="s">
        <v>4178</v>
      </c>
      <c r="D251" s="103"/>
      <c r="E251" s="104">
        <v>751162</v>
      </c>
      <c r="F251" s="105" t="s">
        <v>1934</v>
      </c>
      <c r="G251" s="104" t="s">
        <v>1691</v>
      </c>
      <c r="H251" s="104" t="s">
        <v>22</v>
      </c>
      <c r="I251" s="106">
        <v>4</v>
      </c>
      <c r="J251" s="107">
        <v>581</v>
      </c>
      <c r="K251" s="108">
        <f t="shared" si="6"/>
        <v>0</v>
      </c>
      <c r="L251" s="109"/>
      <c r="M251" s="108">
        <f t="shared" si="7"/>
        <v>0</v>
      </c>
      <c r="N251" s="108"/>
    </row>
    <row r="252" spans="1:14" x14ac:dyDescent="0.3">
      <c r="A252" s="100">
        <v>61709</v>
      </c>
      <c r="B252" s="101"/>
      <c r="C252" s="102" t="s">
        <v>4179</v>
      </c>
      <c r="D252" s="103"/>
      <c r="E252" s="104">
        <v>751167</v>
      </c>
      <c r="F252" s="105" t="s">
        <v>1934</v>
      </c>
      <c r="G252" s="104" t="s">
        <v>1079</v>
      </c>
      <c r="H252" s="104" t="s">
        <v>22</v>
      </c>
      <c r="I252" s="106">
        <v>10</v>
      </c>
      <c r="J252" s="107">
        <v>586</v>
      </c>
      <c r="K252" s="108">
        <f t="shared" si="6"/>
        <v>0</v>
      </c>
      <c r="L252" s="109"/>
      <c r="M252" s="108">
        <f t="shared" si="7"/>
        <v>0</v>
      </c>
      <c r="N252" s="108"/>
    </row>
    <row r="253" spans="1:14" x14ac:dyDescent="0.3">
      <c r="A253" s="100">
        <v>61710</v>
      </c>
      <c r="B253" s="101" t="s">
        <v>3240</v>
      </c>
      <c r="C253" s="102" t="s">
        <v>4180</v>
      </c>
      <c r="D253" s="103"/>
      <c r="E253" s="104">
        <v>751168</v>
      </c>
      <c r="F253" s="105" t="s">
        <v>1934</v>
      </c>
      <c r="G253" s="104" t="s">
        <v>826</v>
      </c>
      <c r="H253" s="104" t="s">
        <v>22</v>
      </c>
      <c r="I253" s="106">
        <v>10</v>
      </c>
      <c r="J253" s="107">
        <v>589</v>
      </c>
      <c r="K253" s="108">
        <f t="shared" si="6"/>
        <v>0</v>
      </c>
      <c r="L253" s="109"/>
      <c r="M253" s="108">
        <f t="shared" si="7"/>
        <v>0</v>
      </c>
      <c r="N253" s="108"/>
    </row>
    <row r="254" spans="1:14" x14ac:dyDescent="0.3">
      <c r="A254" s="100">
        <v>61711</v>
      </c>
      <c r="B254" s="101"/>
      <c r="C254" s="102" t="s">
        <v>4181</v>
      </c>
      <c r="D254" s="103"/>
      <c r="E254" s="104">
        <v>751169</v>
      </c>
      <c r="F254" s="105" t="s">
        <v>1934</v>
      </c>
      <c r="G254" s="104" t="s">
        <v>1721</v>
      </c>
      <c r="H254" s="104" t="s">
        <v>25</v>
      </c>
      <c r="I254" s="106">
        <v>4</v>
      </c>
      <c r="J254" s="107">
        <v>827</v>
      </c>
      <c r="K254" s="108">
        <f t="shared" si="6"/>
        <v>0</v>
      </c>
      <c r="L254" s="109"/>
      <c r="M254" s="108">
        <f t="shared" si="7"/>
        <v>0</v>
      </c>
      <c r="N254" s="108"/>
    </row>
    <row r="255" spans="1:14" x14ac:dyDescent="0.3">
      <c r="A255" s="100">
        <v>61712</v>
      </c>
      <c r="B255" s="101" t="s">
        <v>3240</v>
      </c>
      <c r="C255" s="102" t="s">
        <v>4182</v>
      </c>
      <c r="D255" s="103"/>
      <c r="E255" s="104">
        <v>751170</v>
      </c>
      <c r="F255" s="105" t="s">
        <v>1934</v>
      </c>
      <c r="G255" s="104" t="s">
        <v>1239</v>
      </c>
      <c r="H255" s="104" t="s">
        <v>25</v>
      </c>
      <c r="I255" s="106">
        <v>4</v>
      </c>
      <c r="J255" s="107">
        <v>808</v>
      </c>
      <c r="K255" s="108">
        <f t="shared" si="6"/>
        <v>0</v>
      </c>
      <c r="L255" s="109"/>
      <c r="M255" s="108">
        <f t="shared" si="7"/>
        <v>0</v>
      </c>
      <c r="N255" s="108"/>
    </row>
    <row r="256" spans="1:14" x14ac:dyDescent="0.3">
      <c r="A256" s="100">
        <v>61713</v>
      </c>
      <c r="B256" s="101"/>
      <c r="C256" s="102" t="s">
        <v>4183</v>
      </c>
      <c r="D256" s="103"/>
      <c r="E256" s="104">
        <v>751171</v>
      </c>
      <c r="F256" s="105" t="s">
        <v>1934</v>
      </c>
      <c r="G256" s="104" t="s">
        <v>324</v>
      </c>
      <c r="H256" s="104" t="s">
        <v>22</v>
      </c>
      <c r="I256" s="106">
        <v>4</v>
      </c>
      <c r="J256" s="107">
        <v>845</v>
      </c>
      <c r="K256" s="108">
        <f t="shared" si="6"/>
        <v>0</v>
      </c>
      <c r="L256" s="109"/>
      <c r="M256" s="108">
        <f t="shared" si="7"/>
        <v>0</v>
      </c>
      <c r="N256" s="108"/>
    </row>
    <row r="257" spans="1:14" x14ac:dyDescent="0.3">
      <c r="A257" s="100">
        <v>61714</v>
      </c>
      <c r="B257" s="101"/>
      <c r="C257" s="102" t="s">
        <v>4184</v>
      </c>
      <c r="D257" s="103"/>
      <c r="E257" s="104">
        <v>751172</v>
      </c>
      <c r="F257" s="105" t="s">
        <v>1934</v>
      </c>
      <c r="G257" s="104" t="s">
        <v>555</v>
      </c>
      <c r="H257" s="104" t="s">
        <v>25</v>
      </c>
      <c r="I257" s="106">
        <v>10</v>
      </c>
      <c r="J257" s="107">
        <v>573</v>
      </c>
      <c r="K257" s="108">
        <f t="shared" si="6"/>
        <v>0</v>
      </c>
      <c r="L257" s="109"/>
      <c r="M257" s="108">
        <f t="shared" si="7"/>
        <v>0</v>
      </c>
      <c r="N257" s="108"/>
    </row>
    <row r="258" spans="1:14" x14ac:dyDescent="0.3">
      <c r="A258" s="100">
        <v>61715</v>
      </c>
      <c r="B258" s="101"/>
      <c r="C258" s="102" t="s">
        <v>4185</v>
      </c>
      <c r="D258" s="103"/>
      <c r="E258" s="104">
        <v>751173</v>
      </c>
      <c r="F258" s="105" t="s">
        <v>1934</v>
      </c>
      <c r="G258" s="104" t="s">
        <v>586</v>
      </c>
      <c r="H258" s="104" t="s">
        <v>22</v>
      </c>
      <c r="I258" s="106">
        <v>4</v>
      </c>
      <c r="J258" s="107">
        <v>880</v>
      </c>
      <c r="K258" s="108">
        <f t="shared" si="6"/>
        <v>0</v>
      </c>
      <c r="L258" s="109"/>
      <c r="M258" s="108">
        <f t="shared" si="7"/>
        <v>0</v>
      </c>
      <c r="N258" s="108"/>
    </row>
    <row r="259" spans="1:14" x14ac:dyDescent="0.3">
      <c r="A259" s="100">
        <v>61716</v>
      </c>
      <c r="B259" s="101"/>
      <c r="C259" s="102" t="s">
        <v>4186</v>
      </c>
      <c r="D259" s="103"/>
      <c r="E259" s="104">
        <v>751174</v>
      </c>
      <c r="F259" s="105" t="s">
        <v>1934</v>
      </c>
      <c r="G259" s="104" t="s">
        <v>739</v>
      </c>
      <c r="H259" s="104" t="s">
        <v>22</v>
      </c>
      <c r="I259" s="106">
        <v>10</v>
      </c>
      <c r="J259" s="107">
        <v>1008</v>
      </c>
      <c r="K259" s="108">
        <f t="shared" si="6"/>
        <v>0</v>
      </c>
      <c r="L259" s="109"/>
      <c r="M259" s="108">
        <f t="shared" si="7"/>
        <v>0</v>
      </c>
      <c r="N259" s="108"/>
    </row>
    <row r="260" spans="1:14" x14ac:dyDescent="0.3">
      <c r="A260" s="100">
        <v>61717</v>
      </c>
      <c r="B260" s="101"/>
      <c r="C260" s="102" t="s">
        <v>4187</v>
      </c>
      <c r="D260" s="103"/>
      <c r="E260" s="104">
        <v>751175</v>
      </c>
      <c r="F260" s="105" t="s">
        <v>1934</v>
      </c>
      <c r="G260" s="104" t="s">
        <v>1139</v>
      </c>
      <c r="H260" s="104" t="s">
        <v>22</v>
      </c>
      <c r="I260" s="106">
        <v>4</v>
      </c>
      <c r="J260" s="107">
        <v>578</v>
      </c>
      <c r="K260" s="108">
        <f t="shared" si="6"/>
        <v>0</v>
      </c>
      <c r="L260" s="109"/>
      <c r="M260" s="108">
        <f t="shared" si="7"/>
        <v>0</v>
      </c>
      <c r="N260" s="108"/>
    </row>
    <row r="261" spans="1:14" x14ac:dyDescent="0.3">
      <c r="A261" s="100">
        <v>61718</v>
      </c>
      <c r="B261" s="101"/>
      <c r="C261" s="102" t="s">
        <v>4188</v>
      </c>
      <c r="D261" s="103"/>
      <c r="E261" s="104">
        <v>751176</v>
      </c>
      <c r="F261" s="105" t="s">
        <v>1934</v>
      </c>
      <c r="G261" s="104" t="s">
        <v>6203</v>
      </c>
      <c r="H261" s="104" t="s">
        <v>22</v>
      </c>
      <c r="I261" s="106">
        <v>4</v>
      </c>
      <c r="J261" s="107">
        <v>592</v>
      </c>
      <c r="K261" s="108">
        <f t="shared" si="6"/>
        <v>0</v>
      </c>
      <c r="L261" s="109"/>
      <c r="M261" s="108">
        <f t="shared" si="7"/>
        <v>0</v>
      </c>
      <c r="N261" s="108"/>
    </row>
    <row r="262" spans="1:14" x14ac:dyDescent="0.3">
      <c r="A262" s="100">
        <v>61720</v>
      </c>
      <c r="B262" s="101"/>
      <c r="C262" s="102" t="s">
        <v>4189</v>
      </c>
      <c r="D262" s="103"/>
      <c r="E262" s="104">
        <v>751178</v>
      </c>
      <c r="F262" s="105" t="s">
        <v>1934</v>
      </c>
      <c r="G262" s="104" t="s">
        <v>426</v>
      </c>
      <c r="H262" s="104" t="s">
        <v>25</v>
      </c>
      <c r="I262" s="106">
        <v>10</v>
      </c>
      <c r="J262" s="107">
        <v>601</v>
      </c>
      <c r="K262" s="108">
        <f t="shared" si="6"/>
        <v>0</v>
      </c>
      <c r="L262" s="109"/>
      <c r="M262" s="108">
        <f t="shared" si="7"/>
        <v>0</v>
      </c>
      <c r="N262" s="108"/>
    </row>
    <row r="263" spans="1:14" x14ac:dyDescent="0.3">
      <c r="A263" s="106">
        <v>61732</v>
      </c>
      <c r="B263" s="101"/>
      <c r="C263" s="102" t="s">
        <v>4190</v>
      </c>
      <c r="D263" s="112"/>
      <c r="E263" s="105">
        <v>751190</v>
      </c>
      <c r="F263" s="105" t="s">
        <v>3624</v>
      </c>
      <c r="G263" s="104" t="s">
        <v>3664</v>
      </c>
      <c r="H263" s="105" t="s">
        <v>25</v>
      </c>
      <c r="I263" s="106">
        <v>4</v>
      </c>
      <c r="J263" s="107">
        <v>736</v>
      </c>
      <c r="K263" s="108">
        <f t="shared" si="6"/>
        <v>0</v>
      </c>
      <c r="L263" s="109"/>
      <c r="M263" s="108">
        <f t="shared" si="7"/>
        <v>0</v>
      </c>
      <c r="N263" s="108"/>
    </row>
    <row r="264" spans="1:14" x14ac:dyDescent="0.3">
      <c r="A264" s="106">
        <v>61734</v>
      </c>
      <c r="B264" s="101"/>
      <c r="C264" s="102" t="s">
        <v>4191</v>
      </c>
      <c r="D264" s="112"/>
      <c r="E264" s="105">
        <v>751192</v>
      </c>
      <c r="F264" s="105" t="s">
        <v>3624</v>
      </c>
      <c r="G264" s="104" t="s">
        <v>3662</v>
      </c>
      <c r="H264" s="105" t="s">
        <v>22</v>
      </c>
      <c r="I264" s="106">
        <v>4</v>
      </c>
      <c r="J264" s="107">
        <v>1148</v>
      </c>
      <c r="K264" s="108">
        <f t="shared" si="6"/>
        <v>0</v>
      </c>
      <c r="L264" s="109"/>
      <c r="M264" s="108">
        <f t="shared" si="7"/>
        <v>0</v>
      </c>
      <c r="N264" s="108"/>
    </row>
    <row r="265" spans="1:14" x14ac:dyDescent="0.3">
      <c r="A265" s="100">
        <v>61777</v>
      </c>
      <c r="B265" s="101" t="s">
        <v>3240</v>
      </c>
      <c r="C265" s="102" t="s">
        <v>4192</v>
      </c>
      <c r="D265" s="103"/>
      <c r="E265" s="104">
        <v>751135</v>
      </c>
      <c r="F265" s="105" t="s">
        <v>1934</v>
      </c>
      <c r="G265" s="104" t="s">
        <v>1134</v>
      </c>
      <c r="H265" s="104" t="s">
        <v>22</v>
      </c>
      <c r="I265" s="106">
        <v>4</v>
      </c>
      <c r="J265" s="107">
        <v>1136</v>
      </c>
      <c r="K265" s="108">
        <f t="shared" si="6"/>
        <v>0</v>
      </c>
      <c r="L265" s="109"/>
      <c r="M265" s="108">
        <f t="shared" si="7"/>
        <v>0</v>
      </c>
      <c r="N265" s="108"/>
    </row>
    <row r="266" spans="1:14" x14ac:dyDescent="0.3">
      <c r="A266" s="100">
        <v>69450</v>
      </c>
      <c r="B266" s="101"/>
      <c r="C266" s="102" t="s">
        <v>4215</v>
      </c>
      <c r="D266" s="103"/>
      <c r="E266" s="104">
        <v>748348</v>
      </c>
      <c r="F266" s="105" t="s">
        <v>1938</v>
      </c>
      <c r="G266" s="104" t="s">
        <v>3324</v>
      </c>
      <c r="H266" s="104" t="s">
        <v>22</v>
      </c>
      <c r="I266" s="106">
        <v>10</v>
      </c>
      <c r="J266" s="107">
        <v>887</v>
      </c>
      <c r="K266" s="108">
        <f t="shared" si="6"/>
        <v>0</v>
      </c>
      <c r="L266" s="109"/>
      <c r="M266" s="108">
        <f t="shared" si="7"/>
        <v>0</v>
      </c>
      <c r="N266" s="108"/>
    </row>
    <row r="267" spans="1:14" x14ac:dyDescent="0.3">
      <c r="A267" s="118">
        <v>69464</v>
      </c>
      <c r="B267" s="101"/>
      <c r="C267" s="102" t="s">
        <v>4216</v>
      </c>
      <c r="D267" s="103"/>
      <c r="E267" s="104">
        <v>748360</v>
      </c>
      <c r="F267" s="105" t="s">
        <v>1938</v>
      </c>
      <c r="G267" s="104" t="s">
        <v>272</v>
      </c>
      <c r="H267" s="104" t="s">
        <v>22</v>
      </c>
      <c r="I267" s="106">
        <v>10</v>
      </c>
      <c r="J267" s="107">
        <v>871</v>
      </c>
      <c r="K267" s="108">
        <f t="shared" si="6"/>
        <v>0</v>
      </c>
      <c r="L267" s="109"/>
      <c r="M267" s="108">
        <f t="shared" si="7"/>
        <v>0</v>
      </c>
      <c r="N267" s="108"/>
    </row>
    <row r="268" spans="1:14" x14ac:dyDescent="0.3">
      <c r="A268" s="118">
        <v>69465</v>
      </c>
      <c r="B268" s="101"/>
      <c r="C268" s="102" t="s">
        <v>4217</v>
      </c>
      <c r="D268" s="103"/>
      <c r="E268" s="104">
        <v>748361</v>
      </c>
      <c r="F268" s="105" t="s">
        <v>1938</v>
      </c>
      <c r="G268" s="104" t="s">
        <v>787</v>
      </c>
      <c r="H268" s="104" t="s">
        <v>22</v>
      </c>
      <c r="I268" s="106">
        <v>10</v>
      </c>
      <c r="J268" s="107">
        <v>878</v>
      </c>
      <c r="K268" s="108">
        <f t="shared" si="6"/>
        <v>0</v>
      </c>
      <c r="L268" s="109"/>
      <c r="M268" s="108">
        <f t="shared" si="7"/>
        <v>0</v>
      </c>
      <c r="N268" s="108"/>
    </row>
    <row r="269" spans="1:14" x14ac:dyDescent="0.3">
      <c r="A269" s="118">
        <v>69473</v>
      </c>
      <c r="B269" s="101"/>
      <c r="C269" s="102" t="s">
        <v>4218</v>
      </c>
      <c r="D269" s="103"/>
      <c r="E269" s="104">
        <v>748365</v>
      </c>
      <c r="F269" s="105" t="s">
        <v>1938</v>
      </c>
      <c r="G269" s="104" t="s">
        <v>415</v>
      </c>
      <c r="H269" s="104" t="s">
        <v>22</v>
      </c>
      <c r="I269" s="106">
        <v>10</v>
      </c>
      <c r="J269" s="107">
        <v>780</v>
      </c>
      <c r="K269" s="108">
        <f t="shared" ref="K269:K332" si="8">J269*$K$11</f>
        <v>0</v>
      </c>
      <c r="L269" s="109"/>
      <c r="M269" s="108">
        <f t="shared" ref="M269:M332" si="9">L269*K269</f>
        <v>0</v>
      </c>
      <c r="N269" s="108"/>
    </row>
    <row r="270" spans="1:14" x14ac:dyDescent="0.3">
      <c r="A270" s="118">
        <v>69573</v>
      </c>
      <c r="B270" s="101"/>
      <c r="C270" s="102" t="s">
        <v>4219</v>
      </c>
      <c r="D270" s="103"/>
      <c r="E270" s="104">
        <v>748429</v>
      </c>
      <c r="F270" s="105" t="s">
        <v>1938</v>
      </c>
      <c r="G270" s="104" t="s">
        <v>297</v>
      </c>
      <c r="H270" s="104" t="s">
        <v>22</v>
      </c>
      <c r="I270" s="106">
        <v>10</v>
      </c>
      <c r="J270" s="107">
        <v>783</v>
      </c>
      <c r="K270" s="108">
        <f t="shared" si="8"/>
        <v>0</v>
      </c>
      <c r="L270" s="109"/>
      <c r="M270" s="108">
        <f t="shared" si="9"/>
        <v>0</v>
      </c>
      <c r="N270" s="108"/>
    </row>
    <row r="271" spans="1:14" x14ac:dyDescent="0.3">
      <c r="A271" s="119">
        <v>69574</v>
      </c>
      <c r="B271" s="101" t="s">
        <v>3240</v>
      </c>
      <c r="C271" s="102" t="s">
        <v>4220</v>
      </c>
      <c r="D271" s="103"/>
      <c r="E271" s="104">
        <v>748430</v>
      </c>
      <c r="F271" s="105" t="s">
        <v>1938</v>
      </c>
      <c r="G271" s="104" t="s">
        <v>6556</v>
      </c>
      <c r="H271" s="104" t="s">
        <v>22</v>
      </c>
      <c r="I271" s="106">
        <v>10</v>
      </c>
      <c r="J271" s="107">
        <v>629</v>
      </c>
      <c r="K271" s="108">
        <f t="shared" si="8"/>
        <v>0</v>
      </c>
      <c r="L271" s="109"/>
      <c r="M271" s="108">
        <f t="shared" si="9"/>
        <v>0</v>
      </c>
      <c r="N271" s="108"/>
    </row>
    <row r="272" spans="1:14" x14ac:dyDescent="0.3">
      <c r="A272" s="119">
        <v>69575</v>
      </c>
      <c r="B272" s="101"/>
      <c r="C272" s="102" t="s">
        <v>4221</v>
      </c>
      <c r="D272" s="103"/>
      <c r="E272" s="104">
        <v>748431</v>
      </c>
      <c r="F272" s="105" t="s">
        <v>1938</v>
      </c>
      <c r="G272" s="104" t="s">
        <v>6557</v>
      </c>
      <c r="H272" s="104" t="s">
        <v>22</v>
      </c>
      <c r="I272" s="106">
        <v>10</v>
      </c>
      <c r="J272" s="107">
        <v>960</v>
      </c>
      <c r="K272" s="108">
        <f t="shared" si="8"/>
        <v>0</v>
      </c>
      <c r="L272" s="109"/>
      <c r="M272" s="108">
        <f t="shared" si="9"/>
        <v>0</v>
      </c>
      <c r="N272" s="108"/>
    </row>
    <row r="273" spans="1:14" x14ac:dyDescent="0.3">
      <c r="A273" s="119">
        <v>69579</v>
      </c>
      <c r="B273" s="101"/>
      <c r="C273" s="102" t="s">
        <v>4222</v>
      </c>
      <c r="D273" s="103"/>
      <c r="E273" s="104">
        <v>748435</v>
      </c>
      <c r="F273" s="105" t="s">
        <v>1938</v>
      </c>
      <c r="G273" s="104" t="s">
        <v>6204</v>
      </c>
      <c r="H273" s="104" t="s">
        <v>22</v>
      </c>
      <c r="I273" s="106">
        <v>10</v>
      </c>
      <c r="J273" s="107">
        <v>1583</v>
      </c>
      <c r="K273" s="108">
        <f t="shared" si="8"/>
        <v>0</v>
      </c>
      <c r="L273" s="109"/>
      <c r="M273" s="108">
        <f t="shared" si="9"/>
        <v>0</v>
      </c>
      <c r="N273" s="108"/>
    </row>
    <row r="274" spans="1:14" x14ac:dyDescent="0.3">
      <c r="A274" s="119">
        <v>69580</v>
      </c>
      <c r="B274" s="101"/>
      <c r="C274" s="102" t="s">
        <v>4223</v>
      </c>
      <c r="D274" s="103"/>
      <c r="E274" s="104">
        <v>748436</v>
      </c>
      <c r="F274" s="105" t="s">
        <v>1938</v>
      </c>
      <c r="G274" s="104" t="s">
        <v>3099</v>
      </c>
      <c r="H274" s="104" t="s">
        <v>25</v>
      </c>
      <c r="I274" s="106">
        <v>10</v>
      </c>
      <c r="J274" s="107">
        <v>674</v>
      </c>
      <c r="K274" s="108">
        <f t="shared" si="8"/>
        <v>0</v>
      </c>
      <c r="L274" s="109"/>
      <c r="M274" s="108">
        <f t="shared" si="9"/>
        <v>0</v>
      </c>
      <c r="N274" s="108"/>
    </row>
    <row r="275" spans="1:14" x14ac:dyDescent="0.3">
      <c r="A275" s="119">
        <v>69581</v>
      </c>
      <c r="B275" s="101"/>
      <c r="C275" s="102" t="s">
        <v>4224</v>
      </c>
      <c r="D275" s="103"/>
      <c r="E275" s="104">
        <v>748437</v>
      </c>
      <c r="F275" s="105" t="s">
        <v>1938</v>
      </c>
      <c r="G275" s="104" t="s">
        <v>1077</v>
      </c>
      <c r="H275" s="104" t="s">
        <v>25</v>
      </c>
      <c r="I275" s="106">
        <v>10</v>
      </c>
      <c r="J275" s="107">
        <v>1307</v>
      </c>
      <c r="K275" s="108">
        <f t="shared" si="8"/>
        <v>0</v>
      </c>
      <c r="L275" s="109"/>
      <c r="M275" s="108">
        <f t="shared" si="9"/>
        <v>0</v>
      </c>
      <c r="N275" s="108"/>
    </row>
    <row r="276" spans="1:14" x14ac:dyDescent="0.3">
      <c r="A276" s="119">
        <v>69582</v>
      </c>
      <c r="B276" s="101"/>
      <c r="C276" s="102" t="s">
        <v>4225</v>
      </c>
      <c r="D276" s="103"/>
      <c r="E276" s="104">
        <v>748438</v>
      </c>
      <c r="F276" s="105" t="s">
        <v>1938</v>
      </c>
      <c r="G276" s="104" t="s">
        <v>1077</v>
      </c>
      <c r="H276" s="104" t="s">
        <v>22</v>
      </c>
      <c r="I276" s="106">
        <v>10</v>
      </c>
      <c r="J276" s="107">
        <v>984</v>
      </c>
      <c r="K276" s="108">
        <f t="shared" si="8"/>
        <v>0</v>
      </c>
      <c r="L276" s="109"/>
      <c r="M276" s="108">
        <f t="shared" si="9"/>
        <v>0</v>
      </c>
      <c r="N276" s="108"/>
    </row>
    <row r="277" spans="1:14" x14ac:dyDescent="0.3">
      <c r="A277" s="119">
        <v>69583</v>
      </c>
      <c r="B277" s="101"/>
      <c r="C277" s="102" t="s">
        <v>4226</v>
      </c>
      <c r="D277" s="103"/>
      <c r="E277" s="104">
        <v>748439</v>
      </c>
      <c r="F277" s="105" t="s">
        <v>1938</v>
      </c>
      <c r="G277" s="104" t="s">
        <v>827</v>
      </c>
      <c r="H277" s="104" t="s">
        <v>22</v>
      </c>
      <c r="I277" s="106">
        <v>10</v>
      </c>
      <c r="J277" s="107">
        <v>595</v>
      </c>
      <c r="K277" s="108">
        <f t="shared" si="8"/>
        <v>0</v>
      </c>
      <c r="L277" s="109"/>
      <c r="M277" s="108">
        <f t="shared" si="9"/>
        <v>0</v>
      </c>
      <c r="N277" s="108"/>
    </row>
    <row r="278" spans="1:14" x14ac:dyDescent="0.3">
      <c r="A278" s="118">
        <v>69584</v>
      </c>
      <c r="B278" s="101"/>
      <c r="C278" s="102" t="s">
        <v>4227</v>
      </c>
      <c r="D278" s="103"/>
      <c r="E278" s="104">
        <v>748440</v>
      </c>
      <c r="F278" s="105" t="s">
        <v>1938</v>
      </c>
      <c r="G278" s="104" t="s">
        <v>212</v>
      </c>
      <c r="H278" s="104" t="s">
        <v>22</v>
      </c>
      <c r="I278" s="106">
        <v>10</v>
      </c>
      <c r="J278" s="107">
        <v>541</v>
      </c>
      <c r="K278" s="108">
        <f t="shared" si="8"/>
        <v>0</v>
      </c>
      <c r="L278" s="109"/>
      <c r="M278" s="108">
        <f t="shared" si="9"/>
        <v>0</v>
      </c>
      <c r="N278" s="108"/>
    </row>
    <row r="279" spans="1:14" x14ac:dyDescent="0.3">
      <c r="A279" s="119">
        <v>69586</v>
      </c>
      <c r="B279" s="101" t="s">
        <v>3240</v>
      </c>
      <c r="C279" s="102" t="s">
        <v>4228</v>
      </c>
      <c r="D279" s="103"/>
      <c r="E279" s="104">
        <v>748442</v>
      </c>
      <c r="F279" s="105" t="s">
        <v>1938</v>
      </c>
      <c r="G279" s="104" t="s">
        <v>1220</v>
      </c>
      <c r="H279" s="104" t="s">
        <v>22</v>
      </c>
      <c r="I279" s="106">
        <v>10</v>
      </c>
      <c r="J279" s="107">
        <v>1962</v>
      </c>
      <c r="K279" s="108">
        <f t="shared" si="8"/>
        <v>0</v>
      </c>
      <c r="L279" s="109"/>
      <c r="M279" s="108">
        <f t="shared" si="9"/>
        <v>0</v>
      </c>
      <c r="N279" s="108"/>
    </row>
    <row r="280" spans="1:14" x14ac:dyDescent="0.3">
      <c r="A280" s="119">
        <v>69587</v>
      </c>
      <c r="B280" s="101"/>
      <c r="C280" s="102" t="s">
        <v>4229</v>
      </c>
      <c r="D280" s="116" t="s">
        <v>1947</v>
      </c>
      <c r="E280" s="104">
        <v>748443</v>
      </c>
      <c r="F280" s="105" t="s">
        <v>1938</v>
      </c>
      <c r="G280" s="104" t="s">
        <v>233</v>
      </c>
      <c r="H280" s="104" t="s">
        <v>22</v>
      </c>
      <c r="I280" s="106">
        <v>10</v>
      </c>
      <c r="J280" s="107">
        <v>646</v>
      </c>
      <c r="K280" s="108">
        <f t="shared" si="8"/>
        <v>0</v>
      </c>
      <c r="L280" s="109"/>
      <c r="M280" s="108">
        <f t="shared" si="9"/>
        <v>0</v>
      </c>
      <c r="N280" s="108"/>
    </row>
    <row r="281" spans="1:14" x14ac:dyDescent="0.3">
      <c r="A281" s="119">
        <v>69588</v>
      </c>
      <c r="B281" s="101"/>
      <c r="C281" s="102" t="s">
        <v>4230</v>
      </c>
      <c r="D281" s="103"/>
      <c r="E281" s="104">
        <v>748444</v>
      </c>
      <c r="F281" s="105" t="s">
        <v>1938</v>
      </c>
      <c r="G281" s="104" t="s">
        <v>1030</v>
      </c>
      <c r="H281" s="104" t="s">
        <v>22</v>
      </c>
      <c r="I281" s="106">
        <v>10</v>
      </c>
      <c r="J281" s="107">
        <v>639</v>
      </c>
      <c r="K281" s="108">
        <f t="shared" si="8"/>
        <v>0</v>
      </c>
      <c r="L281" s="109"/>
      <c r="M281" s="108">
        <f t="shared" si="9"/>
        <v>0</v>
      </c>
      <c r="N281" s="108"/>
    </row>
    <row r="282" spans="1:14" x14ac:dyDescent="0.3">
      <c r="A282" s="119">
        <v>69589</v>
      </c>
      <c r="B282" s="101"/>
      <c r="C282" s="102" t="s">
        <v>4231</v>
      </c>
      <c r="D282" s="103"/>
      <c r="E282" s="104">
        <v>748446</v>
      </c>
      <c r="F282" s="105" t="s">
        <v>1938</v>
      </c>
      <c r="G282" s="104" t="s">
        <v>200</v>
      </c>
      <c r="H282" s="104" t="s">
        <v>22</v>
      </c>
      <c r="I282" s="106">
        <v>10</v>
      </c>
      <c r="J282" s="107">
        <v>605</v>
      </c>
      <c r="K282" s="108">
        <f t="shared" si="8"/>
        <v>0</v>
      </c>
      <c r="L282" s="109"/>
      <c r="M282" s="108">
        <f t="shared" si="9"/>
        <v>0</v>
      </c>
      <c r="N282" s="108"/>
    </row>
    <row r="283" spans="1:14" x14ac:dyDescent="0.3">
      <c r="A283" s="119">
        <v>69590</v>
      </c>
      <c r="B283" s="101"/>
      <c r="C283" s="102" t="s">
        <v>4232</v>
      </c>
      <c r="D283" s="103"/>
      <c r="E283" s="104">
        <v>748447</v>
      </c>
      <c r="F283" s="105" t="s">
        <v>1938</v>
      </c>
      <c r="G283" s="104" t="s">
        <v>6205</v>
      </c>
      <c r="H283" s="104" t="s">
        <v>22</v>
      </c>
      <c r="I283" s="106">
        <v>10</v>
      </c>
      <c r="J283" s="107">
        <v>651</v>
      </c>
      <c r="K283" s="108">
        <f t="shared" si="8"/>
        <v>0</v>
      </c>
      <c r="L283" s="109"/>
      <c r="M283" s="108">
        <f t="shared" si="9"/>
        <v>0</v>
      </c>
      <c r="N283" s="108"/>
    </row>
    <row r="284" spans="1:14" x14ac:dyDescent="0.3">
      <c r="A284" s="119">
        <v>69591</v>
      </c>
      <c r="B284" s="101"/>
      <c r="C284" s="102" t="s">
        <v>4233</v>
      </c>
      <c r="D284" s="103"/>
      <c r="E284" s="104">
        <v>748448</v>
      </c>
      <c r="F284" s="105" t="s">
        <v>1938</v>
      </c>
      <c r="G284" s="104" t="s">
        <v>424</v>
      </c>
      <c r="H284" s="104" t="s">
        <v>22</v>
      </c>
      <c r="I284" s="106">
        <v>10</v>
      </c>
      <c r="J284" s="107">
        <v>736</v>
      </c>
      <c r="K284" s="108">
        <f t="shared" si="8"/>
        <v>0</v>
      </c>
      <c r="L284" s="109"/>
      <c r="M284" s="108">
        <f t="shared" si="9"/>
        <v>0</v>
      </c>
      <c r="N284" s="108"/>
    </row>
    <row r="285" spans="1:14" x14ac:dyDescent="0.3">
      <c r="A285" s="119">
        <v>69592</v>
      </c>
      <c r="B285" s="101"/>
      <c r="C285" s="102" t="s">
        <v>4234</v>
      </c>
      <c r="D285" s="103"/>
      <c r="E285" s="104">
        <v>748449</v>
      </c>
      <c r="F285" s="105" t="s">
        <v>1938</v>
      </c>
      <c r="G285" s="104" t="s">
        <v>3325</v>
      </c>
      <c r="H285" s="104" t="s">
        <v>22</v>
      </c>
      <c r="I285" s="106">
        <v>10</v>
      </c>
      <c r="J285" s="107">
        <v>668</v>
      </c>
      <c r="K285" s="108">
        <f t="shared" si="8"/>
        <v>0</v>
      </c>
      <c r="L285" s="109"/>
      <c r="M285" s="108">
        <f t="shared" si="9"/>
        <v>0</v>
      </c>
      <c r="N285" s="108"/>
    </row>
    <row r="286" spans="1:14" x14ac:dyDescent="0.3">
      <c r="A286" s="119">
        <v>69593</v>
      </c>
      <c r="B286" s="101" t="s">
        <v>3240</v>
      </c>
      <c r="C286" s="102" t="s">
        <v>4235</v>
      </c>
      <c r="D286" s="103"/>
      <c r="E286" s="104">
        <v>748450</v>
      </c>
      <c r="F286" s="105" t="s">
        <v>1938</v>
      </c>
      <c r="G286" s="104" t="s">
        <v>3326</v>
      </c>
      <c r="H286" s="104" t="s">
        <v>22</v>
      </c>
      <c r="I286" s="106">
        <v>10</v>
      </c>
      <c r="J286" s="107">
        <v>650</v>
      </c>
      <c r="K286" s="108">
        <f t="shared" si="8"/>
        <v>0</v>
      </c>
      <c r="L286" s="109"/>
      <c r="M286" s="108">
        <f t="shared" si="9"/>
        <v>0</v>
      </c>
      <c r="N286" s="108"/>
    </row>
    <row r="287" spans="1:14" x14ac:dyDescent="0.3">
      <c r="A287" s="119">
        <v>69594</v>
      </c>
      <c r="B287" s="101"/>
      <c r="C287" s="102" t="s">
        <v>4236</v>
      </c>
      <c r="D287" s="103"/>
      <c r="E287" s="104">
        <v>748451</v>
      </c>
      <c r="F287" s="105" t="s">
        <v>1938</v>
      </c>
      <c r="G287" s="104" t="s">
        <v>3197</v>
      </c>
      <c r="H287" s="104" t="s">
        <v>22</v>
      </c>
      <c r="I287" s="106">
        <v>10</v>
      </c>
      <c r="J287" s="107">
        <v>668</v>
      </c>
      <c r="K287" s="108">
        <f t="shared" si="8"/>
        <v>0</v>
      </c>
      <c r="L287" s="109"/>
      <c r="M287" s="108">
        <f t="shared" si="9"/>
        <v>0</v>
      </c>
      <c r="N287" s="108"/>
    </row>
    <row r="288" spans="1:14" x14ac:dyDescent="0.3">
      <c r="A288" s="119">
        <v>69595</v>
      </c>
      <c r="B288" s="101"/>
      <c r="C288" s="102" t="s">
        <v>4237</v>
      </c>
      <c r="D288" s="103"/>
      <c r="E288" s="104">
        <v>748452</v>
      </c>
      <c r="F288" s="105" t="s">
        <v>1938</v>
      </c>
      <c r="G288" s="104" t="s">
        <v>3198</v>
      </c>
      <c r="H288" s="104" t="s">
        <v>22</v>
      </c>
      <c r="I288" s="106">
        <v>10</v>
      </c>
      <c r="J288" s="107">
        <v>650</v>
      </c>
      <c r="K288" s="108">
        <f t="shared" si="8"/>
        <v>0</v>
      </c>
      <c r="L288" s="109"/>
      <c r="M288" s="108">
        <f t="shared" si="9"/>
        <v>0</v>
      </c>
      <c r="N288" s="108"/>
    </row>
    <row r="289" spans="1:14" x14ac:dyDescent="0.3">
      <c r="A289" s="119">
        <v>69600</v>
      </c>
      <c r="B289" s="101"/>
      <c r="C289" s="102" t="s">
        <v>4238</v>
      </c>
      <c r="D289" s="103"/>
      <c r="E289" s="104">
        <v>737625</v>
      </c>
      <c r="F289" s="105" t="s">
        <v>1938</v>
      </c>
      <c r="G289" s="104" t="s">
        <v>813</v>
      </c>
      <c r="H289" s="104" t="s">
        <v>25</v>
      </c>
      <c r="I289" s="106">
        <v>10</v>
      </c>
      <c r="J289" s="107">
        <v>641</v>
      </c>
      <c r="K289" s="108">
        <f t="shared" si="8"/>
        <v>0</v>
      </c>
      <c r="L289" s="109"/>
      <c r="M289" s="108">
        <f t="shared" si="9"/>
        <v>0</v>
      </c>
      <c r="N289" s="108"/>
    </row>
    <row r="290" spans="1:14" x14ac:dyDescent="0.3">
      <c r="A290" s="119">
        <v>69604</v>
      </c>
      <c r="B290" s="101"/>
      <c r="C290" s="102" t="s">
        <v>4239</v>
      </c>
      <c r="D290" s="103"/>
      <c r="E290" s="104">
        <v>737623</v>
      </c>
      <c r="F290" s="105" t="s">
        <v>1938</v>
      </c>
      <c r="G290" s="104" t="s">
        <v>1408</v>
      </c>
      <c r="H290" s="104" t="s">
        <v>22</v>
      </c>
      <c r="I290" s="106">
        <v>10</v>
      </c>
      <c r="J290" s="107">
        <v>682</v>
      </c>
      <c r="K290" s="108">
        <f t="shared" si="8"/>
        <v>0</v>
      </c>
      <c r="L290" s="109"/>
      <c r="M290" s="108">
        <f t="shared" si="9"/>
        <v>0</v>
      </c>
      <c r="N290" s="108"/>
    </row>
    <row r="291" spans="1:14" x14ac:dyDescent="0.3">
      <c r="A291" s="119">
        <v>69606</v>
      </c>
      <c r="B291" s="101"/>
      <c r="C291" s="102" t="s">
        <v>4240</v>
      </c>
      <c r="D291" s="103"/>
      <c r="E291" s="104">
        <v>737627</v>
      </c>
      <c r="F291" s="105" t="s">
        <v>1938</v>
      </c>
      <c r="G291" s="104" t="s">
        <v>370</v>
      </c>
      <c r="H291" s="104" t="s">
        <v>22</v>
      </c>
      <c r="I291" s="106">
        <v>10</v>
      </c>
      <c r="J291" s="107">
        <v>684</v>
      </c>
      <c r="K291" s="108">
        <f t="shared" si="8"/>
        <v>0</v>
      </c>
      <c r="L291" s="109"/>
      <c r="M291" s="108">
        <f t="shared" si="9"/>
        <v>0</v>
      </c>
      <c r="N291" s="108"/>
    </row>
    <row r="292" spans="1:14" x14ac:dyDescent="0.3">
      <c r="A292" s="119">
        <v>69632</v>
      </c>
      <c r="B292" s="101"/>
      <c r="C292" s="102" t="s">
        <v>4241</v>
      </c>
      <c r="D292" s="103"/>
      <c r="E292" s="104">
        <v>737602</v>
      </c>
      <c r="F292" s="105" t="s">
        <v>1938</v>
      </c>
      <c r="G292" s="104" t="s">
        <v>6042</v>
      </c>
      <c r="H292" s="104" t="s">
        <v>22</v>
      </c>
      <c r="I292" s="106">
        <v>10</v>
      </c>
      <c r="J292" s="107">
        <v>735</v>
      </c>
      <c r="K292" s="108">
        <f t="shared" si="8"/>
        <v>0</v>
      </c>
      <c r="L292" s="109"/>
      <c r="M292" s="108">
        <f t="shared" si="9"/>
        <v>0</v>
      </c>
      <c r="N292" s="108"/>
    </row>
    <row r="293" spans="1:14" x14ac:dyDescent="0.3">
      <c r="A293" s="119">
        <v>69633</v>
      </c>
      <c r="B293" s="101" t="s">
        <v>3240</v>
      </c>
      <c r="C293" s="102" t="s">
        <v>4242</v>
      </c>
      <c r="D293" s="103"/>
      <c r="E293" s="104">
        <v>737603</v>
      </c>
      <c r="F293" s="105" t="s">
        <v>1938</v>
      </c>
      <c r="G293" s="104" t="s">
        <v>1418</v>
      </c>
      <c r="H293" s="104" t="s">
        <v>22</v>
      </c>
      <c r="I293" s="106">
        <v>10</v>
      </c>
      <c r="J293" s="107">
        <v>658</v>
      </c>
      <c r="K293" s="108">
        <f t="shared" si="8"/>
        <v>0</v>
      </c>
      <c r="L293" s="109"/>
      <c r="M293" s="108">
        <f t="shared" si="9"/>
        <v>0</v>
      </c>
      <c r="N293" s="108"/>
    </row>
    <row r="294" spans="1:14" x14ac:dyDescent="0.3">
      <c r="A294" s="119">
        <v>69675</v>
      </c>
      <c r="B294" s="101"/>
      <c r="C294" s="102" t="s">
        <v>4243</v>
      </c>
      <c r="D294" s="103"/>
      <c r="E294" s="104">
        <v>737601</v>
      </c>
      <c r="F294" s="105" t="s">
        <v>1938</v>
      </c>
      <c r="G294" s="104" t="s">
        <v>727</v>
      </c>
      <c r="H294" s="104" t="s">
        <v>25</v>
      </c>
      <c r="I294" s="106">
        <v>10</v>
      </c>
      <c r="J294" s="107">
        <v>640</v>
      </c>
      <c r="K294" s="108">
        <f t="shared" si="8"/>
        <v>0</v>
      </c>
      <c r="L294" s="109"/>
      <c r="M294" s="108">
        <f t="shared" si="9"/>
        <v>0</v>
      </c>
      <c r="N294" s="108"/>
    </row>
    <row r="295" spans="1:14" x14ac:dyDescent="0.3">
      <c r="A295" s="119">
        <v>69676</v>
      </c>
      <c r="B295" s="101"/>
      <c r="C295" s="102" t="s">
        <v>4244</v>
      </c>
      <c r="D295" s="103"/>
      <c r="E295" s="104">
        <v>737606</v>
      </c>
      <c r="F295" s="105" t="s">
        <v>1938</v>
      </c>
      <c r="G295" s="104" t="s">
        <v>1119</v>
      </c>
      <c r="H295" s="104" t="s">
        <v>22</v>
      </c>
      <c r="I295" s="106">
        <v>10</v>
      </c>
      <c r="J295" s="107">
        <v>531</v>
      </c>
      <c r="K295" s="108">
        <f t="shared" si="8"/>
        <v>0</v>
      </c>
      <c r="L295" s="109"/>
      <c r="M295" s="108">
        <f t="shared" si="9"/>
        <v>0</v>
      </c>
      <c r="N295" s="108"/>
    </row>
    <row r="296" spans="1:14" x14ac:dyDescent="0.3">
      <c r="A296" s="2">
        <v>69683</v>
      </c>
      <c r="B296" s="114" t="s">
        <v>3240</v>
      </c>
      <c r="C296" s="13" t="s">
        <v>5759</v>
      </c>
      <c r="D296" s="35"/>
      <c r="E296" s="120">
        <v>735509</v>
      </c>
      <c r="F296" s="3" t="s">
        <v>1938</v>
      </c>
      <c r="G296" s="3" t="s">
        <v>1995</v>
      </c>
      <c r="H296" s="20" t="s">
        <v>22</v>
      </c>
      <c r="I296" s="1">
        <v>10</v>
      </c>
      <c r="J296" s="107">
        <v>1614</v>
      </c>
      <c r="K296" s="108">
        <f t="shared" si="8"/>
        <v>0</v>
      </c>
      <c r="L296" s="109"/>
      <c r="M296" s="108">
        <f t="shared" si="9"/>
        <v>0</v>
      </c>
      <c r="N296" s="108"/>
    </row>
    <row r="297" spans="1:14" x14ac:dyDescent="0.3">
      <c r="A297" s="121">
        <v>69689</v>
      </c>
      <c r="B297" s="114" t="s">
        <v>3240</v>
      </c>
      <c r="C297" s="13" t="s">
        <v>5760</v>
      </c>
      <c r="D297" s="40"/>
      <c r="E297" s="3">
        <v>748617</v>
      </c>
      <c r="F297" s="3" t="s">
        <v>1938</v>
      </c>
      <c r="G297" s="3" t="s">
        <v>2426</v>
      </c>
      <c r="H297" s="20" t="s">
        <v>22</v>
      </c>
      <c r="I297" s="1">
        <v>10</v>
      </c>
      <c r="J297" s="107">
        <v>549</v>
      </c>
      <c r="K297" s="108">
        <f t="shared" si="8"/>
        <v>0</v>
      </c>
      <c r="L297" s="109"/>
      <c r="M297" s="108">
        <f t="shared" si="9"/>
        <v>0</v>
      </c>
      <c r="N297" s="108"/>
    </row>
    <row r="298" spans="1:14" x14ac:dyDescent="0.3">
      <c r="A298" s="121">
        <v>69703</v>
      </c>
      <c r="B298" s="114" t="s">
        <v>3240</v>
      </c>
      <c r="C298" s="13" t="s">
        <v>5761</v>
      </c>
      <c r="D298" s="40"/>
      <c r="E298" s="3">
        <v>737631</v>
      </c>
      <c r="F298" s="3" t="s">
        <v>1938</v>
      </c>
      <c r="G298" s="3" t="s">
        <v>2400</v>
      </c>
      <c r="H298" s="20" t="s">
        <v>22</v>
      </c>
      <c r="I298" s="1">
        <v>10</v>
      </c>
      <c r="J298" s="107">
        <v>609</v>
      </c>
      <c r="K298" s="108">
        <f t="shared" si="8"/>
        <v>0</v>
      </c>
      <c r="L298" s="109"/>
      <c r="M298" s="108">
        <f t="shared" si="9"/>
        <v>0</v>
      </c>
      <c r="N298" s="108"/>
    </row>
    <row r="299" spans="1:14" x14ac:dyDescent="0.3">
      <c r="A299" s="121">
        <v>69709</v>
      </c>
      <c r="B299" s="114"/>
      <c r="C299" s="13" t="s">
        <v>5762</v>
      </c>
      <c r="D299" s="40"/>
      <c r="E299" s="3">
        <v>737649</v>
      </c>
      <c r="F299" s="3" t="s">
        <v>1938</v>
      </c>
      <c r="G299" s="3" t="s">
        <v>2444</v>
      </c>
      <c r="H299" s="20" t="s">
        <v>22</v>
      </c>
      <c r="I299" s="1">
        <v>10</v>
      </c>
      <c r="J299" s="107">
        <v>713</v>
      </c>
      <c r="K299" s="108">
        <f t="shared" si="8"/>
        <v>0</v>
      </c>
      <c r="L299" s="109"/>
      <c r="M299" s="108">
        <f t="shared" si="9"/>
        <v>0</v>
      </c>
      <c r="N299" s="108"/>
    </row>
    <row r="300" spans="1:14" x14ac:dyDescent="0.3">
      <c r="A300" s="100">
        <v>69713</v>
      </c>
      <c r="B300" s="101" t="s">
        <v>3240</v>
      </c>
      <c r="C300" s="102" t="s">
        <v>4245</v>
      </c>
      <c r="D300" s="103"/>
      <c r="E300" s="104">
        <v>737657</v>
      </c>
      <c r="F300" s="105" t="s">
        <v>1938</v>
      </c>
      <c r="G300" s="104" t="s">
        <v>1566</v>
      </c>
      <c r="H300" s="104" t="s">
        <v>22</v>
      </c>
      <c r="I300" s="106">
        <v>10</v>
      </c>
      <c r="J300" s="107">
        <v>560</v>
      </c>
      <c r="K300" s="108">
        <f t="shared" si="8"/>
        <v>0</v>
      </c>
      <c r="L300" s="109"/>
      <c r="M300" s="108">
        <f t="shared" si="9"/>
        <v>0</v>
      </c>
      <c r="N300" s="108"/>
    </row>
    <row r="301" spans="1:14" x14ac:dyDescent="0.3">
      <c r="A301" s="11">
        <v>69715</v>
      </c>
      <c r="B301" s="114" t="s">
        <v>3240</v>
      </c>
      <c r="C301" s="13" t="s">
        <v>5763</v>
      </c>
      <c r="D301" s="40"/>
      <c r="E301" s="3">
        <v>737671</v>
      </c>
      <c r="F301" s="3" t="s">
        <v>1938</v>
      </c>
      <c r="G301" s="3" t="s">
        <v>1777</v>
      </c>
      <c r="H301" s="20" t="s">
        <v>22</v>
      </c>
      <c r="I301" s="1">
        <v>10</v>
      </c>
      <c r="J301" s="107">
        <v>598</v>
      </c>
      <c r="K301" s="108">
        <f t="shared" si="8"/>
        <v>0</v>
      </c>
      <c r="L301" s="109"/>
      <c r="M301" s="108">
        <f t="shared" si="9"/>
        <v>0</v>
      </c>
      <c r="N301" s="108"/>
    </row>
    <row r="302" spans="1:14" x14ac:dyDescent="0.3">
      <c r="A302" s="119">
        <v>69723</v>
      </c>
      <c r="B302" s="101"/>
      <c r="C302" s="102" t="s">
        <v>4246</v>
      </c>
      <c r="D302" s="103"/>
      <c r="E302" s="104">
        <v>737642</v>
      </c>
      <c r="F302" s="105" t="s">
        <v>1938</v>
      </c>
      <c r="G302" s="104" t="s">
        <v>595</v>
      </c>
      <c r="H302" s="104" t="s">
        <v>22</v>
      </c>
      <c r="I302" s="106">
        <v>10</v>
      </c>
      <c r="J302" s="107">
        <v>682</v>
      </c>
      <c r="K302" s="108">
        <f t="shared" si="8"/>
        <v>0</v>
      </c>
      <c r="L302" s="109"/>
      <c r="M302" s="108">
        <f t="shared" si="9"/>
        <v>0</v>
      </c>
      <c r="N302" s="108"/>
    </row>
    <row r="303" spans="1:14" x14ac:dyDescent="0.3">
      <c r="A303" s="119">
        <v>69724</v>
      </c>
      <c r="B303" s="101"/>
      <c r="C303" s="102" t="s">
        <v>4247</v>
      </c>
      <c r="D303" s="103"/>
      <c r="E303" s="104">
        <v>737650</v>
      </c>
      <c r="F303" s="105" t="s">
        <v>1938</v>
      </c>
      <c r="G303" s="104" t="s">
        <v>1438</v>
      </c>
      <c r="H303" s="104" t="s">
        <v>22</v>
      </c>
      <c r="I303" s="106">
        <v>10</v>
      </c>
      <c r="J303" s="107">
        <v>605</v>
      </c>
      <c r="K303" s="108">
        <f t="shared" si="8"/>
        <v>0</v>
      </c>
      <c r="L303" s="109"/>
      <c r="M303" s="108">
        <f t="shared" si="9"/>
        <v>0</v>
      </c>
      <c r="N303" s="108"/>
    </row>
    <row r="304" spans="1:14" x14ac:dyDescent="0.3">
      <c r="A304" s="11">
        <v>69725</v>
      </c>
      <c r="B304" s="114" t="s">
        <v>3240</v>
      </c>
      <c r="C304" s="13" t="s">
        <v>5764</v>
      </c>
      <c r="D304" s="40"/>
      <c r="E304" s="3">
        <v>737672</v>
      </c>
      <c r="F304" s="3" t="s">
        <v>1938</v>
      </c>
      <c r="G304" s="3" t="s">
        <v>2582</v>
      </c>
      <c r="H304" s="20" t="s">
        <v>22</v>
      </c>
      <c r="I304" s="1">
        <v>10</v>
      </c>
      <c r="J304" s="107">
        <v>790</v>
      </c>
      <c r="K304" s="108">
        <f t="shared" si="8"/>
        <v>0</v>
      </c>
      <c r="L304" s="109"/>
      <c r="M304" s="108">
        <f t="shared" si="9"/>
        <v>0</v>
      </c>
      <c r="N304" s="108"/>
    </row>
    <row r="305" spans="1:14" x14ac:dyDescent="0.3">
      <c r="A305" s="118">
        <v>69726</v>
      </c>
      <c r="B305" s="101"/>
      <c r="C305" s="102" t="s">
        <v>4248</v>
      </c>
      <c r="D305" s="103"/>
      <c r="E305" s="104">
        <v>735629</v>
      </c>
      <c r="F305" s="105" t="s">
        <v>1938</v>
      </c>
      <c r="G305" s="104" t="s">
        <v>53</v>
      </c>
      <c r="H305" s="104" t="s">
        <v>22</v>
      </c>
      <c r="I305" s="106">
        <v>10</v>
      </c>
      <c r="J305" s="107">
        <v>484</v>
      </c>
      <c r="K305" s="108">
        <f t="shared" si="8"/>
        <v>0</v>
      </c>
      <c r="L305" s="109"/>
      <c r="M305" s="108">
        <f t="shared" si="9"/>
        <v>0</v>
      </c>
      <c r="N305" s="108"/>
    </row>
    <row r="306" spans="1:14" x14ac:dyDescent="0.3">
      <c r="A306" s="119">
        <v>69749</v>
      </c>
      <c r="B306" s="101"/>
      <c r="C306" s="102" t="s">
        <v>4249</v>
      </c>
      <c r="D306" s="103"/>
      <c r="E306" s="104">
        <v>737659</v>
      </c>
      <c r="F306" s="105" t="s">
        <v>1938</v>
      </c>
      <c r="G306" s="104" t="s">
        <v>557</v>
      </c>
      <c r="H306" s="104" t="s">
        <v>22</v>
      </c>
      <c r="I306" s="106">
        <v>10</v>
      </c>
      <c r="J306" s="107">
        <v>567</v>
      </c>
      <c r="K306" s="108">
        <f t="shared" si="8"/>
        <v>0</v>
      </c>
      <c r="L306" s="109"/>
      <c r="M306" s="108">
        <f t="shared" si="9"/>
        <v>0</v>
      </c>
      <c r="N306" s="108"/>
    </row>
    <row r="307" spans="1:14" x14ac:dyDescent="0.3">
      <c r="A307" s="119">
        <v>69755</v>
      </c>
      <c r="B307" s="101"/>
      <c r="C307" s="102" t="s">
        <v>4250</v>
      </c>
      <c r="D307" s="103"/>
      <c r="E307" s="104">
        <v>737673</v>
      </c>
      <c r="F307" s="105" t="s">
        <v>1938</v>
      </c>
      <c r="G307" s="104" t="s">
        <v>1567</v>
      </c>
      <c r="H307" s="104" t="s">
        <v>22</v>
      </c>
      <c r="I307" s="106">
        <v>10</v>
      </c>
      <c r="J307" s="107">
        <v>560</v>
      </c>
      <c r="K307" s="108">
        <f t="shared" si="8"/>
        <v>0</v>
      </c>
      <c r="L307" s="109"/>
      <c r="M307" s="108">
        <f t="shared" si="9"/>
        <v>0</v>
      </c>
      <c r="N307" s="108"/>
    </row>
    <row r="308" spans="1:14" x14ac:dyDescent="0.3">
      <c r="A308" s="119">
        <v>69756</v>
      </c>
      <c r="B308" s="101" t="s">
        <v>3240</v>
      </c>
      <c r="C308" s="102" t="s">
        <v>4251</v>
      </c>
      <c r="D308" s="103"/>
      <c r="E308" s="104">
        <v>737674</v>
      </c>
      <c r="F308" s="105" t="s">
        <v>1938</v>
      </c>
      <c r="G308" s="104" t="s">
        <v>1835</v>
      </c>
      <c r="H308" s="104" t="s">
        <v>22</v>
      </c>
      <c r="I308" s="106">
        <v>10</v>
      </c>
      <c r="J308" s="107">
        <v>702</v>
      </c>
      <c r="K308" s="108">
        <f t="shared" si="8"/>
        <v>0</v>
      </c>
      <c r="L308" s="109"/>
      <c r="M308" s="108">
        <f t="shared" si="9"/>
        <v>0</v>
      </c>
      <c r="N308" s="108"/>
    </row>
    <row r="309" spans="1:14" x14ac:dyDescent="0.3">
      <c r="A309" s="121">
        <v>69757</v>
      </c>
      <c r="B309" s="114" t="s">
        <v>3240</v>
      </c>
      <c r="C309" s="13" t="s">
        <v>5765</v>
      </c>
      <c r="D309" s="40"/>
      <c r="E309" s="3">
        <v>737678</v>
      </c>
      <c r="F309" s="3" t="s">
        <v>1938</v>
      </c>
      <c r="G309" s="3" t="s">
        <v>2531</v>
      </c>
      <c r="H309" s="20" t="s">
        <v>22</v>
      </c>
      <c r="I309" s="1">
        <v>10</v>
      </c>
      <c r="J309" s="107">
        <v>566</v>
      </c>
      <c r="K309" s="108">
        <f t="shared" si="8"/>
        <v>0</v>
      </c>
      <c r="L309" s="109"/>
      <c r="M309" s="108">
        <f t="shared" si="9"/>
        <v>0</v>
      </c>
      <c r="N309" s="108"/>
    </row>
    <row r="310" spans="1:14" x14ac:dyDescent="0.3">
      <c r="A310" s="11">
        <v>69760</v>
      </c>
      <c r="B310" s="114" t="s">
        <v>3240</v>
      </c>
      <c r="C310" s="13" t="s">
        <v>5766</v>
      </c>
      <c r="D310" s="40"/>
      <c r="E310" s="3">
        <v>737699</v>
      </c>
      <c r="F310" s="3" t="s">
        <v>1938</v>
      </c>
      <c r="G310" s="3" t="s">
        <v>2633</v>
      </c>
      <c r="H310" s="20" t="s">
        <v>22</v>
      </c>
      <c r="I310" s="1">
        <v>10</v>
      </c>
      <c r="J310" s="107">
        <v>609</v>
      </c>
      <c r="K310" s="108">
        <f t="shared" si="8"/>
        <v>0</v>
      </c>
      <c r="L310" s="109"/>
      <c r="M310" s="108">
        <f t="shared" si="9"/>
        <v>0</v>
      </c>
      <c r="N310" s="108"/>
    </row>
    <row r="311" spans="1:14" x14ac:dyDescent="0.3">
      <c r="A311" s="119">
        <v>69782</v>
      </c>
      <c r="B311" s="101" t="s">
        <v>3240</v>
      </c>
      <c r="C311" s="102" t="s">
        <v>4252</v>
      </c>
      <c r="D311" s="103"/>
      <c r="E311" s="104">
        <v>748376</v>
      </c>
      <c r="F311" s="105" t="s">
        <v>1938</v>
      </c>
      <c r="G311" s="104" t="s">
        <v>1217</v>
      </c>
      <c r="H311" s="104" t="s">
        <v>22</v>
      </c>
      <c r="I311" s="106">
        <v>10</v>
      </c>
      <c r="J311" s="107">
        <v>609</v>
      </c>
      <c r="K311" s="108">
        <f t="shared" si="8"/>
        <v>0</v>
      </c>
      <c r="L311" s="109"/>
      <c r="M311" s="108">
        <f t="shared" si="9"/>
        <v>0</v>
      </c>
      <c r="N311" s="108"/>
    </row>
    <row r="312" spans="1:14" x14ac:dyDescent="0.3">
      <c r="A312" s="100">
        <v>69813</v>
      </c>
      <c r="B312" s="101"/>
      <c r="C312" s="102" t="s">
        <v>4253</v>
      </c>
      <c r="D312" s="103"/>
      <c r="E312" s="104">
        <v>748375</v>
      </c>
      <c r="F312" s="105" t="s">
        <v>1938</v>
      </c>
      <c r="G312" s="104" t="s">
        <v>1215</v>
      </c>
      <c r="H312" s="104" t="s">
        <v>22</v>
      </c>
      <c r="I312" s="106">
        <v>10</v>
      </c>
      <c r="J312" s="107">
        <v>820</v>
      </c>
      <c r="K312" s="108">
        <f t="shared" si="8"/>
        <v>0</v>
      </c>
      <c r="L312" s="109"/>
      <c r="M312" s="108">
        <f t="shared" si="9"/>
        <v>0</v>
      </c>
      <c r="N312" s="108"/>
    </row>
    <row r="313" spans="1:14" x14ac:dyDescent="0.3">
      <c r="A313" s="119">
        <v>69845</v>
      </c>
      <c r="B313" s="101" t="s">
        <v>3240</v>
      </c>
      <c r="C313" s="102" t="s">
        <v>4254</v>
      </c>
      <c r="D313" s="103"/>
      <c r="E313" s="104">
        <v>748611</v>
      </c>
      <c r="F313" s="105" t="s">
        <v>1938</v>
      </c>
      <c r="G313" s="104" t="s">
        <v>1594</v>
      </c>
      <c r="H313" s="104" t="s">
        <v>22</v>
      </c>
      <c r="I313" s="106">
        <v>10</v>
      </c>
      <c r="J313" s="107">
        <v>603</v>
      </c>
      <c r="K313" s="108">
        <f t="shared" si="8"/>
        <v>0</v>
      </c>
      <c r="L313" s="109"/>
      <c r="M313" s="108">
        <f t="shared" si="9"/>
        <v>0</v>
      </c>
      <c r="N313" s="108"/>
    </row>
    <row r="314" spans="1:14" x14ac:dyDescent="0.3">
      <c r="A314" s="119">
        <v>69863</v>
      </c>
      <c r="B314" s="101" t="s">
        <v>3240</v>
      </c>
      <c r="C314" s="102" t="s">
        <v>4255</v>
      </c>
      <c r="D314" s="103"/>
      <c r="E314" s="104">
        <v>748180</v>
      </c>
      <c r="F314" s="105" t="s">
        <v>1938</v>
      </c>
      <c r="G314" s="104" t="s">
        <v>1849</v>
      </c>
      <c r="H314" s="104" t="s">
        <v>22</v>
      </c>
      <c r="I314" s="106">
        <v>10</v>
      </c>
      <c r="J314" s="107">
        <v>1375</v>
      </c>
      <c r="K314" s="108">
        <f t="shared" si="8"/>
        <v>0</v>
      </c>
      <c r="L314" s="109"/>
      <c r="M314" s="108">
        <f t="shared" si="9"/>
        <v>0</v>
      </c>
      <c r="N314" s="108"/>
    </row>
    <row r="315" spans="1:14" x14ac:dyDescent="0.3">
      <c r="A315" s="100">
        <v>69877</v>
      </c>
      <c r="B315" s="101" t="s">
        <v>3240</v>
      </c>
      <c r="C315" s="102" t="s">
        <v>4256</v>
      </c>
      <c r="D315" s="103"/>
      <c r="E315" s="104">
        <v>748193</v>
      </c>
      <c r="F315" s="105" t="s">
        <v>1938</v>
      </c>
      <c r="G315" s="104" t="s">
        <v>1600</v>
      </c>
      <c r="H315" s="104" t="s">
        <v>25</v>
      </c>
      <c r="I315" s="106">
        <v>10</v>
      </c>
      <c r="J315" s="107">
        <v>1422</v>
      </c>
      <c r="K315" s="108">
        <f t="shared" si="8"/>
        <v>0</v>
      </c>
      <c r="L315" s="109"/>
      <c r="M315" s="108">
        <f t="shared" si="9"/>
        <v>0</v>
      </c>
      <c r="N315" s="108"/>
    </row>
    <row r="316" spans="1:14" x14ac:dyDescent="0.3">
      <c r="A316" s="121">
        <v>69881</v>
      </c>
      <c r="B316" s="114" t="s">
        <v>3240</v>
      </c>
      <c r="C316" s="13" t="s">
        <v>5767</v>
      </c>
      <c r="D316" s="40"/>
      <c r="E316" s="3">
        <v>748632</v>
      </c>
      <c r="F316" s="3" t="s">
        <v>1938</v>
      </c>
      <c r="G316" s="3" t="s">
        <v>2425</v>
      </c>
      <c r="H316" s="20" t="s">
        <v>22</v>
      </c>
      <c r="I316" s="1">
        <v>10</v>
      </c>
      <c r="J316" s="107">
        <v>579</v>
      </c>
      <c r="K316" s="108">
        <f t="shared" si="8"/>
        <v>0</v>
      </c>
      <c r="L316" s="109"/>
      <c r="M316" s="108">
        <f t="shared" si="9"/>
        <v>0</v>
      </c>
      <c r="N316" s="108"/>
    </row>
    <row r="317" spans="1:14" x14ac:dyDescent="0.3">
      <c r="A317" s="119">
        <v>69898</v>
      </c>
      <c r="B317" s="101"/>
      <c r="C317" s="102" t="s">
        <v>4257</v>
      </c>
      <c r="D317" s="103"/>
      <c r="E317" s="104">
        <v>748638</v>
      </c>
      <c r="F317" s="105" t="s">
        <v>1938</v>
      </c>
      <c r="G317" s="104" t="s">
        <v>471</v>
      </c>
      <c r="H317" s="104" t="s">
        <v>22</v>
      </c>
      <c r="I317" s="106">
        <v>10</v>
      </c>
      <c r="J317" s="107">
        <v>747</v>
      </c>
      <c r="K317" s="108">
        <f t="shared" si="8"/>
        <v>0</v>
      </c>
      <c r="L317" s="109"/>
      <c r="M317" s="108">
        <f t="shared" si="9"/>
        <v>0</v>
      </c>
      <c r="N317" s="108"/>
    </row>
    <row r="318" spans="1:14" x14ac:dyDescent="0.3">
      <c r="A318" s="119">
        <v>69900</v>
      </c>
      <c r="B318" s="101"/>
      <c r="C318" s="102" t="s">
        <v>4258</v>
      </c>
      <c r="D318" s="103"/>
      <c r="E318" s="104">
        <v>748372</v>
      </c>
      <c r="F318" s="105" t="s">
        <v>1938</v>
      </c>
      <c r="G318" s="104" t="s">
        <v>468</v>
      </c>
      <c r="H318" s="104" t="s">
        <v>22</v>
      </c>
      <c r="I318" s="106">
        <v>10</v>
      </c>
      <c r="J318" s="107">
        <v>823</v>
      </c>
      <c r="K318" s="108">
        <f t="shared" si="8"/>
        <v>0</v>
      </c>
      <c r="L318" s="109"/>
      <c r="M318" s="108">
        <f t="shared" si="9"/>
        <v>0</v>
      </c>
      <c r="N318" s="108"/>
    </row>
    <row r="319" spans="1:14" x14ac:dyDescent="0.3">
      <c r="A319" s="119">
        <v>69907</v>
      </c>
      <c r="B319" s="101" t="s">
        <v>3240</v>
      </c>
      <c r="C319" s="102" t="s">
        <v>4259</v>
      </c>
      <c r="D319" s="103"/>
      <c r="E319" s="104">
        <v>748373</v>
      </c>
      <c r="F319" s="105" t="s">
        <v>1938</v>
      </c>
      <c r="G319" s="104" t="s">
        <v>1692</v>
      </c>
      <c r="H319" s="104" t="s">
        <v>22</v>
      </c>
      <c r="I319" s="106">
        <v>10</v>
      </c>
      <c r="J319" s="107">
        <v>1962</v>
      </c>
      <c r="K319" s="108">
        <f t="shared" si="8"/>
        <v>0</v>
      </c>
      <c r="L319" s="109"/>
      <c r="M319" s="108">
        <f t="shared" si="9"/>
        <v>0</v>
      </c>
      <c r="N319" s="108"/>
    </row>
    <row r="320" spans="1:14" x14ac:dyDescent="0.3">
      <c r="A320" s="119">
        <v>69909</v>
      </c>
      <c r="B320" s="101"/>
      <c r="C320" s="102" t="s">
        <v>4260</v>
      </c>
      <c r="D320" s="103"/>
      <c r="E320" s="104">
        <v>748374</v>
      </c>
      <c r="F320" s="105" t="s">
        <v>1938</v>
      </c>
      <c r="G320" s="104" t="s">
        <v>850</v>
      </c>
      <c r="H320" s="104" t="s">
        <v>22</v>
      </c>
      <c r="I320" s="106">
        <v>10</v>
      </c>
      <c r="J320" s="107">
        <v>870</v>
      </c>
      <c r="K320" s="108">
        <f t="shared" si="8"/>
        <v>0</v>
      </c>
      <c r="L320" s="109"/>
      <c r="M320" s="108">
        <f t="shared" si="9"/>
        <v>0</v>
      </c>
      <c r="N320" s="108"/>
    </row>
    <row r="321" spans="1:14" x14ac:dyDescent="0.3">
      <c r="A321" s="119">
        <v>69924</v>
      </c>
      <c r="B321" s="101"/>
      <c r="C321" s="102" t="s">
        <v>4261</v>
      </c>
      <c r="D321" s="103"/>
      <c r="E321" s="104">
        <v>748252</v>
      </c>
      <c r="F321" s="105" t="s">
        <v>1938</v>
      </c>
      <c r="G321" s="104" t="s">
        <v>1384</v>
      </c>
      <c r="H321" s="104" t="s">
        <v>22</v>
      </c>
      <c r="I321" s="106">
        <v>10</v>
      </c>
      <c r="J321" s="107">
        <v>734</v>
      </c>
      <c r="K321" s="108">
        <f t="shared" si="8"/>
        <v>0</v>
      </c>
      <c r="L321" s="109"/>
      <c r="M321" s="108">
        <f t="shared" si="9"/>
        <v>0</v>
      </c>
      <c r="N321" s="108"/>
    </row>
    <row r="322" spans="1:14" x14ac:dyDescent="0.3">
      <c r="A322" s="118">
        <v>69945</v>
      </c>
      <c r="B322" s="101"/>
      <c r="C322" s="102" t="s">
        <v>4262</v>
      </c>
      <c r="D322" s="103"/>
      <c r="E322" s="104">
        <v>748273</v>
      </c>
      <c r="F322" s="105" t="s">
        <v>1938</v>
      </c>
      <c r="G322" s="104" t="s">
        <v>65</v>
      </c>
      <c r="H322" s="104" t="s">
        <v>22</v>
      </c>
      <c r="I322" s="106">
        <v>10</v>
      </c>
      <c r="J322" s="107">
        <v>695</v>
      </c>
      <c r="K322" s="108">
        <f t="shared" si="8"/>
        <v>0</v>
      </c>
      <c r="L322" s="109"/>
      <c r="M322" s="108">
        <f t="shared" si="9"/>
        <v>0</v>
      </c>
      <c r="N322" s="108"/>
    </row>
    <row r="323" spans="1:14" x14ac:dyDescent="0.3">
      <c r="A323" s="119">
        <v>69946</v>
      </c>
      <c r="B323" s="101"/>
      <c r="C323" s="102" t="s">
        <v>4263</v>
      </c>
      <c r="D323" s="103"/>
      <c r="E323" s="104">
        <v>748274</v>
      </c>
      <c r="F323" s="105" t="s">
        <v>1938</v>
      </c>
      <c r="G323" s="104" t="s">
        <v>1863</v>
      </c>
      <c r="H323" s="104" t="s">
        <v>22</v>
      </c>
      <c r="I323" s="106">
        <v>10</v>
      </c>
      <c r="J323" s="107">
        <v>980</v>
      </c>
      <c r="K323" s="108">
        <f t="shared" si="8"/>
        <v>0</v>
      </c>
      <c r="L323" s="109"/>
      <c r="M323" s="108">
        <f t="shared" si="9"/>
        <v>0</v>
      </c>
      <c r="N323" s="108"/>
    </row>
    <row r="324" spans="1:14" x14ac:dyDescent="0.3">
      <c r="A324" s="119">
        <v>69962</v>
      </c>
      <c r="B324" s="101"/>
      <c r="C324" s="102" t="s">
        <v>4264</v>
      </c>
      <c r="D324" s="103"/>
      <c r="E324" s="104">
        <v>748301</v>
      </c>
      <c r="F324" s="105" t="s">
        <v>1938</v>
      </c>
      <c r="G324" s="104" t="s">
        <v>1845</v>
      </c>
      <c r="H324" s="104" t="s">
        <v>22</v>
      </c>
      <c r="I324" s="106">
        <v>10</v>
      </c>
      <c r="J324" s="107">
        <v>735</v>
      </c>
      <c r="K324" s="108">
        <f t="shared" si="8"/>
        <v>0</v>
      </c>
      <c r="L324" s="109"/>
      <c r="M324" s="108">
        <f t="shared" si="9"/>
        <v>0</v>
      </c>
      <c r="N324" s="108"/>
    </row>
    <row r="325" spans="1:14" x14ac:dyDescent="0.3">
      <c r="A325" s="2">
        <v>70000</v>
      </c>
      <c r="B325" s="114" t="s">
        <v>3240</v>
      </c>
      <c r="C325" s="13" t="s">
        <v>5768</v>
      </c>
      <c r="D325" s="35"/>
      <c r="E325" s="120">
        <v>748459</v>
      </c>
      <c r="F325" s="3" t="s">
        <v>1938</v>
      </c>
      <c r="G325" s="3" t="s">
        <v>1996</v>
      </c>
      <c r="H325" s="20" t="s">
        <v>22</v>
      </c>
      <c r="I325" s="1">
        <v>10</v>
      </c>
      <c r="J325" s="107">
        <v>992</v>
      </c>
      <c r="K325" s="108">
        <f t="shared" si="8"/>
        <v>0</v>
      </c>
      <c r="L325" s="109"/>
      <c r="M325" s="108">
        <f t="shared" si="9"/>
        <v>0</v>
      </c>
      <c r="N325" s="108"/>
    </row>
    <row r="326" spans="1:14" x14ac:dyDescent="0.3">
      <c r="A326" s="2">
        <v>70001</v>
      </c>
      <c r="B326" s="114" t="s">
        <v>3240</v>
      </c>
      <c r="C326" s="13" t="s">
        <v>5769</v>
      </c>
      <c r="D326" s="35"/>
      <c r="E326" s="120">
        <v>748460</v>
      </c>
      <c r="F326" s="3" t="s">
        <v>1938</v>
      </c>
      <c r="G326" s="3" t="s">
        <v>1997</v>
      </c>
      <c r="H326" s="20" t="s">
        <v>22</v>
      </c>
      <c r="I326" s="1">
        <v>10</v>
      </c>
      <c r="J326" s="107">
        <v>814</v>
      </c>
      <c r="K326" s="108">
        <f t="shared" si="8"/>
        <v>0</v>
      </c>
      <c r="L326" s="109"/>
      <c r="M326" s="108">
        <f t="shared" si="9"/>
        <v>0</v>
      </c>
      <c r="N326" s="108"/>
    </row>
    <row r="327" spans="1:14" x14ac:dyDescent="0.3">
      <c r="A327" s="119">
        <v>70002</v>
      </c>
      <c r="B327" s="101"/>
      <c r="C327" s="102" t="s">
        <v>4265</v>
      </c>
      <c r="D327" s="103"/>
      <c r="E327" s="104">
        <v>748461</v>
      </c>
      <c r="F327" s="105" t="s">
        <v>1938</v>
      </c>
      <c r="G327" s="104" t="s">
        <v>6206</v>
      </c>
      <c r="H327" s="104" t="s">
        <v>22</v>
      </c>
      <c r="I327" s="106">
        <v>10</v>
      </c>
      <c r="J327" s="107">
        <v>1108</v>
      </c>
      <c r="K327" s="108">
        <f t="shared" si="8"/>
        <v>0</v>
      </c>
      <c r="L327" s="109"/>
      <c r="M327" s="108">
        <f t="shared" si="9"/>
        <v>0</v>
      </c>
      <c r="N327" s="108"/>
    </row>
    <row r="328" spans="1:14" x14ac:dyDescent="0.3">
      <c r="A328" s="119">
        <v>70003</v>
      </c>
      <c r="B328" s="101"/>
      <c r="C328" s="102" t="s">
        <v>4266</v>
      </c>
      <c r="D328" s="111" t="s">
        <v>50</v>
      </c>
      <c r="E328" s="104">
        <v>748462</v>
      </c>
      <c r="F328" s="105" t="s">
        <v>1938</v>
      </c>
      <c r="G328" s="104" t="s">
        <v>6558</v>
      </c>
      <c r="H328" s="104" t="s">
        <v>22</v>
      </c>
      <c r="I328" s="106">
        <v>10</v>
      </c>
      <c r="J328" s="107">
        <v>1028</v>
      </c>
      <c r="K328" s="108">
        <f t="shared" si="8"/>
        <v>0</v>
      </c>
      <c r="L328" s="109"/>
      <c r="M328" s="108">
        <f t="shared" si="9"/>
        <v>0</v>
      </c>
      <c r="N328" s="108"/>
    </row>
    <row r="329" spans="1:14" x14ac:dyDescent="0.3">
      <c r="A329" s="119">
        <v>70004</v>
      </c>
      <c r="B329" s="101"/>
      <c r="C329" s="102" t="s">
        <v>4267</v>
      </c>
      <c r="D329" s="111" t="s">
        <v>50</v>
      </c>
      <c r="E329" s="104">
        <v>772087</v>
      </c>
      <c r="F329" s="105" t="s">
        <v>1938</v>
      </c>
      <c r="G329" s="104" t="s">
        <v>6207</v>
      </c>
      <c r="H329" s="104" t="s">
        <v>22</v>
      </c>
      <c r="I329" s="106">
        <v>10</v>
      </c>
      <c r="J329" s="107">
        <v>1060</v>
      </c>
      <c r="K329" s="108">
        <f t="shared" si="8"/>
        <v>0</v>
      </c>
      <c r="L329" s="109"/>
      <c r="M329" s="108">
        <f t="shared" si="9"/>
        <v>0</v>
      </c>
      <c r="N329" s="108"/>
    </row>
    <row r="330" spans="1:14" x14ac:dyDescent="0.3">
      <c r="A330" s="119">
        <v>70005</v>
      </c>
      <c r="B330" s="101" t="s">
        <v>3240</v>
      </c>
      <c r="C330" s="102" t="s">
        <v>4268</v>
      </c>
      <c r="D330" s="103"/>
      <c r="E330" s="104">
        <v>748464</v>
      </c>
      <c r="F330" s="105" t="s">
        <v>1938</v>
      </c>
      <c r="G330" s="104" t="s">
        <v>1229</v>
      </c>
      <c r="H330" s="104" t="s">
        <v>22</v>
      </c>
      <c r="I330" s="106">
        <v>10</v>
      </c>
      <c r="J330" s="107">
        <v>1178</v>
      </c>
      <c r="K330" s="108">
        <f t="shared" si="8"/>
        <v>0</v>
      </c>
      <c r="L330" s="109"/>
      <c r="M330" s="108">
        <f t="shared" si="9"/>
        <v>0</v>
      </c>
      <c r="N330" s="108"/>
    </row>
    <row r="331" spans="1:14" x14ac:dyDescent="0.3">
      <c r="A331" s="119">
        <v>70006</v>
      </c>
      <c r="B331" s="101"/>
      <c r="C331" s="102" t="s">
        <v>4269</v>
      </c>
      <c r="D331" s="103"/>
      <c r="E331" s="104">
        <v>748465</v>
      </c>
      <c r="F331" s="105" t="s">
        <v>1938</v>
      </c>
      <c r="G331" s="104" t="s">
        <v>6559</v>
      </c>
      <c r="H331" s="104" t="s">
        <v>22</v>
      </c>
      <c r="I331" s="106">
        <v>10</v>
      </c>
      <c r="J331" s="107">
        <v>1300</v>
      </c>
      <c r="K331" s="108">
        <f t="shared" si="8"/>
        <v>0</v>
      </c>
      <c r="L331" s="109"/>
      <c r="M331" s="108">
        <f t="shared" si="9"/>
        <v>0</v>
      </c>
      <c r="N331" s="108"/>
    </row>
    <row r="332" spans="1:14" x14ac:dyDescent="0.3">
      <c r="A332" s="118">
        <v>70007</v>
      </c>
      <c r="B332" s="101"/>
      <c r="C332" s="102" t="s">
        <v>4270</v>
      </c>
      <c r="D332" s="103"/>
      <c r="E332" s="104">
        <v>748466</v>
      </c>
      <c r="F332" s="105" t="s">
        <v>1938</v>
      </c>
      <c r="G332" s="104" t="s">
        <v>6208</v>
      </c>
      <c r="H332" s="104" t="s">
        <v>22</v>
      </c>
      <c r="I332" s="106">
        <v>10</v>
      </c>
      <c r="J332" s="107">
        <v>712</v>
      </c>
      <c r="K332" s="108">
        <f t="shared" si="8"/>
        <v>0</v>
      </c>
      <c r="L332" s="109"/>
      <c r="M332" s="108">
        <f t="shared" si="9"/>
        <v>0</v>
      </c>
      <c r="N332" s="108"/>
    </row>
    <row r="333" spans="1:14" x14ac:dyDescent="0.3">
      <c r="A333" s="119">
        <v>70009</v>
      </c>
      <c r="B333" s="101"/>
      <c r="C333" s="102" t="s">
        <v>4271</v>
      </c>
      <c r="D333" s="103"/>
      <c r="E333" s="104">
        <v>748467</v>
      </c>
      <c r="F333" s="105" t="s">
        <v>1938</v>
      </c>
      <c r="G333" s="104" t="s">
        <v>6209</v>
      </c>
      <c r="H333" s="104" t="s">
        <v>22</v>
      </c>
      <c r="I333" s="106">
        <v>10</v>
      </c>
      <c r="J333" s="107">
        <v>885</v>
      </c>
      <c r="K333" s="108">
        <f t="shared" ref="K333:K396" si="10">J333*$K$11</f>
        <v>0</v>
      </c>
      <c r="L333" s="109"/>
      <c r="M333" s="108">
        <f t="shared" ref="M333:M396" si="11">L333*K333</f>
        <v>0</v>
      </c>
      <c r="N333" s="108"/>
    </row>
    <row r="334" spans="1:14" x14ac:dyDescent="0.3">
      <c r="A334" s="119">
        <v>70010</v>
      </c>
      <c r="B334" s="101"/>
      <c r="C334" s="102" t="s">
        <v>4272</v>
      </c>
      <c r="D334" s="103"/>
      <c r="E334" s="104">
        <v>748468</v>
      </c>
      <c r="F334" s="105" t="s">
        <v>1938</v>
      </c>
      <c r="G334" s="104" t="s">
        <v>3159</v>
      </c>
      <c r="H334" s="104" t="s">
        <v>22</v>
      </c>
      <c r="I334" s="106">
        <v>10</v>
      </c>
      <c r="J334" s="107">
        <v>1064</v>
      </c>
      <c r="K334" s="108">
        <f t="shared" si="10"/>
        <v>0</v>
      </c>
      <c r="L334" s="109"/>
      <c r="M334" s="108">
        <f t="shared" si="11"/>
        <v>0</v>
      </c>
      <c r="N334" s="108"/>
    </row>
    <row r="335" spans="1:14" x14ac:dyDescent="0.3">
      <c r="A335" s="119">
        <v>70011</v>
      </c>
      <c r="B335" s="101"/>
      <c r="C335" s="102" t="s">
        <v>4273</v>
      </c>
      <c r="D335" s="111" t="s">
        <v>50</v>
      </c>
      <c r="E335" s="104">
        <v>748469</v>
      </c>
      <c r="F335" s="105" t="s">
        <v>1938</v>
      </c>
      <c r="G335" s="104" t="s">
        <v>6210</v>
      </c>
      <c r="H335" s="104" t="s">
        <v>22</v>
      </c>
      <c r="I335" s="106">
        <v>10</v>
      </c>
      <c r="J335" s="107">
        <v>1154</v>
      </c>
      <c r="K335" s="108">
        <f t="shared" si="10"/>
        <v>0</v>
      </c>
      <c r="L335" s="109"/>
      <c r="M335" s="108">
        <f t="shared" si="11"/>
        <v>0</v>
      </c>
      <c r="N335" s="108"/>
    </row>
    <row r="336" spans="1:14" x14ac:dyDescent="0.3">
      <c r="A336" s="119">
        <v>70012</v>
      </c>
      <c r="B336" s="101" t="s">
        <v>3240</v>
      </c>
      <c r="C336" s="102" t="s">
        <v>4274</v>
      </c>
      <c r="D336" s="110"/>
      <c r="E336" s="104">
        <v>748470</v>
      </c>
      <c r="F336" s="105" t="s">
        <v>1938</v>
      </c>
      <c r="G336" s="104" t="s">
        <v>1310</v>
      </c>
      <c r="H336" s="104" t="s">
        <v>22</v>
      </c>
      <c r="I336" s="106">
        <v>10</v>
      </c>
      <c r="J336" s="107">
        <v>1244</v>
      </c>
      <c r="K336" s="108">
        <f t="shared" si="10"/>
        <v>0</v>
      </c>
      <c r="L336" s="109"/>
      <c r="M336" s="108">
        <f t="shared" si="11"/>
        <v>0</v>
      </c>
      <c r="N336" s="108"/>
    </row>
    <row r="337" spans="1:14" x14ac:dyDescent="0.3">
      <c r="A337" s="2">
        <v>70013</v>
      </c>
      <c r="B337" s="114"/>
      <c r="C337" s="13" t="s">
        <v>5770</v>
      </c>
      <c r="D337" s="35"/>
      <c r="E337" s="120">
        <v>748471</v>
      </c>
      <c r="F337" s="3" t="s">
        <v>1938</v>
      </c>
      <c r="G337" s="3" t="s">
        <v>1998</v>
      </c>
      <c r="H337" s="20" t="s">
        <v>22</v>
      </c>
      <c r="I337" s="1">
        <v>10</v>
      </c>
      <c r="J337" s="107">
        <v>1195</v>
      </c>
      <c r="K337" s="108">
        <f t="shared" si="10"/>
        <v>0</v>
      </c>
      <c r="L337" s="109"/>
      <c r="M337" s="108">
        <f t="shared" si="11"/>
        <v>0</v>
      </c>
      <c r="N337" s="108"/>
    </row>
    <row r="338" spans="1:14" x14ac:dyDescent="0.3">
      <c r="A338" s="119">
        <v>70014</v>
      </c>
      <c r="B338" s="101"/>
      <c r="C338" s="102" t="s">
        <v>4275</v>
      </c>
      <c r="D338" s="110"/>
      <c r="E338" s="104">
        <v>748472</v>
      </c>
      <c r="F338" s="105" t="s">
        <v>1938</v>
      </c>
      <c r="G338" s="104" t="s">
        <v>1002</v>
      </c>
      <c r="H338" s="104" t="s">
        <v>22</v>
      </c>
      <c r="I338" s="106">
        <v>10</v>
      </c>
      <c r="J338" s="107">
        <v>1269</v>
      </c>
      <c r="K338" s="108">
        <f t="shared" si="10"/>
        <v>0</v>
      </c>
      <c r="L338" s="109"/>
      <c r="M338" s="108">
        <f t="shared" si="11"/>
        <v>0</v>
      </c>
      <c r="N338" s="108"/>
    </row>
    <row r="339" spans="1:14" x14ac:dyDescent="0.3">
      <c r="A339" s="119">
        <v>70015</v>
      </c>
      <c r="B339" s="101"/>
      <c r="C339" s="102" t="s">
        <v>4276</v>
      </c>
      <c r="D339" s="110"/>
      <c r="E339" s="104">
        <v>748473</v>
      </c>
      <c r="F339" s="105" t="s">
        <v>1938</v>
      </c>
      <c r="G339" s="104" t="s">
        <v>81</v>
      </c>
      <c r="H339" s="104" t="s">
        <v>22</v>
      </c>
      <c r="I339" s="106">
        <v>10</v>
      </c>
      <c r="J339" s="107">
        <v>687</v>
      </c>
      <c r="K339" s="108">
        <f t="shared" si="10"/>
        <v>0</v>
      </c>
      <c r="L339" s="109"/>
      <c r="M339" s="108">
        <f t="shared" si="11"/>
        <v>0</v>
      </c>
      <c r="N339" s="108"/>
    </row>
    <row r="340" spans="1:14" x14ac:dyDescent="0.3">
      <c r="A340" s="119">
        <v>70019</v>
      </c>
      <c r="B340" s="101"/>
      <c r="C340" s="102" t="s">
        <v>4277</v>
      </c>
      <c r="D340" s="103"/>
      <c r="E340" s="104">
        <v>748477</v>
      </c>
      <c r="F340" s="105" t="s">
        <v>1938</v>
      </c>
      <c r="G340" s="104" t="s">
        <v>695</v>
      </c>
      <c r="H340" s="104" t="s">
        <v>22</v>
      </c>
      <c r="I340" s="106">
        <v>10</v>
      </c>
      <c r="J340" s="107">
        <v>725</v>
      </c>
      <c r="K340" s="108">
        <f t="shared" si="10"/>
        <v>0</v>
      </c>
      <c r="L340" s="109"/>
      <c r="M340" s="108">
        <f t="shared" si="11"/>
        <v>0</v>
      </c>
      <c r="N340" s="108"/>
    </row>
    <row r="341" spans="1:14" x14ac:dyDescent="0.3">
      <c r="A341" s="118">
        <v>70027</v>
      </c>
      <c r="B341" s="101"/>
      <c r="C341" s="102" t="s">
        <v>4278</v>
      </c>
      <c r="D341" s="110"/>
      <c r="E341" s="104">
        <v>748481</v>
      </c>
      <c r="F341" s="105" t="s">
        <v>1938</v>
      </c>
      <c r="G341" s="104" t="s">
        <v>140</v>
      </c>
      <c r="H341" s="104" t="s">
        <v>22</v>
      </c>
      <c r="I341" s="106">
        <v>10</v>
      </c>
      <c r="J341" s="107">
        <v>1015</v>
      </c>
      <c r="K341" s="108">
        <f t="shared" si="10"/>
        <v>0</v>
      </c>
      <c r="L341" s="109"/>
      <c r="M341" s="108">
        <f t="shared" si="11"/>
        <v>0</v>
      </c>
      <c r="N341" s="108"/>
    </row>
    <row r="342" spans="1:14" x14ac:dyDescent="0.3">
      <c r="A342" s="119">
        <v>70031</v>
      </c>
      <c r="B342" s="101" t="s">
        <v>3240</v>
      </c>
      <c r="C342" s="102" t="s">
        <v>4279</v>
      </c>
      <c r="D342" s="110"/>
      <c r="E342" s="104">
        <v>748484</v>
      </c>
      <c r="F342" s="105" t="s">
        <v>1938</v>
      </c>
      <c r="G342" s="104" t="s">
        <v>1308</v>
      </c>
      <c r="H342" s="104" t="s">
        <v>22</v>
      </c>
      <c r="I342" s="106">
        <v>10</v>
      </c>
      <c r="J342" s="107">
        <v>1696</v>
      </c>
      <c r="K342" s="108">
        <f t="shared" si="10"/>
        <v>0</v>
      </c>
      <c r="L342" s="109"/>
      <c r="M342" s="108">
        <f t="shared" si="11"/>
        <v>0</v>
      </c>
      <c r="N342" s="108"/>
    </row>
    <row r="343" spans="1:14" x14ac:dyDescent="0.3">
      <c r="A343" s="119">
        <v>70034</v>
      </c>
      <c r="B343" s="101" t="s">
        <v>3240</v>
      </c>
      <c r="C343" s="102" t="s">
        <v>4280</v>
      </c>
      <c r="D343" s="110"/>
      <c r="E343" s="104">
        <v>748487</v>
      </c>
      <c r="F343" s="105" t="s">
        <v>1938</v>
      </c>
      <c r="G343" s="104" t="s">
        <v>984</v>
      </c>
      <c r="H343" s="104" t="s">
        <v>22</v>
      </c>
      <c r="I343" s="106">
        <v>10</v>
      </c>
      <c r="J343" s="107">
        <v>1195</v>
      </c>
      <c r="K343" s="108">
        <f t="shared" si="10"/>
        <v>0</v>
      </c>
      <c r="L343" s="109"/>
      <c r="M343" s="108">
        <f t="shared" si="11"/>
        <v>0</v>
      </c>
      <c r="N343" s="108"/>
    </row>
    <row r="344" spans="1:14" x14ac:dyDescent="0.3">
      <c r="A344" s="118">
        <v>70036</v>
      </c>
      <c r="B344" s="101"/>
      <c r="C344" s="102" t="s">
        <v>4281</v>
      </c>
      <c r="D344" s="111" t="s">
        <v>50</v>
      </c>
      <c r="E344" s="104">
        <v>748489</v>
      </c>
      <c r="F344" s="105" t="s">
        <v>1938</v>
      </c>
      <c r="G344" s="104" t="s">
        <v>6211</v>
      </c>
      <c r="H344" s="104" t="s">
        <v>22</v>
      </c>
      <c r="I344" s="106">
        <v>10</v>
      </c>
      <c r="J344" s="107">
        <v>952</v>
      </c>
      <c r="K344" s="108">
        <f t="shared" si="10"/>
        <v>0</v>
      </c>
      <c r="L344" s="109"/>
      <c r="M344" s="108">
        <f t="shared" si="11"/>
        <v>0</v>
      </c>
      <c r="N344" s="108"/>
    </row>
    <row r="345" spans="1:14" x14ac:dyDescent="0.3">
      <c r="A345" s="2">
        <v>70037</v>
      </c>
      <c r="B345" s="114"/>
      <c r="C345" s="13" t="s">
        <v>5771</v>
      </c>
      <c r="D345" s="35"/>
      <c r="E345" s="120">
        <v>748490</v>
      </c>
      <c r="F345" s="3" t="s">
        <v>1938</v>
      </c>
      <c r="G345" s="3" t="s">
        <v>2003</v>
      </c>
      <c r="H345" s="20" t="s">
        <v>22</v>
      </c>
      <c r="I345" s="1">
        <v>10</v>
      </c>
      <c r="J345" s="107">
        <v>1112</v>
      </c>
      <c r="K345" s="108">
        <f t="shared" si="10"/>
        <v>0</v>
      </c>
      <c r="L345" s="109"/>
      <c r="M345" s="108">
        <f t="shared" si="11"/>
        <v>0</v>
      </c>
      <c r="N345" s="108"/>
    </row>
    <row r="346" spans="1:14" x14ac:dyDescent="0.3">
      <c r="A346" s="106">
        <v>70038</v>
      </c>
      <c r="B346" s="101"/>
      <c r="C346" s="102" t="s">
        <v>4282</v>
      </c>
      <c r="D346" s="110"/>
      <c r="E346" s="115">
        <v>748491</v>
      </c>
      <c r="F346" s="105" t="s">
        <v>1938</v>
      </c>
      <c r="G346" s="104" t="s">
        <v>3327</v>
      </c>
      <c r="H346" s="104" t="s">
        <v>22</v>
      </c>
      <c r="I346" s="106">
        <v>10</v>
      </c>
      <c r="J346" s="107">
        <v>1936</v>
      </c>
      <c r="K346" s="108">
        <f t="shared" si="10"/>
        <v>0</v>
      </c>
      <c r="L346" s="109"/>
      <c r="M346" s="108">
        <f t="shared" si="11"/>
        <v>0</v>
      </c>
      <c r="N346" s="108"/>
    </row>
    <row r="347" spans="1:14" x14ac:dyDescent="0.3">
      <c r="A347" s="119">
        <v>70040</v>
      </c>
      <c r="B347" s="101" t="s">
        <v>3240</v>
      </c>
      <c r="C347" s="102" t="s">
        <v>4283</v>
      </c>
      <c r="D347" s="110"/>
      <c r="E347" s="104">
        <v>748493</v>
      </c>
      <c r="F347" s="105" t="s">
        <v>1938</v>
      </c>
      <c r="G347" s="104" t="s">
        <v>3152</v>
      </c>
      <c r="H347" s="104" t="s">
        <v>22</v>
      </c>
      <c r="I347" s="106">
        <v>10</v>
      </c>
      <c r="J347" s="107">
        <v>1401</v>
      </c>
      <c r="K347" s="108">
        <f t="shared" si="10"/>
        <v>0</v>
      </c>
      <c r="L347" s="109"/>
      <c r="M347" s="108">
        <f t="shared" si="11"/>
        <v>0</v>
      </c>
      <c r="N347" s="108"/>
    </row>
    <row r="348" spans="1:14" x14ac:dyDescent="0.3">
      <c r="A348" s="118">
        <v>70041</v>
      </c>
      <c r="B348" s="101"/>
      <c r="C348" s="102" t="s">
        <v>4284</v>
      </c>
      <c r="D348" s="116" t="s">
        <v>166</v>
      </c>
      <c r="E348" s="104">
        <v>748494</v>
      </c>
      <c r="F348" s="105" t="s">
        <v>1938</v>
      </c>
      <c r="G348" s="104" t="s">
        <v>6212</v>
      </c>
      <c r="H348" s="104" t="s">
        <v>22</v>
      </c>
      <c r="I348" s="106">
        <v>10</v>
      </c>
      <c r="J348" s="107">
        <v>1031</v>
      </c>
      <c r="K348" s="108">
        <f t="shared" si="10"/>
        <v>0</v>
      </c>
      <c r="L348" s="109"/>
      <c r="M348" s="108">
        <f t="shared" si="11"/>
        <v>0</v>
      </c>
      <c r="N348" s="108"/>
    </row>
    <row r="349" spans="1:14" x14ac:dyDescent="0.3">
      <c r="A349" s="118">
        <v>70045</v>
      </c>
      <c r="B349" s="101" t="s">
        <v>3240</v>
      </c>
      <c r="C349" s="102" t="s">
        <v>4285</v>
      </c>
      <c r="D349" s="110"/>
      <c r="E349" s="104">
        <v>748498</v>
      </c>
      <c r="F349" s="105" t="s">
        <v>1938</v>
      </c>
      <c r="G349" s="104" t="s">
        <v>3328</v>
      </c>
      <c r="H349" s="104" t="s">
        <v>22</v>
      </c>
      <c r="I349" s="106">
        <v>10</v>
      </c>
      <c r="J349" s="107">
        <v>1329</v>
      </c>
      <c r="K349" s="108">
        <f t="shared" si="10"/>
        <v>0</v>
      </c>
      <c r="L349" s="109"/>
      <c r="M349" s="108">
        <f t="shared" si="11"/>
        <v>0</v>
      </c>
      <c r="N349" s="108"/>
    </row>
    <row r="350" spans="1:14" x14ac:dyDescent="0.3">
      <c r="A350" s="2">
        <v>70049</v>
      </c>
      <c r="B350" s="114"/>
      <c r="C350" s="13" t="s">
        <v>5772</v>
      </c>
      <c r="D350" s="122"/>
      <c r="E350" s="120">
        <v>772049</v>
      </c>
      <c r="F350" s="3" t="s">
        <v>1938</v>
      </c>
      <c r="G350" s="3" t="s">
        <v>3651</v>
      </c>
      <c r="H350" s="20" t="s">
        <v>22</v>
      </c>
      <c r="I350" s="1">
        <v>1</v>
      </c>
      <c r="J350" s="107">
        <v>1438</v>
      </c>
      <c r="K350" s="108">
        <f t="shared" si="10"/>
        <v>0</v>
      </c>
      <c r="L350" s="109"/>
      <c r="M350" s="108">
        <f t="shared" si="11"/>
        <v>0</v>
      </c>
      <c r="N350" s="108"/>
    </row>
    <row r="351" spans="1:14" x14ac:dyDescent="0.3">
      <c r="A351" s="106">
        <v>70052</v>
      </c>
      <c r="B351" s="101"/>
      <c r="C351" s="102" t="s">
        <v>4286</v>
      </c>
      <c r="D351" s="111" t="s">
        <v>50</v>
      </c>
      <c r="E351" s="115">
        <v>772052</v>
      </c>
      <c r="F351" s="105" t="s">
        <v>1938</v>
      </c>
      <c r="G351" s="104" t="s">
        <v>6213</v>
      </c>
      <c r="H351" s="104" t="s">
        <v>22</v>
      </c>
      <c r="I351" s="106">
        <v>4</v>
      </c>
      <c r="J351" s="107">
        <v>1104</v>
      </c>
      <c r="K351" s="108">
        <f t="shared" si="10"/>
        <v>0</v>
      </c>
      <c r="L351" s="109"/>
      <c r="M351" s="108">
        <f t="shared" si="11"/>
        <v>0</v>
      </c>
      <c r="N351" s="108"/>
    </row>
    <row r="352" spans="1:14" x14ac:dyDescent="0.3">
      <c r="A352" s="106">
        <v>70053</v>
      </c>
      <c r="B352" s="101" t="s">
        <v>3240</v>
      </c>
      <c r="C352" s="102" t="s">
        <v>4287</v>
      </c>
      <c r="D352" s="110"/>
      <c r="E352" s="123">
        <v>772053</v>
      </c>
      <c r="F352" s="105" t="s">
        <v>1938</v>
      </c>
      <c r="G352" s="104" t="s">
        <v>3329</v>
      </c>
      <c r="H352" s="104" t="s">
        <v>22</v>
      </c>
      <c r="I352" s="106">
        <v>10</v>
      </c>
      <c r="J352" s="107">
        <v>1171</v>
      </c>
      <c r="K352" s="108">
        <f t="shared" si="10"/>
        <v>0</v>
      </c>
      <c r="L352" s="109"/>
      <c r="M352" s="108">
        <f t="shared" si="11"/>
        <v>0</v>
      </c>
      <c r="N352" s="108"/>
    </row>
    <row r="353" spans="1:14" x14ac:dyDescent="0.3">
      <c r="A353" s="106">
        <v>70055</v>
      </c>
      <c r="B353" s="101"/>
      <c r="C353" s="102" t="s">
        <v>4288</v>
      </c>
      <c r="D353" s="112"/>
      <c r="E353" s="105">
        <v>772055</v>
      </c>
      <c r="F353" s="105" t="s">
        <v>1938</v>
      </c>
      <c r="G353" s="104" t="s">
        <v>6214</v>
      </c>
      <c r="H353" s="105" t="s">
        <v>22</v>
      </c>
      <c r="I353" s="106">
        <v>4</v>
      </c>
      <c r="J353" s="107">
        <v>1139</v>
      </c>
      <c r="K353" s="108">
        <f t="shared" si="10"/>
        <v>0</v>
      </c>
      <c r="L353" s="109"/>
      <c r="M353" s="108">
        <f t="shared" si="11"/>
        <v>0</v>
      </c>
      <c r="N353" s="108"/>
    </row>
    <row r="354" spans="1:14" x14ac:dyDescent="0.3">
      <c r="A354" s="106">
        <v>70056</v>
      </c>
      <c r="B354" s="101"/>
      <c r="C354" s="102" t="s">
        <v>4289</v>
      </c>
      <c r="D354" s="110"/>
      <c r="E354" s="115">
        <v>772056</v>
      </c>
      <c r="F354" s="105" t="s">
        <v>1938</v>
      </c>
      <c r="G354" s="104" t="s">
        <v>3330</v>
      </c>
      <c r="H354" s="104" t="s">
        <v>22</v>
      </c>
      <c r="I354" s="106">
        <v>10</v>
      </c>
      <c r="J354" s="107">
        <v>1306</v>
      </c>
      <c r="K354" s="108">
        <f t="shared" si="10"/>
        <v>0</v>
      </c>
      <c r="L354" s="109"/>
      <c r="M354" s="108">
        <f t="shared" si="11"/>
        <v>0</v>
      </c>
      <c r="N354" s="108"/>
    </row>
    <row r="355" spans="1:14" x14ac:dyDescent="0.3">
      <c r="A355" s="106">
        <v>70057</v>
      </c>
      <c r="B355" s="101" t="s">
        <v>3240</v>
      </c>
      <c r="C355" s="102" t="s">
        <v>4290</v>
      </c>
      <c r="D355" s="110"/>
      <c r="E355" s="104">
        <v>772057</v>
      </c>
      <c r="F355" s="105" t="s">
        <v>1938</v>
      </c>
      <c r="G355" s="104" t="s">
        <v>1303</v>
      </c>
      <c r="H355" s="104" t="s">
        <v>22</v>
      </c>
      <c r="I355" s="106">
        <v>10</v>
      </c>
      <c r="J355" s="107">
        <v>1627</v>
      </c>
      <c r="K355" s="108">
        <f t="shared" si="10"/>
        <v>0</v>
      </c>
      <c r="L355" s="109"/>
      <c r="M355" s="108">
        <f t="shared" si="11"/>
        <v>0</v>
      </c>
      <c r="N355" s="108"/>
    </row>
    <row r="356" spans="1:14" x14ac:dyDescent="0.3">
      <c r="A356" s="106">
        <v>70059</v>
      </c>
      <c r="B356" s="101"/>
      <c r="C356" s="102" t="s">
        <v>5773</v>
      </c>
      <c r="D356" s="102"/>
      <c r="E356" s="115">
        <v>772059</v>
      </c>
      <c r="F356" s="104" t="s">
        <v>1938</v>
      </c>
      <c r="G356" s="104" t="s">
        <v>3242</v>
      </c>
      <c r="H356" s="104" t="s">
        <v>22</v>
      </c>
      <c r="I356" s="124">
        <v>10</v>
      </c>
      <c r="J356" s="107">
        <v>994</v>
      </c>
      <c r="K356" s="108">
        <f t="shared" si="10"/>
        <v>0</v>
      </c>
      <c r="L356" s="109"/>
      <c r="M356" s="108">
        <f t="shared" si="11"/>
        <v>0</v>
      </c>
      <c r="N356" s="108"/>
    </row>
    <row r="357" spans="1:14" x14ac:dyDescent="0.3">
      <c r="A357" s="106">
        <v>70060</v>
      </c>
      <c r="B357" s="101"/>
      <c r="C357" s="102" t="s">
        <v>4291</v>
      </c>
      <c r="D357" s="110"/>
      <c r="E357" s="104">
        <v>772060</v>
      </c>
      <c r="F357" s="105" t="s">
        <v>1938</v>
      </c>
      <c r="G357" s="104" t="s">
        <v>6215</v>
      </c>
      <c r="H357" s="104" t="s">
        <v>22</v>
      </c>
      <c r="I357" s="106">
        <v>10</v>
      </c>
      <c r="J357" s="107">
        <v>873</v>
      </c>
      <c r="K357" s="108">
        <f t="shared" si="10"/>
        <v>0</v>
      </c>
      <c r="L357" s="109"/>
      <c r="M357" s="108">
        <f t="shared" si="11"/>
        <v>0</v>
      </c>
      <c r="N357" s="108"/>
    </row>
    <row r="358" spans="1:14" x14ac:dyDescent="0.3">
      <c r="A358" s="106">
        <v>70061</v>
      </c>
      <c r="B358" s="101"/>
      <c r="C358" s="102" t="s">
        <v>4292</v>
      </c>
      <c r="D358" s="110"/>
      <c r="E358" s="104">
        <v>772061</v>
      </c>
      <c r="F358" s="105" t="s">
        <v>1938</v>
      </c>
      <c r="G358" s="104" t="s">
        <v>3095</v>
      </c>
      <c r="H358" s="104" t="s">
        <v>22</v>
      </c>
      <c r="I358" s="106">
        <v>10</v>
      </c>
      <c r="J358" s="107">
        <v>834</v>
      </c>
      <c r="K358" s="108">
        <f t="shared" si="10"/>
        <v>0</v>
      </c>
      <c r="L358" s="109"/>
      <c r="M358" s="108">
        <f t="shared" si="11"/>
        <v>0</v>
      </c>
      <c r="N358" s="108"/>
    </row>
    <row r="359" spans="1:14" x14ac:dyDescent="0.3">
      <c r="A359" s="106">
        <v>70063</v>
      </c>
      <c r="B359" s="101"/>
      <c r="C359" s="102" t="s">
        <v>4293</v>
      </c>
      <c r="D359" s="110"/>
      <c r="E359" s="104">
        <v>772063</v>
      </c>
      <c r="F359" s="105" t="s">
        <v>1938</v>
      </c>
      <c r="G359" s="104" t="s">
        <v>6216</v>
      </c>
      <c r="H359" s="104" t="s">
        <v>22</v>
      </c>
      <c r="I359" s="106">
        <v>10</v>
      </c>
      <c r="J359" s="107">
        <v>826</v>
      </c>
      <c r="K359" s="108">
        <f t="shared" si="10"/>
        <v>0</v>
      </c>
      <c r="L359" s="109"/>
      <c r="M359" s="108">
        <f t="shared" si="11"/>
        <v>0</v>
      </c>
      <c r="N359" s="108"/>
    </row>
    <row r="360" spans="1:14" x14ac:dyDescent="0.3">
      <c r="A360" s="106">
        <v>70064</v>
      </c>
      <c r="B360" s="101"/>
      <c r="C360" s="102" t="s">
        <v>4294</v>
      </c>
      <c r="D360" s="112"/>
      <c r="E360" s="105">
        <v>772064</v>
      </c>
      <c r="F360" s="105" t="s">
        <v>1938</v>
      </c>
      <c r="G360" s="104" t="s">
        <v>3627</v>
      </c>
      <c r="H360" s="105" t="s">
        <v>25</v>
      </c>
      <c r="I360" s="106">
        <v>10</v>
      </c>
      <c r="J360" s="107">
        <v>1135</v>
      </c>
      <c r="K360" s="108">
        <f t="shared" si="10"/>
        <v>0</v>
      </c>
      <c r="L360" s="109"/>
      <c r="M360" s="108">
        <f t="shared" si="11"/>
        <v>0</v>
      </c>
      <c r="N360" s="108"/>
    </row>
    <row r="361" spans="1:14" x14ac:dyDescent="0.3">
      <c r="A361" s="106">
        <v>70065</v>
      </c>
      <c r="B361" s="101" t="s">
        <v>3240</v>
      </c>
      <c r="C361" s="102" t="s">
        <v>4295</v>
      </c>
      <c r="D361" s="110"/>
      <c r="E361" s="104">
        <v>772065</v>
      </c>
      <c r="F361" s="105" t="s">
        <v>1938</v>
      </c>
      <c r="G361" s="104" t="s">
        <v>3546</v>
      </c>
      <c r="H361" s="104" t="s">
        <v>22</v>
      </c>
      <c r="I361" s="106">
        <v>10</v>
      </c>
      <c r="J361" s="107">
        <v>1179</v>
      </c>
      <c r="K361" s="108">
        <f t="shared" si="10"/>
        <v>0</v>
      </c>
      <c r="L361" s="109"/>
      <c r="M361" s="108">
        <f t="shared" si="11"/>
        <v>0</v>
      </c>
      <c r="N361" s="108"/>
    </row>
    <row r="362" spans="1:14" x14ac:dyDescent="0.3">
      <c r="A362" s="106">
        <v>70073</v>
      </c>
      <c r="B362" s="101"/>
      <c r="C362" s="102" t="s">
        <v>4296</v>
      </c>
      <c r="D362" s="110"/>
      <c r="E362" s="104">
        <v>772073</v>
      </c>
      <c r="F362" s="105" t="s">
        <v>1938</v>
      </c>
      <c r="G362" s="104" t="s">
        <v>6217</v>
      </c>
      <c r="H362" s="104" t="s">
        <v>22</v>
      </c>
      <c r="I362" s="106">
        <v>10</v>
      </c>
      <c r="J362" s="107">
        <v>946</v>
      </c>
      <c r="K362" s="108">
        <f t="shared" si="10"/>
        <v>0</v>
      </c>
      <c r="L362" s="109"/>
      <c r="M362" s="108">
        <f t="shared" si="11"/>
        <v>0</v>
      </c>
      <c r="N362" s="108"/>
    </row>
    <row r="363" spans="1:14" x14ac:dyDescent="0.3">
      <c r="A363" s="106">
        <v>70074</v>
      </c>
      <c r="B363" s="101"/>
      <c r="C363" s="102" t="s">
        <v>4297</v>
      </c>
      <c r="D363" s="110"/>
      <c r="E363" s="104">
        <v>772074</v>
      </c>
      <c r="F363" s="105" t="s">
        <v>1938</v>
      </c>
      <c r="G363" s="104" t="s">
        <v>6218</v>
      </c>
      <c r="H363" s="104" t="s">
        <v>22</v>
      </c>
      <c r="I363" s="106">
        <v>10</v>
      </c>
      <c r="J363" s="107">
        <v>902</v>
      </c>
      <c r="K363" s="108">
        <f t="shared" si="10"/>
        <v>0</v>
      </c>
      <c r="L363" s="109"/>
      <c r="M363" s="108">
        <f t="shared" si="11"/>
        <v>0</v>
      </c>
      <c r="N363" s="108"/>
    </row>
    <row r="364" spans="1:14" x14ac:dyDescent="0.3">
      <c r="A364" s="106">
        <v>70077</v>
      </c>
      <c r="B364" s="101"/>
      <c r="C364" s="102" t="s">
        <v>4298</v>
      </c>
      <c r="D364" s="112"/>
      <c r="E364" s="105">
        <v>772077</v>
      </c>
      <c r="F364" s="105" t="s">
        <v>1938</v>
      </c>
      <c r="G364" s="104" t="s">
        <v>3628</v>
      </c>
      <c r="H364" s="105" t="s">
        <v>22</v>
      </c>
      <c r="I364" s="106">
        <v>10</v>
      </c>
      <c r="J364" s="107">
        <v>1063</v>
      </c>
      <c r="K364" s="108">
        <f t="shared" si="10"/>
        <v>0</v>
      </c>
      <c r="L364" s="109"/>
      <c r="M364" s="108">
        <f t="shared" si="11"/>
        <v>0</v>
      </c>
      <c r="N364" s="108"/>
    </row>
    <row r="365" spans="1:14" x14ac:dyDescent="0.3">
      <c r="A365" s="2">
        <v>70078</v>
      </c>
      <c r="B365" s="114"/>
      <c r="C365" s="13" t="s">
        <v>5774</v>
      </c>
      <c r="D365" s="122"/>
      <c r="E365" s="120">
        <v>772078</v>
      </c>
      <c r="F365" s="3" t="s">
        <v>1938</v>
      </c>
      <c r="G365" s="3" t="s">
        <v>3654</v>
      </c>
      <c r="H365" s="20" t="s">
        <v>22</v>
      </c>
      <c r="I365" s="1">
        <v>1</v>
      </c>
      <c r="J365" s="107">
        <v>1028</v>
      </c>
      <c r="K365" s="108">
        <f t="shared" si="10"/>
        <v>0</v>
      </c>
      <c r="L365" s="109"/>
      <c r="M365" s="108">
        <f t="shared" si="11"/>
        <v>0</v>
      </c>
      <c r="N365" s="108"/>
    </row>
    <row r="366" spans="1:14" x14ac:dyDescent="0.3">
      <c r="A366" s="106">
        <v>70086</v>
      </c>
      <c r="B366" s="101"/>
      <c r="C366" s="102" t="s">
        <v>4299</v>
      </c>
      <c r="D366" s="112"/>
      <c r="E366" s="105">
        <v>772086</v>
      </c>
      <c r="F366" s="105" t="s">
        <v>1938</v>
      </c>
      <c r="G366" s="104" t="s">
        <v>3663</v>
      </c>
      <c r="H366" s="105" t="s">
        <v>22</v>
      </c>
      <c r="I366" s="106">
        <v>1</v>
      </c>
      <c r="J366" s="107">
        <v>1057</v>
      </c>
      <c r="K366" s="108">
        <f t="shared" si="10"/>
        <v>0</v>
      </c>
      <c r="L366" s="109"/>
      <c r="M366" s="108">
        <f t="shared" si="11"/>
        <v>0</v>
      </c>
      <c r="N366" s="108"/>
    </row>
    <row r="367" spans="1:14" x14ac:dyDescent="0.3">
      <c r="A367" s="106">
        <v>70087</v>
      </c>
      <c r="B367" s="101"/>
      <c r="C367" s="102" t="s">
        <v>4300</v>
      </c>
      <c r="D367" s="110"/>
      <c r="E367" s="115">
        <v>748463</v>
      </c>
      <c r="F367" s="105" t="s">
        <v>1938</v>
      </c>
      <c r="G367" s="104" t="s">
        <v>1142</v>
      </c>
      <c r="H367" s="104" t="s">
        <v>22</v>
      </c>
      <c r="I367" s="106">
        <v>4</v>
      </c>
      <c r="J367" s="107">
        <v>1028</v>
      </c>
      <c r="K367" s="108">
        <f t="shared" si="10"/>
        <v>0</v>
      </c>
      <c r="L367" s="109"/>
      <c r="M367" s="108">
        <f t="shared" si="11"/>
        <v>0</v>
      </c>
      <c r="N367" s="108"/>
    </row>
    <row r="368" spans="1:14" x14ac:dyDescent="0.3">
      <c r="A368" s="106">
        <v>70089</v>
      </c>
      <c r="B368" s="101"/>
      <c r="C368" s="102" t="s">
        <v>4301</v>
      </c>
      <c r="D368" s="112"/>
      <c r="E368" s="105">
        <v>772089</v>
      </c>
      <c r="F368" s="105" t="s">
        <v>1938</v>
      </c>
      <c r="G368" s="104" t="s">
        <v>6219</v>
      </c>
      <c r="H368" s="105" t="s">
        <v>22</v>
      </c>
      <c r="I368" s="106">
        <v>4</v>
      </c>
      <c r="J368" s="107">
        <v>1112</v>
      </c>
      <c r="K368" s="108">
        <f t="shared" si="10"/>
        <v>0</v>
      </c>
      <c r="L368" s="109"/>
      <c r="M368" s="108">
        <f t="shared" si="11"/>
        <v>0</v>
      </c>
      <c r="N368" s="108"/>
    </row>
    <row r="369" spans="1:14" x14ac:dyDescent="0.3">
      <c r="A369" s="106">
        <v>70095</v>
      </c>
      <c r="B369" s="101"/>
      <c r="C369" s="102" t="s">
        <v>4302</v>
      </c>
      <c r="D369" s="125" t="s">
        <v>50</v>
      </c>
      <c r="E369" s="105">
        <v>772095</v>
      </c>
      <c r="F369" s="105" t="s">
        <v>1938</v>
      </c>
      <c r="G369" s="104" t="s">
        <v>6560</v>
      </c>
      <c r="H369" s="105" t="s">
        <v>22</v>
      </c>
      <c r="I369" s="106">
        <v>10</v>
      </c>
      <c r="J369" s="107">
        <v>987</v>
      </c>
      <c r="K369" s="108">
        <f t="shared" si="10"/>
        <v>0</v>
      </c>
      <c r="L369" s="109"/>
      <c r="M369" s="108">
        <f t="shared" si="11"/>
        <v>0</v>
      </c>
      <c r="N369" s="108"/>
    </row>
    <row r="370" spans="1:14" x14ac:dyDescent="0.3">
      <c r="A370" s="106">
        <v>70096</v>
      </c>
      <c r="B370" s="101"/>
      <c r="C370" s="102" t="s">
        <v>4303</v>
      </c>
      <c r="D370" s="112"/>
      <c r="E370" s="105">
        <v>772096</v>
      </c>
      <c r="F370" s="105" t="s">
        <v>1938</v>
      </c>
      <c r="G370" s="104" t="s">
        <v>3670</v>
      </c>
      <c r="H370" s="105" t="s">
        <v>22</v>
      </c>
      <c r="I370" s="106">
        <v>4</v>
      </c>
      <c r="J370" s="107">
        <v>1608</v>
      </c>
      <c r="K370" s="108">
        <f t="shared" si="10"/>
        <v>0</v>
      </c>
      <c r="L370" s="109"/>
      <c r="M370" s="108">
        <f t="shared" si="11"/>
        <v>0</v>
      </c>
      <c r="N370" s="108"/>
    </row>
    <row r="371" spans="1:14" x14ac:dyDescent="0.3">
      <c r="A371" s="2">
        <v>70098</v>
      </c>
      <c r="B371" s="114"/>
      <c r="C371" s="13" t="s">
        <v>5775</v>
      </c>
      <c r="D371" s="122"/>
      <c r="E371" s="120">
        <v>772098</v>
      </c>
      <c r="F371" s="3" t="s">
        <v>1938</v>
      </c>
      <c r="G371" s="3" t="s">
        <v>3653</v>
      </c>
      <c r="H371" s="20" t="s">
        <v>22</v>
      </c>
      <c r="I371" s="1">
        <v>1</v>
      </c>
      <c r="J371" s="107">
        <v>1261</v>
      </c>
      <c r="K371" s="108">
        <f t="shared" si="10"/>
        <v>0</v>
      </c>
      <c r="L371" s="109"/>
      <c r="M371" s="108">
        <f t="shared" si="11"/>
        <v>0</v>
      </c>
      <c r="N371" s="108"/>
    </row>
    <row r="372" spans="1:14" x14ac:dyDescent="0.3">
      <c r="A372" s="106">
        <v>70105</v>
      </c>
      <c r="B372" s="101"/>
      <c r="C372" s="102" t="s">
        <v>4304</v>
      </c>
      <c r="D372" s="112"/>
      <c r="E372" s="105">
        <v>772105</v>
      </c>
      <c r="F372" s="105" t="s">
        <v>1938</v>
      </c>
      <c r="G372" s="104" t="s">
        <v>6220</v>
      </c>
      <c r="H372" s="105" t="s">
        <v>22</v>
      </c>
      <c r="I372" s="106">
        <v>10</v>
      </c>
      <c r="J372" s="107">
        <v>1148</v>
      </c>
      <c r="K372" s="108">
        <f t="shared" si="10"/>
        <v>0</v>
      </c>
      <c r="L372" s="109"/>
      <c r="M372" s="108">
        <f t="shared" si="11"/>
        <v>0</v>
      </c>
      <c r="N372" s="108"/>
    </row>
    <row r="373" spans="1:14" x14ac:dyDescent="0.3">
      <c r="A373" s="106">
        <v>70118</v>
      </c>
      <c r="B373" s="101"/>
      <c r="C373" s="102" t="s">
        <v>4305</v>
      </c>
      <c r="D373" s="112"/>
      <c r="E373" s="105">
        <v>772118</v>
      </c>
      <c r="F373" s="105" t="s">
        <v>1938</v>
      </c>
      <c r="G373" s="104" t="s">
        <v>3220</v>
      </c>
      <c r="H373" s="105" t="s">
        <v>22</v>
      </c>
      <c r="I373" s="106">
        <v>4</v>
      </c>
      <c r="J373" s="107">
        <v>1413</v>
      </c>
      <c r="K373" s="108">
        <f t="shared" si="10"/>
        <v>0</v>
      </c>
      <c r="L373" s="109"/>
      <c r="M373" s="108">
        <f t="shared" si="11"/>
        <v>0</v>
      </c>
      <c r="N373" s="108"/>
    </row>
    <row r="374" spans="1:14" x14ac:dyDescent="0.3">
      <c r="A374" s="106">
        <v>70127</v>
      </c>
      <c r="B374" s="101"/>
      <c r="C374" s="102" t="s">
        <v>6221</v>
      </c>
      <c r="D374" s="99" t="s">
        <v>3685</v>
      </c>
      <c r="E374" s="105">
        <v>772127</v>
      </c>
      <c r="F374" s="105" t="s">
        <v>1938</v>
      </c>
      <c r="G374" s="104" t="s">
        <v>6222</v>
      </c>
      <c r="H374" s="105" t="s">
        <v>22</v>
      </c>
      <c r="I374" s="106">
        <v>4</v>
      </c>
      <c r="J374" s="107">
        <v>967</v>
      </c>
      <c r="K374" s="108">
        <f t="shared" si="10"/>
        <v>0</v>
      </c>
      <c r="L374" s="109"/>
      <c r="M374" s="108">
        <f t="shared" si="11"/>
        <v>0</v>
      </c>
      <c r="N374" s="108"/>
    </row>
    <row r="375" spans="1:14" x14ac:dyDescent="0.3">
      <c r="A375" s="100">
        <v>70159</v>
      </c>
      <c r="B375" s="101"/>
      <c r="C375" s="102" t="s">
        <v>4306</v>
      </c>
      <c r="D375" s="103"/>
      <c r="E375" s="104">
        <v>727510</v>
      </c>
      <c r="F375" s="105" t="s">
        <v>1939</v>
      </c>
      <c r="G375" s="104" t="s">
        <v>3099</v>
      </c>
      <c r="H375" s="104" t="s">
        <v>25</v>
      </c>
      <c r="I375" s="106">
        <v>10</v>
      </c>
      <c r="J375" s="107">
        <v>690</v>
      </c>
      <c r="K375" s="108">
        <f t="shared" si="10"/>
        <v>0</v>
      </c>
      <c r="L375" s="109"/>
      <c r="M375" s="108">
        <f t="shared" si="11"/>
        <v>0</v>
      </c>
      <c r="N375" s="108"/>
    </row>
    <row r="376" spans="1:14" x14ac:dyDescent="0.3">
      <c r="A376" s="100">
        <v>70160</v>
      </c>
      <c r="B376" s="101"/>
      <c r="C376" s="102" t="s">
        <v>4307</v>
      </c>
      <c r="D376" s="103"/>
      <c r="E376" s="104">
        <v>727511</v>
      </c>
      <c r="F376" s="105" t="s">
        <v>1939</v>
      </c>
      <c r="G376" s="104" t="s">
        <v>3100</v>
      </c>
      <c r="H376" s="104" t="s">
        <v>22</v>
      </c>
      <c r="I376" s="106">
        <v>10</v>
      </c>
      <c r="J376" s="107">
        <v>645</v>
      </c>
      <c r="K376" s="108">
        <f t="shared" si="10"/>
        <v>0</v>
      </c>
      <c r="L376" s="109"/>
      <c r="M376" s="108">
        <f t="shared" si="11"/>
        <v>0</v>
      </c>
      <c r="N376" s="108"/>
    </row>
    <row r="377" spans="1:14" x14ac:dyDescent="0.3">
      <c r="A377" s="100">
        <v>70161</v>
      </c>
      <c r="B377" s="101"/>
      <c r="C377" s="102" t="s">
        <v>4308</v>
      </c>
      <c r="D377" s="103"/>
      <c r="E377" s="104">
        <v>727512</v>
      </c>
      <c r="F377" s="105" t="s">
        <v>1939</v>
      </c>
      <c r="G377" s="104" t="s">
        <v>3108</v>
      </c>
      <c r="H377" s="104" t="s">
        <v>25</v>
      </c>
      <c r="I377" s="106">
        <v>10</v>
      </c>
      <c r="J377" s="107">
        <v>391</v>
      </c>
      <c r="K377" s="108">
        <f t="shared" si="10"/>
        <v>0</v>
      </c>
      <c r="L377" s="109"/>
      <c r="M377" s="108">
        <f t="shared" si="11"/>
        <v>0</v>
      </c>
      <c r="N377" s="108"/>
    </row>
    <row r="378" spans="1:14" x14ac:dyDescent="0.3">
      <c r="A378" s="100">
        <v>70162</v>
      </c>
      <c r="B378" s="101"/>
      <c r="C378" s="102" t="s">
        <v>4309</v>
      </c>
      <c r="D378" s="103"/>
      <c r="E378" s="104">
        <v>727513</v>
      </c>
      <c r="F378" s="105" t="s">
        <v>1939</v>
      </c>
      <c r="G378" s="104" t="s">
        <v>607</v>
      </c>
      <c r="H378" s="104" t="s">
        <v>22</v>
      </c>
      <c r="I378" s="106">
        <v>10</v>
      </c>
      <c r="J378" s="107">
        <v>592</v>
      </c>
      <c r="K378" s="108">
        <f t="shared" si="10"/>
        <v>0</v>
      </c>
      <c r="L378" s="109"/>
      <c r="M378" s="108">
        <f t="shared" si="11"/>
        <v>0</v>
      </c>
      <c r="N378" s="108"/>
    </row>
    <row r="379" spans="1:14" x14ac:dyDescent="0.3">
      <c r="A379" s="100">
        <v>70163</v>
      </c>
      <c r="B379" s="101"/>
      <c r="C379" s="102" t="s">
        <v>4310</v>
      </c>
      <c r="D379" s="103"/>
      <c r="E379" s="104">
        <v>727514</v>
      </c>
      <c r="F379" s="105" t="s">
        <v>1939</v>
      </c>
      <c r="G379" s="104" t="s">
        <v>3107</v>
      </c>
      <c r="H379" s="104" t="s">
        <v>22</v>
      </c>
      <c r="I379" s="106">
        <v>10</v>
      </c>
      <c r="J379" s="107">
        <v>562</v>
      </c>
      <c r="K379" s="108">
        <f t="shared" si="10"/>
        <v>0</v>
      </c>
      <c r="L379" s="109"/>
      <c r="M379" s="108">
        <f t="shared" si="11"/>
        <v>0</v>
      </c>
      <c r="N379" s="108"/>
    </row>
    <row r="380" spans="1:14" x14ac:dyDescent="0.3">
      <c r="A380" s="100">
        <v>70164</v>
      </c>
      <c r="B380" s="101"/>
      <c r="C380" s="102" t="s">
        <v>4311</v>
      </c>
      <c r="D380" s="103"/>
      <c r="E380" s="104">
        <v>727515</v>
      </c>
      <c r="F380" s="105" t="s">
        <v>1939</v>
      </c>
      <c r="G380" s="104" t="s">
        <v>379</v>
      </c>
      <c r="H380" s="104" t="s">
        <v>25</v>
      </c>
      <c r="I380" s="106">
        <v>10</v>
      </c>
      <c r="J380" s="107">
        <v>640</v>
      </c>
      <c r="K380" s="108">
        <f t="shared" si="10"/>
        <v>0</v>
      </c>
      <c r="L380" s="109"/>
      <c r="M380" s="108">
        <f t="shared" si="11"/>
        <v>0</v>
      </c>
      <c r="N380" s="108"/>
    </row>
    <row r="381" spans="1:14" x14ac:dyDescent="0.3">
      <c r="A381" s="100">
        <v>70165</v>
      </c>
      <c r="B381" s="101"/>
      <c r="C381" s="102" t="s">
        <v>4312</v>
      </c>
      <c r="D381" s="103"/>
      <c r="E381" s="104">
        <v>727516</v>
      </c>
      <c r="F381" s="105" t="s">
        <v>1939</v>
      </c>
      <c r="G381" s="104" t="s">
        <v>814</v>
      </c>
      <c r="H381" s="104" t="s">
        <v>22</v>
      </c>
      <c r="I381" s="106">
        <v>10</v>
      </c>
      <c r="J381" s="107">
        <v>682</v>
      </c>
      <c r="K381" s="108">
        <f t="shared" si="10"/>
        <v>0</v>
      </c>
      <c r="L381" s="109"/>
      <c r="M381" s="108">
        <f t="shared" si="11"/>
        <v>0</v>
      </c>
      <c r="N381" s="108"/>
    </row>
    <row r="382" spans="1:14" x14ac:dyDescent="0.3">
      <c r="A382" s="100">
        <v>70166</v>
      </c>
      <c r="B382" s="101"/>
      <c r="C382" s="102" t="s">
        <v>4313</v>
      </c>
      <c r="D382" s="103"/>
      <c r="E382" s="104">
        <v>727517</v>
      </c>
      <c r="F382" s="105" t="s">
        <v>1939</v>
      </c>
      <c r="G382" s="104" t="s">
        <v>1085</v>
      </c>
      <c r="H382" s="104" t="s">
        <v>25</v>
      </c>
      <c r="I382" s="106">
        <v>10</v>
      </c>
      <c r="J382" s="107">
        <v>592</v>
      </c>
      <c r="K382" s="108">
        <f t="shared" si="10"/>
        <v>0</v>
      </c>
      <c r="L382" s="109"/>
      <c r="M382" s="108">
        <f t="shared" si="11"/>
        <v>0</v>
      </c>
      <c r="N382" s="108"/>
    </row>
    <row r="383" spans="1:14" x14ac:dyDescent="0.3">
      <c r="A383" s="100">
        <v>70167</v>
      </c>
      <c r="B383" s="101"/>
      <c r="C383" s="102" t="s">
        <v>4314</v>
      </c>
      <c r="D383" s="103"/>
      <c r="E383" s="104">
        <v>727518</v>
      </c>
      <c r="F383" s="105" t="s">
        <v>1939</v>
      </c>
      <c r="G383" s="104" t="s">
        <v>1560</v>
      </c>
      <c r="H383" s="104" t="s">
        <v>22</v>
      </c>
      <c r="I383" s="106">
        <v>10</v>
      </c>
      <c r="J383" s="107">
        <v>619</v>
      </c>
      <c r="K383" s="108">
        <f t="shared" si="10"/>
        <v>0</v>
      </c>
      <c r="L383" s="109"/>
      <c r="M383" s="108">
        <f t="shared" si="11"/>
        <v>0</v>
      </c>
      <c r="N383" s="108"/>
    </row>
    <row r="384" spans="1:14" x14ac:dyDescent="0.3">
      <c r="A384" s="100">
        <v>70169</v>
      </c>
      <c r="B384" s="101"/>
      <c r="C384" s="102" t="s">
        <v>4315</v>
      </c>
      <c r="D384" s="103"/>
      <c r="E384" s="104">
        <v>727520</v>
      </c>
      <c r="F384" s="105" t="s">
        <v>1939</v>
      </c>
      <c r="G384" s="104" t="s">
        <v>948</v>
      </c>
      <c r="H384" s="104" t="s">
        <v>25</v>
      </c>
      <c r="I384" s="106">
        <v>10</v>
      </c>
      <c r="J384" s="107">
        <v>632</v>
      </c>
      <c r="K384" s="108">
        <f t="shared" si="10"/>
        <v>0</v>
      </c>
      <c r="L384" s="109"/>
      <c r="M384" s="108">
        <f t="shared" si="11"/>
        <v>0</v>
      </c>
      <c r="N384" s="108"/>
    </row>
    <row r="385" spans="1:14" x14ac:dyDescent="0.3">
      <c r="A385" s="100">
        <v>70171</v>
      </c>
      <c r="B385" s="101"/>
      <c r="C385" s="102" t="s">
        <v>4316</v>
      </c>
      <c r="D385" s="103"/>
      <c r="E385" s="104">
        <v>727522</v>
      </c>
      <c r="F385" s="105" t="s">
        <v>1939</v>
      </c>
      <c r="G385" s="104" t="s">
        <v>479</v>
      </c>
      <c r="H385" s="104" t="s">
        <v>25</v>
      </c>
      <c r="I385" s="106">
        <v>10</v>
      </c>
      <c r="J385" s="107">
        <v>653</v>
      </c>
      <c r="K385" s="108">
        <f t="shared" si="10"/>
        <v>0</v>
      </c>
      <c r="L385" s="109"/>
      <c r="M385" s="108">
        <f t="shared" si="11"/>
        <v>0</v>
      </c>
      <c r="N385" s="108"/>
    </row>
    <row r="386" spans="1:14" x14ac:dyDescent="0.3">
      <c r="A386" s="11">
        <v>70172</v>
      </c>
      <c r="B386" s="114"/>
      <c r="C386" s="13" t="s">
        <v>5776</v>
      </c>
      <c r="D386" s="40"/>
      <c r="E386" s="3">
        <v>727523</v>
      </c>
      <c r="F386" s="3" t="s">
        <v>1939</v>
      </c>
      <c r="G386" s="3" t="s">
        <v>2534</v>
      </c>
      <c r="H386" s="20" t="s">
        <v>22</v>
      </c>
      <c r="I386" s="1">
        <v>10</v>
      </c>
      <c r="J386" s="107">
        <v>626</v>
      </c>
      <c r="K386" s="108">
        <f t="shared" si="10"/>
        <v>0</v>
      </c>
      <c r="L386" s="109"/>
      <c r="M386" s="108">
        <f t="shared" si="11"/>
        <v>0</v>
      </c>
      <c r="N386" s="108"/>
    </row>
    <row r="387" spans="1:14" x14ac:dyDescent="0.3">
      <c r="A387" s="100">
        <v>70173</v>
      </c>
      <c r="B387" s="101"/>
      <c r="C387" s="102" t="s">
        <v>4317</v>
      </c>
      <c r="D387" s="103"/>
      <c r="E387" s="104">
        <v>727524</v>
      </c>
      <c r="F387" s="105" t="s">
        <v>1939</v>
      </c>
      <c r="G387" s="104" t="s">
        <v>670</v>
      </c>
      <c r="H387" s="104" t="s">
        <v>22</v>
      </c>
      <c r="I387" s="106">
        <v>10</v>
      </c>
      <c r="J387" s="107">
        <v>729</v>
      </c>
      <c r="K387" s="108">
        <f t="shared" si="10"/>
        <v>0</v>
      </c>
      <c r="L387" s="109"/>
      <c r="M387" s="108">
        <f t="shared" si="11"/>
        <v>0</v>
      </c>
      <c r="N387" s="108"/>
    </row>
    <row r="388" spans="1:14" x14ac:dyDescent="0.3">
      <c r="A388" s="100">
        <v>70176</v>
      </c>
      <c r="B388" s="101" t="s">
        <v>3240</v>
      </c>
      <c r="C388" s="102" t="s">
        <v>4318</v>
      </c>
      <c r="D388" s="103"/>
      <c r="E388" s="104">
        <v>727527</v>
      </c>
      <c r="F388" s="105" t="s">
        <v>1939</v>
      </c>
      <c r="G388" s="104" t="s">
        <v>1765</v>
      </c>
      <c r="H388" s="104" t="s">
        <v>25</v>
      </c>
      <c r="I388" s="106">
        <v>10</v>
      </c>
      <c r="J388" s="107">
        <v>590</v>
      </c>
      <c r="K388" s="108">
        <f t="shared" si="10"/>
        <v>0</v>
      </c>
      <c r="L388" s="109"/>
      <c r="M388" s="108">
        <f t="shared" si="11"/>
        <v>0</v>
      </c>
      <c r="N388" s="108"/>
    </row>
    <row r="389" spans="1:14" x14ac:dyDescent="0.3">
      <c r="A389" s="100">
        <v>77403</v>
      </c>
      <c r="B389" s="101" t="s">
        <v>3240</v>
      </c>
      <c r="C389" s="102" t="s">
        <v>4319</v>
      </c>
      <c r="D389" s="103"/>
      <c r="E389" s="104">
        <v>740049</v>
      </c>
      <c r="F389" s="105" t="s">
        <v>1940</v>
      </c>
      <c r="G389" s="104" t="s">
        <v>1565</v>
      </c>
      <c r="H389" s="104" t="s">
        <v>23</v>
      </c>
      <c r="I389" s="106">
        <v>1</v>
      </c>
      <c r="J389" s="107">
        <v>1494</v>
      </c>
      <c r="K389" s="108">
        <f t="shared" si="10"/>
        <v>0</v>
      </c>
      <c r="L389" s="109"/>
      <c r="M389" s="108">
        <f t="shared" si="11"/>
        <v>0</v>
      </c>
      <c r="N389" s="108"/>
    </row>
    <row r="390" spans="1:14" x14ac:dyDescent="0.3">
      <c r="A390" s="11">
        <v>77406</v>
      </c>
      <c r="B390" s="114" t="s">
        <v>3240</v>
      </c>
      <c r="C390" s="13" t="s">
        <v>5777</v>
      </c>
      <c r="D390" s="40"/>
      <c r="E390" s="3">
        <v>740006</v>
      </c>
      <c r="F390" s="3" t="s">
        <v>1940</v>
      </c>
      <c r="G390" s="3" t="s">
        <v>2576</v>
      </c>
      <c r="H390" s="20" t="s">
        <v>22</v>
      </c>
      <c r="I390" s="1">
        <v>1</v>
      </c>
      <c r="J390" s="107">
        <v>1412</v>
      </c>
      <c r="K390" s="108">
        <f t="shared" si="10"/>
        <v>0</v>
      </c>
      <c r="L390" s="109"/>
      <c r="M390" s="108">
        <f t="shared" si="11"/>
        <v>0</v>
      </c>
      <c r="N390" s="108"/>
    </row>
    <row r="391" spans="1:14" x14ac:dyDescent="0.3">
      <c r="A391" s="11">
        <v>77410</v>
      </c>
      <c r="B391" s="114" t="s">
        <v>3240</v>
      </c>
      <c r="C391" s="13" t="s">
        <v>5778</v>
      </c>
      <c r="D391" s="40"/>
      <c r="E391" s="3">
        <v>740008</v>
      </c>
      <c r="F391" s="3" t="s">
        <v>1940</v>
      </c>
      <c r="G391" s="3" t="s">
        <v>2452</v>
      </c>
      <c r="H391" s="20" t="s">
        <v>25</v>
      </c>
      <c r="I391" s="1">
        <v>1</v>
      </c>
      <c r="J391" s="107">
        <v>1522</v>
      </c>
      <c r="K391" s="108">
        <f t="shared" si="10"/>
        <v>0</v>
      </c>
      <c r="L391" s="109"/>
      <c r="M391" s="108">
        <f t="shared" si="11"/>
        <v>0</v>
      </c>
      <c r="N391" s="108"/>
    </row>
    <row r="392" spans="1:14" x14ac:dyDescent="0.3">
      <c r="A392" s="100">
        <v>77412</v>
      </c>
      <c r="B392" s="101" t="s">
        <v>3240</v>
      </c>
      <c r="C392" s="102" t="s">
        <v>4320</v>
      </c>
      <c r="D392" s="103"/>
      <c r="E392" s="104">
        <v>740009</v>
      </c>
      <c r="F392" s="105" t="s">
        <v>1940</v>
      </c>
      <c r="G392" s="104" t="s">
        <v>1048</v>
      </c>
      <c r="H392" s="104" t="s">
        <v>22</v>
      </c>
      <c r="I392" s="106">
        <v>1</v>
      </c>
      <c r="J392" s="107">
        <v>1494</v>
      </c>
      <c r="K392" s="108">
        <f t="shared" si="10"/>
        <v>0</v>
      </c>
      <c r="L392" s="109"/>
      <c r="M392" s="108">
        <f t="shared" si="11"/>
        <v>0</v>
      </c>
      <c r="N392" s="108"/>
    </row>
    <row r="393" spans="1:14" x14ac:dyDescent="0.3">
      <c r="A393" s="100">
        <v>77422</v>
      </c>
      <c r="B393" s="101"/>
      <c r="C393" s="102" t="s">
        <v>5779</v>
      </c>
      <c r="D393" s="102"/>
      <c r="E393" s="104">
        <v>740013</v>
      </c>
      <c r="F393" s="104" t="s">
        <v>1940</v>
      </c>
      <c r="G393" s="104" t="s">
        <v>2900</v>
      </c>
      <c r="H393" s="104" t="s">
        <v>22</v>
      </c>
      <c r="I393" s="124">
        <v>1</v>
      </c>
      <c r="J393" s="107">
        <v>1494</v>
      </c>
      <c r="K393" s="108">
        <f t="shared" si="10"/>
        <v>0</v>
      </c>
      <c r="L393" s="109"/>
      <c r="M393" s="108">
        <f t="shared" si="11"/>
        <v>0</v>
      </c>
      <c r="N393" s="108"/>
    </row>
    <row r="394" spans="1:14" x14ac:dyDescent="0.3">
      <c r="A394" s="11">
        <v>77455</v>
      </c>
      <c r="B394" s="114" t="s">
        <v>3240</v>
      </c>
      <c r="C394" s="13" t="s">
        <v>5780</v>
      </c>
      <c r="D394" s="40"/>
      <c r="E394" s="3">
        <v>740017</v>
      </c>
      <c r="F394" s="3" t="s">
        <v>1940</v>
      </c>
      <c r="G394" s="3" t="s">
        <v>2657</v>
      </c>
      <c r="H394" s="20" t="s">
        <v>25</v>
      </c>
      <c r="I394" s="1">
        <v>1</v>
      </c>
      <c r="J394" s="107">
        <v>1494</v>
      </c>
      <c r="K394" s="108">
        <f t="shared" si="10"/>
        <v>0</v>
      </c>
      <c r="L394" s="109"/>
      <c r="M394" s="108">
        <f t="shared" si="11"/>
        <v>0</v>
      </c>
      <c r="N394" s="108"/>
    </row>
    <row r="395" spans="1:14" x14ac:dyDescent="0.3">
      <c r="A395" s="11">
        <v>77488</v>
      </c>
      <c r="B395" s="114" t="s">
        <v>3240</v>
      </c>
      <c r="C395" s="13" t="s">
        <v>5781</v>
      </c>
      <c r="D395" s="40"/>
      <c r="E395" s="3">
        <v>740020</v>
      </c>
      <c r="F395" s="3" t="s">
        <v>1940</v>
      </c>
      <c r="G395" s="3" t="s">
        <v>2684</v>
      </c>
      <c r="H395" s="20" t="s">
        <v>22</v>
      </c>
      <c r="I395" s="1">
        <v>1</v>
      </c>
      <c r="J395" s="107">
        <v>1522</v>
      </c>
      <c r="K395" s="108">
        <f t="shared" si="10"/>
        <v>0</v>
      </c>
      <c r="L395" s="109"/>
      <c r="M395" s="108">
        <f t="shared" si="11"/>
        <v>0</v>
      </c>
      <c r="N395" s="108"/>
    </row>
    <row r="396" spans="1:14" x14ac:dyDescent="0.3">
      <c r="A396" s="100">
        <v>77524</v>
      </c>
      <c r="B396" s="101" t="s">
        <v>3240</v>
      </c>
      <c r="C396" s="102" t="s">
        <v>4321</v>
      </c>
      <c r="D396" s="103"/>
      <c r="E396" s="104">
        <v>740023</v>
      </c>
      <c r="F396" s="105" t="s">
        <v>1940</v>
      </c>
      <c r="G396" s="104" t="s">
        <v>1500</v>
      </c>
      <c r="H396" s="104" t="s">
        <v>22</v>
      </c>
      <c r="I396" s="106">
        <v>1</v>
      </c>
      <c r="J396" s="107">
        <v>1494</v>
      </c>
      <c r="K396" s="108">
        <f t="shared" si="10"/>
        <v>0</v>
      </c>
      <c r="L396" s="109"/>
      <c r="M396" s="108">
        <f t="shared" si="11"/>
        <v>0</v>
      </c>
      <c r="N396" s="108"/>
    </row>
    <row r="397" spans="1:14" x14ac:dyDescent="0.3">
      <c r="A397" s="11">
        <v>77525</v>
      </c>
      <c r="B397" s="114"/>
      <c r="C397" s="13" t="s">
        <v>5782</v>
      </c>
      <c r="D397" s="40"/>
      <c r="E397" s="3">
        <v>740024</v>
      </c>
      <c r="F397" s="3" t="s">
        <v>1940</v>
      </c>
      <c r="G397" s="3" t="s">
        <v>2704</v>
      </c>
      <c r="H397" s="20" t="s">
        <v>22</v>
      </c>
      <c r="I397" s="1">
        <v>1</v>
      </c>
      <c r="J397" s="107">
        <v>1494</v>
      </c>
      <c r="K397" s="108">
        <f t="shared" ref="K397:K460" si="12">J397*$K$11</f>
        <v>0</v>
      </c>
      <c r="L397" s="109"/>
      <c r="M397" s="108">
        <f t="shared" ref="M397:M460" si="13">L397*K397</f>
        <v>0</v>
      </c>
      <c r="N397" s="108"/>
    </row>
    <row r="398" spans="1:14" x14ac:dyDescent="0.3">
      <c r="A398" s="100">
        <v>77638</v>
      </c>
      <c r="B398" s="101" t="s">
        <v>3240</v>
      </c>
      <c r="C398" s="102" t="s">
        <v>4322</v>
      </c>
      <c r="D398" s="103"/>
      <c r="E398" s="104">
        <v>740029</v>
      </c>
      <c r="F398" s="105" t="s">
        <v>1940</v>
      </c>
      <c r="G398" s="104" t="s">
        <v>1466</v>
      </c>
      <c r="H398" s="104" t="s">
        <v>22</v>
      </c>
      <c r="I398" s="106">
        <v>1</v>
      </c>
      <c r="J398" s="107">
        <v>1494</v>
      </c>
      <c r="K398" s="108">
        <f t="shared" si="12"/>
        <v>0</v>
      </c>
      <c r="L398" s="109"/>
      <c r="M398" s="108">
        <f t="shared" si="13"/>
        <v>0</v>
      </c>
      <c r="N398" s="108"/>
    </row>
    <row r="399" spans="1:14" x14ac:dyDescent="0.3">
      <c r="A399" s="100">
        <v>77678</v>
      </c>
      <c r="B399" s="101"/>
      <c r="C399" s="102" t="s">
        <v>4323</v>
      </c>
      <c r="D399" s="103"/>
      <c r="E399" s="104">
        <v>740034</v>
      </c>
      <c r="F399" s="105" t="s">
        <v>1940</v>
      </c>
      <c r="G399" s="104" t="s">
        <v>54</v>
      </c>
      <c r="H399" s="104" t="s">
        <v>25</v>
      </c>
      <c r="I399" s="106">
        <v>1</v>
      </c>
      <c r="J399" s="107">
        <v>1522</v>
      </c>
      <c r="K399" s="108">
        <f t="shared" si="12"/>
        <v>0</v>
      </c>
      <c r="L399" s="109"/>
      <c r="M399" s="108">
        <f t="shared" si="13"/>
        <v>0</v>
      </c>
      <c r="N399" s="108"/>
    </row>
    <row r="400" spans="1:14" x14ac:dyDescent="0.3">
      <c r="A400" s="100">
        <v>77714</v>
      </c>
      <c r="B400" s="101" t="s">
        <v>3240</v>
      </c>
      <c r="C400" s="102" t="s">
        <v>4324</v>
      </c>
      <c r="D400" s="103"/>
      <c r="E400" s="104">
        <v>740037</v>
      </c>
      <c r="F400" s="105" t="s">
        <v>1940</v>
      </c>
      <c r="G400" s="104" t="s">
        <v>1460</v>
      </c>
      <c r="H400" s="104" t="s">
        <v>25</v>
      </c>
      <c r="I400" s="106">
        <v>1</v>
      </c>
      <c r="J400" s="107">
        <v>1494</v>
      </c>
      <c r="K400" s="108">
        <f t="shared" si="12"/>
        <v>0</v>
      </c>
      <c r="L400" s="109"/>
      <c r="M400" s="108">
        <f t="shared" si="13"/>
        <v>0</v>
      </c>
      <c r="N400" s="108"/>
    </row>
    <row r="401" spans="1:14" x14ac:dyDescent="0.3">
      <c r="A401" s="11">
        <v>77716</v>
      </c>
      <c r="B401" s="114"/>
      <c r="C401" s="13" t="s">
        <v>5783</v>
      </c>
      <c r="D401" s="40"/>
      <c r="E401" s="3">
        <v>740039</v>
      </c>
      <c r="F401" s="3" t="s">
        <v>1940</v>
      </c>
      <c r="G401" s="3" t="s">
        <v>2948</v>
      </c>
      <c r="H401" s="20" t="s">
        <v>25</v>
      </c>
      <c r="I401" s="1">
        <v>1</v>
      </c>
      <c r="J401" s="107">
        <v>1522</v>
      </c>
      <c r="K401" s="108">
        <f t="shared" si="12"/>
        <v>0</v>
      </c>
      <c r="L401" s="109"/>
      <c r="M401" s="108">
        <f t="shared" si="13"/>
        <v>0</v>
      </c>
      <c r="N401" s="108"/>
    </row>
    <row r="402" spans="1:14" x14ac:dyDescent="0.3">
      <c r="A402" s="100">
        <v>77717</v>
      </c>
      <c r="B402" s="101" t="s">
        <v>3240</v>
      </c>
      <c r="C402" s="102" t="s">
        <v>4325</v>
      </c>
      <c r="D402" s="103"/>
      <c r="E402" s="104">
        <v>740040</v>
      </c>
      <c r="F402" s="105" t="s">
        <v>1940</v>
      </c>
      <c r="G402" s="104" t="s">
        <v>1854</v>
      </c>
      <c r="H402" s="104" t="s">
        <v>22</v>
      </c>
      <c r="I402" s="106">
        <v>1</v>
      </c>
      <c r="J402" s="107">
        <v>1494</v>
      </c>
      <c r="K402" s="108">
        <f t="shared" si="12"/>
        <v>0</v>
      </c>
      <c r="L402" s="109"/>
      <c r="M402" s="108">
        <f t="shared" si="13"/>
        <v>0</v>
      </c>
      <c r="N402" s="108"/>
    </row>
    <row r="403" spans="1:14" x14ac:dyDescent="0.3">
      <c r="A403" s="100">
        <v>77772</v>
      </c>
      <c r="B403" s="101"/>
      <c r="C403" s="102" t="s">
        <v>4326</v>
      </c>
      <c r="D403" s="103"/>
      <c r="E403" s="104">
        <v>740097</v>
      </c>
      <c r="F403" s="105" t="s">
        <v>1940</v>
      </c>
      <c r="G403" s="104" t="s">
        <v>115</v>
      </c>
      <c r="H403" s="104" t="s">
        <v>25</v>
      </c>
      <c r="I403" s="106">
        <v>1</v>
      </c>
      <c r="J403" s="107">
        <v>1494</v>
      </c>
      <c r="K403" s="108">
        <f t="shared" si="12"/>
        <v>0</v>
      </c>
      <c r="L403" s="109"/>
      <c r="M403" s="108">
        <f t="shared" si="13"/>
        <v>0</v>
      </c>
      <c r="N403" s="108"/>
    </row>
    <row r="404" spans="1:14" x14ac:dyDescent="0.3">
      <c r="A404" s="100">
        <v>77778</v>
      </c>
      <c r="B404" s="101" t="s">
        <v>3240</v>
      </c>
      <c r="C404" s="102" t="s">
        <v>4327</v>
      </c>
      <c r="D404" s="103"/>
      <c r="E404" s="104">
        <v>740041</v>
      </c>
      <c r="F404" s="105" t="s">
        <v>1940</v>
      </c>
      <c r="G404" s="104" t="s">
        <v>1609</v>
      </c>
      <c r="H404" s="104" t="s">
        <v>22</v>
      </c>
      <c r="I404" s="106">
        <v>1</v>
      </c>
      <c r="J404" s="107">
        <v>1522</v>
      </c>
      <c r="K404" s="108">
        <f t="shared" si="12"/>
        <v>0</v>
      </c>
      <c r="L404" s="109"/>
      <c r="M404" s="108">
        <f t="shared" si="13"/>
        <v>0</v>
      </c>
      <c r="N404" s="108"/>
    </row>
    <row r="405" spans="1:14" x14ac:dyDescent="0.3">
      <c r="A405" s="100">
        <v>77807</v>
      </c>
      <c r="B405" s="101" t="s">
        <v>3240</v>
      </c>
      <c r="C405" s="102" t="s">
        <v>4328</v>
      </c>
      <c r="D405" s="103"/>
      <c r="E405" s="104">
        <v>740057</v>
      </c>
      <c r="F405" s="105" t="s">
        <v>1940</v>
      </c>
      <c r="G405" s="104" t="s">
        <v>1871</v>
      </c>
      <c r="H405" s="104" t="s">
        <v>25</v>
      </c>
      <c r="I405" s="106">
        <v>1</v>
      </c>
      <c r="J405" s="107">
        <v>1494</v>
      </c>
      <c r="K405" s="108">
        <f t="shared" si="12"/>
        <v>0</v>
      </c>
      <c r="L405" s="109"/>
      <c r="M405" s="108">
        <f t="shared" si="13"/>
        <v>0</v>
      </c>
      <c r="N405" s="108"/>
    </row>
    <row r="406" spans="1:14" x14ac:dyDescent="0.3">
      <c r="A406" s="100">
        <v>77808</v>
      </c>
      <c r="B406" s="101" t="s">
        <v>3240</v>
      </c>
      <c r="C406" s="102" t="s">
        <v>4329</v>
      </c>
      <c r="D406" s="103"/>
      <c r="E406" s="104">
        <v>740058</v>
      </c>
      <c r="F406" s="105" t="s">
        <v>1940</v>
      </c>
      <c r="G406" s="104" t="s">
        <v>710</v>
      </c>
      <c r="H406" s="104" t="s">
        <v>22</v>
      </c>
      <c r="I406" s="106">
        <v>1</v>
      </c>
      <c r="J406" s="107">
        <v>1522</v>
      </c>
      <c r="K406" s="108">
        <f t="shared" si="12"/>
        <v>0</v>
      </c>
      <c r="L406" s="109"/>
      <c r="M406" s="108">
        <f t="shared" si="13"/>
        <v>0</v>
      </c>
      <c r="N406" s="108"/>
    </row>
    <row r="407" spans="1:14" x14ac:dyDescent="0.3">
      <c r="A407" s="100">
        <v>77815</v>
      </c>
      <c r="B407" s="101" t="s">
        <v>3240</v>
      </c>
      <c r="C407" s="102" t="s">
        <v>4330</v>
      </c>
      <c r="D407" s="103"/>
      <c r="E407" s="104">
        <v>740062</v>
      </c>
      <c r="F407" s="105" t="s">
        <v>1940</v>
      </c>
      <c r="G407" s="104" t="s">
        <v>712</v>
      </c>
      <c r="H407" s="104" t="s">
        <v>22</v>
      </c>
      <c r="I407" s="106">
        <v>1</v>
      </c>
      <c r="J407" s="107">
        <v>1494</v>
      </c>
      <c r="K407" s="108">
        <f t="shared" si="12"/>
        <v>0</v>
      </c>
      <c r="L407" s="109"/>
      <c r="M407" s="108">
        <f t="shared" si="13"/>
        <v>0</v>
      </c>
      <c r="N407" s="108"/>
    </row>
    <row r="408" spans="1:14" x14ac:dyDescent="0.3">
      <c r="A408" s="100">
        <v>77817</v>
      </c>
      <c r="B408" s="101"/>
      <c r="C408" s="102" t="s">
        <v>4331</v>
      </c>
      <c r="D408" s="103"/>
      <c r="E408" s="104">
        <v>740063</v>
      </c>
      <c r="F408" s="105" t="s">
        <v>1940</v>
      </c>
      <c r="G408" s="104" t="s">
        <v>3331</v>
      </c>
      <c r="H408" s="104" t="s">
        <v>25</v>
      </c>
      <c r="I408" s="106">
        <v>1</v>
      </c>
      <c r="J408" s="107">
        <v>1861</v>
      </c>
      <c r="K408" s="108">
        <f t="shared" si="12"/>
        <v>0</v>
      </c>
      <c r="L408" s="109"/>
      <c r="M408" s="108">
        <f t="shared" si="13"/>
        <v>0</v>
      </c>
      <c r="N408" s="108"/>
    </row>
    <row r="409" spans="1:14" x14ac:dyDescent="0.3">
      <c r="A409" s="11">
        <v>77829</v>
      </c>
      <c r="B409" s="114"/>
      <c r="C409" s="13" t="s">
        <v>5784</v>
      </c>
      <c r="D409" s="40"/>
      <c r="E409" s="3">
        <v>740064</v>
      </c>
      <c r="F409" s="3" t="s">
        <v>1940</v>
      </c>
      <c r="G409" s="3" t="s">
        <v>199</v>
      </c>
      <c r="H409" s="20" t="s">
        <v>22</v>
      </c>
      <c r="I409" s="1">
        <v>1</v>
      </c>
      <c r="J409" s="107">
        <v>1549</v>
      </c>
      <c r="K409" s="108">
        <f t="shared" si="12"/>
        <v>0</v>
      </c>
      <c r="L409" s="109"/>
      <c r="M409" s="108">
        <f t="shared" si="13"/>
        <v>0</v>
      </c>
      <c r="N409" s="108"/>
    </row>
    <row r="410" spans="1:14" x14ac:dyDescent="0.3">
      <c r="A410" s="100">
        <v>77905</v>
      </c>
      <c r="B410" s="101" t="s">
        <v>3240</v>
      </c>
      <c r="C410" s="102" t="s">
        <v>4332</v>
      </c>
      <c r="D410" s="103"/>
      <c r="E410" s="104">
        <v>740065</v>
      </c>
      <c r="F410" s="105" t="s">
        <v>1940</v>
      </c>
      <c r="G410" s="104" t="s">
        <v>484</v>
      </c>
      <c r="H410" s="104" t="s">
        <v>25</v>
      </c>
      <c r="I410" s="106">
        <v>1</v>
      </c>
      <c r="J410" s="107">
        <v>1494</v>
      </c>
      <c r="K410" s="108">
        <f t="shared" si="12"/>
        <v>0</v>
      </c>
      <c r="L410" s="109"/>
      <c r="M410" s="108">
        <f t="shared" si="13"/>
        <v>0</v>
      </c>
      <c r="N410" s="108"/>
    </row>
    <row r="411" spans="1:14" x14ac:dyDescent="0.3">
      <c r="A411" s="11">
        <v>77907</v>
      </c>
      <c r="B411" s="114"/>
      <c r="C411" s="13" t="s">
        <v>5785</v>
      </c>
      <c r="D411" s="40"/>
      <c r="E411" s="3">
        <v>740047</v>
      </c>
      <c r="F411" s="3" t="s">
        <v>1940</v>
      </c>
      <c r="G411" s="3" t="s">
        <v>6561</v>
      </c>
      <c r="H411" s="20" t="s">
        <v>22</v>
      </c>
      <c r="I411" s="1">
        <v>1</v>
      </c>
      <c r="J411" s="107">
        <v>1522</v>
      </c>
      <c r="K411" s="108">
        <f t="shared" si="12"/>
        <v>0</v>
      </c>
      <c r="L411" s="109"/>
      <c r="M411" s="108">
        <f t="shared" si="13"/>
        <v>0</v>
      </c>
      <c r="N411" s="108"/>
    </row>
    <row r="412" spans="1:14" x14ac:dyDescent="0.3">
      <c r="A412" s="100">
        <v>77948</v>
      </c>
      <c r="B412" s="101" t="s">
        <v>3240</v>
      </c>
      <c r="C412" s="102" t="s">
        <v>4333</v>
      </c>
      <c r="D412" s="103"/>
      <c r="E412" s="104">
        <v>740104</v>
      </c>
      <c r="F412" s="105" t="s">
        <v>1940</v>
      </c>
      <c r="G412" s="104" t="s">
        <v>1080</v>
      </c>
      <c r="H412" s="104" t="s">
        <v>25</v>
      </c>
      <c r="I412" s="106">
        <v>1</v>
      </c>
      <c r="J412" s="107">
        <v>1861</v>
      </c>
      <c r="K412" s="108">
        <f t="shared" si="12"/>
        <v>0</v>
      </c>
      <c r="L412" s="109"/>
      <c r="M412" s="108">
        <f t="shared" si="13"/>
        <v>0</v>
      </c>
      <c r="N412" s="108"/>
    </row>
    <row r="413" spans="1:14" x14ac:dyDescent="0.3">
      <c r="A413" s="100">
        <v>77949</v>
      </c>
      <c r="B413" s="101"/>
      <c r="C413" s="102" t="s">
        <v>4334</v>
      </c>
      <c r="D413" s="103"/>
      <c r="E413" s="104">
        <v>740105</v>
      </c>
      <c r="F413" s="105" t="s">
        <v>1940</v>
      </c>
      <c r="G413" s="104" t="s">
        <v>765</v>
      </c>
      <c r="H413" s="104" t="s">
        <v>25</v>
      </c>
      <c r="I413" s="106">
        <v>1</v>
      </c>
      <c r="J413" s="107">
        <v>1612</v>
      </c>
      <c r="K413" s="108">
        <f t="shared" si="12"/>
        <v>0</v>
      </c>
      <c r="L413" s="109"/>
      <c r="M413" s="108">
        <f t="shared" si="13"/>
        <v>0</v>
      </c>
      <c r="N413" s="108"/>
    </row>
    <row r="414" spans="1:14" x14ac:dyDescent="0.3">
      <c r="A414" s="100">
        <v>77950</v>
      </c>
      <c r="B414" s="101"/>
      <c r="C414" s="102" t="s">
        <v>4335</v>
      </c>
      <c r="D414" s="103"/>
      <c r="E414" s="104">
        <v>740106</v>
      </c>
      <c r="F414" s="105" t="s">
        <v>1940</v>
      </c>
      <c r="G414" s="104" t="s">
        <v>1135</v>
      </c>
      <c r="H414" s="104" t="s">
        <v>22</v>
      </c>
      <c r="I414" s="106">
        <v>1</v>
      </c>
      <c r="J414" s="107">
        <v>1861</v>
      </c>
      <c r="K414" s="108">
        <f t="shared" si="12"/>
        <v>0</v>
      </c>
      <c r="L414" s="109"/>
      <c r="M414" s="108">
        <f t="shared" si="13"/>
        <v>0</v>
      </c>
      <c r="N414" s="108"/>
    </row>
    <row r="415" spans="1:14" x14ac:dyDescent="0.3">
      <c r="A415" s="100">
        <v>77952</v>
      </c>
      <c r="B415" s="101" t="s">
        <v>3240</v>
      </c>
      <c r="C415" s="102" t="s">
        <v>4336</v>
      </c>
      <c r="D415" s="103"/>
      <c r="E415" s="104">
        <v>740108</v>
      </c>
      <c r="F415" s="105" t="s">
        <v>1940</v>
      </c>
      <c r="G415" s="104" t="s">
        <v>1393</v>
      </c>
      <c r="H415" s="104" t="s">
        <v>22</v>
      </c>
      <c r="I415" s="106">
        <v>1</v>
      </c>
      <c r="J415" s="107">
        <v>1494</v>
      </c>
      <c r="K415" s="108">
        <f t="shared" si="12"/>
        <v>0</v>
      </c>
      <c r="L415" s="109"/>
      <c r="M415" s="108">
        <f t="shared" si="13"/>
        <v>0</v>
      </c>
      <c r="N415" s="108"/>
    </row>
    <row r="416" spans="1:14" x14ac:dyDescent="0.3">
      <c r="A416" s="11">
        <v>77954</v>
      </c>
      <c r="B416" s="114" t="s">
        <v>3240</v>
      </c>
      <c r="C416" s="13" t="s">
        <v>5786</v>
      </c>
      <c r="D416" s="40"/>
      <c r="E416" s="3">
        <v>740110</v>
      </c>
      <c r="F416" s="3" t="s">
        <v>1940</v>
      </c>
      <c r="G416" s="3" t="s">
        <v>299</v>
      </c>
      <c r="H416" s="20" t="s">
        <v>25</v>
      </c>
      <c r="I416" s="1">
        <v>1</v>
      </c>
      <c r="J416" s="107">
        <v>1494</v>
      </c>
      <c r="K416" s="108">
        <f t="shared" si="12"/>
        <v>0</v>
      </c>
      <c r="L416" s="109"/>
      <c r="M416" s="108">
        <f t="shared" si="13"/>
        <v>0</v>
      </c>
      <c r="N416" s="108"/>
    </row>
    <row r="417" spans="1:14" x14ac:dyDescent="0.3">
      <c r="A417" s="100">
        <v>77967</v>
      </c>
      <c r="B417" s="101"/>
      <c r="C417" s="102" t="s">
        <v>4337</v>
      </c>
      <c r="D417" s="103"/>
      <c r="E417" s="104">
        <v>740123</v>
      </c>
      <c r="F417" s="105" t="s">
        <v>1940</v>
      </c>
      <c r="G417" s="104" t="s">
        <v>1710</v>
      </c>
      <c r="H417" s="104" t="s">
        <v>25</v>
      </c>
      <c r="I417" s="106">
        <v>1</v>
      </c>
      <c r="J417" s="107">
        <v>1499</v>
      </c>
      <c r="K417" s="108">
        <f t="shared" si="12"/>
        <v>0</v>
      </c>
      <c r="L417" s="109"/>
      <c r="M417" s="108">
        <f t="shared" si="13"/>
        <v>0</v>
      </c>
      <c r="N417" s="108"/>
    </row>
    <row r="418" spans="1:14" x14ac:dyDescent="0.3">
      <c r="A418" s="100">
        <v>77968</v>
      </c>
      <c r="B418" s="101"/>
      <c r="C418" s="102" t="s">
        <v>4338</v>
      </c>
      <c r="D418" s="103"/>
      <c r="E418" s="104">
        <v>740124</v>
      </c>
      <c r="F418" s="105" t="s">
        <v>1940</v>
      </c>
      <c r="G418" s="104" t="s">
        <v>1711</v>
      </c>
      <c r="H418" s="104" t="s">
        <v>22</v>
      </c>
      <c r="I418" s="106">
        <v>1</v>
      </c>
      <c r="J418" s="107">
        <v>1323</v>
      </c>
      <c r="K418" s="108">
        <f t="shared" si="12"/>
        <v>0</v>
      </c>
      <c r="L418" s="109"/>
      <c r="M418" s="108">
        <f t="shared" si="13"/>
        <v>0</v>
      </c>
      <c r="N418" s="108"/>
    </row>
    <row r="419" spans="1:14" x14ac:dyDescent="0.3">
      <c r="A419" s="106">
        <v>77975</v>
      </c>
      <c r="B419" s="101" t="s">
        <v>3240</v>
      </c>
      <c r="C419" s="102" t="s">
        <v>4339</v>
      </c>
      <c r="D419" s="110"/>
      <c r="E419" s="105">
        <v>740165</v>
      </c>
      <c r="F419" s="105" t="s">
        <v>1940</v>
      </c>
      <c r="G419" s="104" t="s">
        <v>3179</v>
      </c>
      <c r="H419" s="105" t="s">
        <v>22</v>
      </c>
      <c r="I419" s="106">
        <v>4</v>
      </c>
      <c r="J419" s="107">
        <v>1439</v>
      </c>
      <c r="K419" s="108">
        <f t="shared" si="12"/>
        <v>0</v>
      </c>
      <c r="L419" s="109"/>
      <c r="M419" s="108">
        <f t="shared" si="13"/>
        <v>0</v>
      </c>
      <c r="N419" s="108"/>
    </row>
    <row r="420" spans="1:14" x14ac:dyDescent="0.3">
      <c r="A420" s="106">
        <v>77976</v>
      </c>
      <c r="B420" s="101"/>
      <c r="C420" s="102" t="s">
        <v>4340</v>
      </c>
      <c r="D420" s="110"/>
      <c r="E420" s="105">
        <v>740166</v>
      </c>
      <c r="F420" s="105" t="s">
        <v>1940</v>
      </c>
      <c r="G420" s="104" t="s">
        <v>3180</v>
      </c>
      <c r="H420" s="105" t="s">
        <v>22</v>
      </c>
      <c r="I420" s="106">
        <v>4</v>
      </c>
      <c r="J420" s="107">
        <v>1344</v>
      </c>
      <c r="K420" s="108">
        <f t="shared" si="12"/>
        <v>0</v>
      </c>
      <c r="L420" s="109"/>
      <c r="M420" s="108">
        <f t="shared" si="13"/>
        <v>0</v>
      </c>
      <c r="N420" s="108"/>
    </row>
    <row r="421" spans="1:14" x14ac:dyDescent="0.3">
      <c r="A421" s="106">
        <v>77978</v>
      </c>
      <c r="B421" s="101"/>
      <c r="C421" s="102" t="s">
        <v>4341</v>
      </c>
      <c r="D421" s="112"/>
      <c r="E421" s="105">
        <v>740168</v>
      </c>
      <c r="F421" s="105" t="s">
        <v>3623</v>
      </c>
      <c r="G421" s="104" t="s">
        <v>3645</v>
      </c>
      <c r="H421" s="105" t="s">
        <v>25</v>
      </c>
      <c r="I421" s="106">
        <v>4</v>
      </c>
      <c r="J421" s="107">
        <v>1288</v>
      </c>
      <c r="K421" s="108">
        <f t="shared" si="12"/>
        <v>0</v>
      </c>
      <c r="L421" s="109"/>
      <c r="M421" s="108">
        <f t="shared" si="13"/>
        <v>0</v>
      </c>
      <c r="N421" s="108"/>
    </row>
    <row r="422" spans="1:14" x14ac:dyDescent="0.3">
      <c r="A422" s="106">
        <v>77979</v>
      </c>
      <c r="B422" s="101" t="s">
        <v>3240</v>
      </c>
      <c r="C422" s="102" t="s">
        <v>4342</v>
      </c>
      <c r="D422" s="110"/>
      <c r="E422" s="105">
        <v>740169</v>
      </c>
      <c r="F422" s="105" t="s">
        <v>1940</v>
      </c>
      <c r="G422" s="104" t="s">
        <v>3181</v>
      </c>
      <c r="H422" s="105" t="s">
        <v>22</v>
      </c>
      <c r="I422" s="106">
        <v>4</v>
      </c>
      <c r="J422" s="107">
        <v>1248</v>
      </c>
      <c r="K422" s="108">
        <f t="shared" si="12"/>
        <v>0</v>
      </c>
      <c r="L422" s="109"/>
      <c r="M422" s="108">
        <f t="shared" si="13"/>
        <v>0</v>
      </c>
      <c r="N422" s="108"/>
    </row>
    <row r="423" spans="1:14" x14ac:dyDescent="0.3">
      <c r="A423" s="106">
        <v>77980</v>
      </c>
      <c r="B423" s="101"/>
      <c r="C423" s="102" t="s">
        <v>4343</v>
      </c>
      <c r="D423" s="112"/>
      <c r="E423" s="105">
        <v>740170</v>
      </c>
      <c r="F423" s="105" t="s">
        <v>3623</v>
      </c>
      <c r="G423" s="104" t="s">
        <v>3647</v>
      </c>
      <c r="H423" s="105" t="s">
        <v>25</v>
      </c>
      <c r="I423" s="106">
        <v>4</v>
      </c>
      <c r="J423" s="107">
        <v>1764</v>
      </c>
      <c r="K423" s="108">
        <f t="shared" si="12"/>
        <v>0</v>
      </c>
      <c r="L423" s="109"/>
      <c r="M423" s="108">
        <f t="shared" si="13"/>
        <v>0</v>
      </c>
      <c r="N423" s="108"/>
    </row>
    <row r="424" spans="1:14" x14ac:dyDescent="0.3">
      <c r="A424" s="106">
        <v>77981</v>
      </c>
      <c r="B424" s="101"/>
      <c r="C424" s="102" t="s">
        <v>4344</v>
      </c>
      <c r="D424" s="112"/>
      <c r="E424" s="105">
        <v>740172</v>
      </c>
      <c r="F424" s="105" t="s">
        <v>3623</v>
      </c>
      <c r="G424" s="104" t="s">
        <v>3644</v>
      </c>
      <c r="H424" s="105" t="s">
        <v>25</v>
      </c>
      <c r="I424" s="106">
        <v>4</v>
      </c>
      <c r="J424" s="107">
        <v>1328</v>
      </c>
      <c r="K424" s="108">
        <f t="shared" si="12"/>
        <v>0</v>
      </c>
      <c r="L424" s="109"/>
      <c r="M424" s="108">
        <f t="shared" si="13"/>
        <v>0</v>
      </c>
      <c r="N424" s="108"/>
    </row>
    <row r="425" spans="1:14" x14ac:dyDescent="0.3">
      <c r="A425" s="106">
        <v>77983</v>
      </c>
      <c r="B425" s="101"/>
      <c r="C425" s="102" t="s">
        <v>4345</v>
      </c>
      <c r="D425" s="112"/>
      <c r="E425" s="105">
        <v>740174</v>
      </c>
      <c r="F425" s="105" t="s">
        <v>3623</v>
      </c>
      <c r="G425" s="104" t="s">
        <v>1007</v>
      </c>
      <c r="H425" s="105" t="s">
        <v>22</v>
      </c>
      <c r="I425" s="106">
        <v>4</v>
      </c>
      <c r="J425" s="107">
        <v>1623</v>
      </c>
      <c r="K425" s="108">
        <f t="shared" si="12"/>
        <v>0</v>
      </c>
      <c r="L425" s="109"/>
      <c r="M425" s="108">
        <f t="shared" si="13"/>
        <v>0</v>
      </c>
      <c r="N425" s="108"/>
    </row>
    <row r="426" spans="1:14" x14ac:dyDescent="0.3">
      <c r="A426" s="100">
        <v>81039</v>
      </c>
      <c r="B426" s="101"/>
      <c r="C426" s="102" t="s">
        <v>4346</v>
      </c>
      <c r="D426" s="103"/>
      <c r="E426" s="104">
        <v>733698</v>
      </c>
      <c r="F426" s="105" t="s">
        <v>1941</v>
      </c>
      <c r="G426" s="104" t="s">
        <v>570</v>
      </c>
      <c r="H426" s="104" t="s">
        <v>25</v>
      </c>
      <c r="I426" s="106">
        <v>10</v>
      </c>
      <c r="J426" s="107">
        <v>589</v>
      </c>
      <c r="K426" s="108">
        <f t="shared" si="12"/>
        <v>0</v>
      </c>
      <c r="L426" s="109"/>
      <c r="M426" s="108">
        <f t="shared" si="13"/>
        <v>0</v>
      </c>
      <c r="N426" s="108"/>
    </row>
    <row r="427" spans="1:14" x14ac:dyDescent="0.3">
      <c r="A427" s="100">
        <v>81076</v>
      </c>
      <c r="B427" s="101"/>
      <c r="C427" s="102" t="s">
        <v>4347</v>
      </c>
      <c r="D427" s="103"/>
      <c r="E427" s="104">
        <v>733594</v>
      </c>
      <c r="F427" s="105" t="s">
        <v>1941</v>
      </c>
      <c r="G427" s="104" t="s">
        <v>1045</v>
      </c>
      <c r="H427" s="104" t="s">
        <v>25</v>
      </c>
      <c r="I427" s="106">
        <v>10</v>
      </c>
      <c r="J427" s="107">
        <v>583</v>
      </c>
      <c r="K427" s="108">
        <f t="shared" si="12"/>
        <v>0</v>
      </c>
      <c r="L427" s="109"/>
      <c r="M427" s="108">
        <f t="shared" si="13"/>
        <v>0</v>
      </c>
      <c r="N427" s="108"/>
    </row>
    <row r="428" spans="1:14" x14ac:dyDescent="0.3">
      <c r="A428" s="100">
        <v>81082</v>
      </c>
      <c r="B428" s="101"/>
      <c r="C428" s="102" t="s">
        <v>4348</v>
      </c>
      <c r="D428" s="103"/>
      <c r="E428" s="104">
        <v>738067</v>
      </c>
      <c r="F428" s="105" t="s">
        <v>1941</v>
      </c>
      <c r="G428" s="104" t="s">
        <v>705</v>
      </c>
      <c r="H428" s="104" t="s">
        <v>22</v>
      </c>
      <c r="I428" s="106">
        <v>10</v>
      </c>
      <c r="J428" s="107">
        <v>688</v>
      </c>
      <c r="K428" s="108">
        <f t="shared" si="12"/>
        <v>0</v>
      </c>
      <c r="L428" s="109"/>
      <c r="M428" s="108">
        <f t="shared" si="13"/>
        <v>0</v>
      </c>
      <c r="N428" s="108"/>
    </row>
    <row r="429" spans="1:14" x14ac:dyDescent="0.3">
      <c r="A429" s="100">
        <v>81091</v>
      </c>
      <c r="B429" s="101"/>
      <c r="C429" s="102" t="s">
        <v>4349</v>
      </c>
      <c r="D429" s="103"/>
      <c r="E429" s="104">
        <v>738000</v>
      </c>
      <c r="F429" s="105" t="s">
        <v>1941</v>
      </c>
      <c r="G429" s="104" t="s">
        <v>1404</v>
      </c>
      <c r="H429" s="104" t="s">
        <v>22</v>
      </c>
      <c r="I429" s="106">
        <v>10</v>
      </c>
      <c r="J429" s="107">
        <v>600</v>
      </c>
      <c r="K429" s="108">
        <f t="shared" si="12"/>
        <v>0</v>
      </c>
      <c r="L429" s="109"/>
      <c r="M429" s="108">
        <f t="shared" si="13"/>
        <v>0</v>
      </c>
      <c r="N429" s="108"/>
    </row>
    <row r="430" spans="1:14" x14ac:dyDescent="0.3">
      <c r="A430" s="11">
        <v>81095</v>
      </c>
      <c r="B430" s="114" t="s">
        <v>3240</v>
      </c>
      <c r="C430" s="13" t="s">
        <v>5787</v>
      </c>
      <c r="D430" s="40"/>
      <c r="E430" s="3">
        <v>733523</v>
      </c>
      <c r="F430" s="3" t="s">
        <v>1941</v>
      </c>
      <c r="G430" s="3" t="s">
        <v>1739</v>
      </c>
      <c r="H430" s="20" t="s">
        <v>22</v>
      </c>
      <c r="I430" s="1">
        <v>10</v>
      </c>
      <c r="J430" s="107">
        <v>479</v>
      </c>
      <c r="K430" s="108">
        <f t="shared" si="12"/>
        <v>0</v>
      </c>
      <c r="L430" s="109"/>
      <c r="M430" s="108">
        <f t="shared" si="13"/>
        <v>0</v>
      </c>
      <c r="N430" s="108"/>
    </row>
    <row r="431" spans="1:14" x14ac:dyDescent="0.3">
      <c r="A431" s="100">
        <v>81096</v>
      </c>
      <c r="B431" s="101"/>
      <c r="C431" s="102" t="s">
        <v>4350</v>
      </c>
      <c r="D431" s="103"/>
      <c r="E431" s="104">
        <v>733696</v>
      </c>
      <c r="F431" s="105" t="s">
        <v>1941</v>
      </c>
      <c r="G431" s="104" t="s">
        <v>990</v>
      </c>
      <c r="H431" s="104" t="s">
        <v>25</v>
      </c>
      <c r="I431" s="106">
        <v>10</v>
      </c>
      <c r="J431" s="107">
        <v>526</v>
      </c>
      <c r="K431" s="108">
        <f t="shared" si="12"/>
        <v>0</v>
      </c>
      <c r="L431" s="109"/>
      <c r="M431" s="108">
        <f t="shared" si="13"/>
        <v>0</v>
      </c>
      <c r="N431" s="108"/>
    </row>
    <row r="432" spans="1:14" x14ac:dyDescent="0.3">
      <c r="A432" s="100">
        <v>81097</v>
      </c>
      <c r="B432" s="101"/>
      <c r="C432" s="102" t="s">
        <v>4351</v>
      </c>
      <c r="D432" s="103"/>
      <c r="E432" s="104">
        <v>733528</v>
      </c>
      <c r="F432" s="105" t="s">
        <v>1941</v>
      </c>
      <c r="G432" s="104" t="s">
        <v>3104</v>
      </c>
      <c r="H432" s="104" t="s">
        <v>22</v>
      </c>
      <c r="I432" s="106">
        <v>10</v>
      </c>
      <c r="J432" s="107">
        <v>501</v>
      </c>
      <c r="K432" s="108">
        <f t="shared" si="12"/>
        <v>0</v>
      </c>
      <c r="L432" s="109"/>
      <c r="M432" s="108">
        <f t="shared" si="13"/>
        <v>0</v>
      </c>
      <c r="N432" s="108"/>
    </row>
    <row r="433" spans="1:14" x14ac:dyDescent="0.3">
      <c r="A433" s="100">
        <v>81108</v>
      </c>
      <c r="B433" s="101"/>
      <c r="C433" s="102" t="s">
        <v>4352</v>
      </c>
      <c r="D433" s="103"/>
      <c r="E433" s="104">
        <v>733690</v>
      </c>
      <c r="F433" s="105" t="s">
        <v>1941</v>
      </c>
      <c r="G433" s="104" t="s">
        <v>945</v>
      </c>
      <c r="H433" s="104" t="s">
        <v>25</v>
      </c>
      <c r="I433" s="106">
        <v>10</v>
      </c>
      <c r="J433" s="107">
        <v>621</v>
      </c>
      <c r="K433" s="108">
        <f t="shared" si="12"/>
        <v>0</v>
      </c>
      <c r="L433" s="109"/>
      <c r="M433" s="108">
        <f t="shared" si="13"/>
        <v>0</v>
      </c>
      <c r="N433" s="108"/>
    </row>
    <row r="434" spans="1:14" x14ac:dyDescent="0.3">
      <c r="A434" s="100">
        <v>81113</v>
      </c>
      <c r="B434" s="101"/>
      <c r="C434" s="102" t="s">
        <v>4353</v>
      </c>
      <c r="D434" s="103"/>
      <c r="E434" s="104">
        <v>733689</v>
      </c>
      <c r="F434" s="105" t="s">
        <v>1941</v>
      </c>
      <c r="G434" s="104" t="s">
        <v>1559</v>
      </c>
      <c r="H434" s="104" t="s">
        <v>25</v>
      </c>
      <c r="I434" s="106">
        <v>10</v>
      </c>
      <c r="J434" s="107">
        <v>632</v>
      </c>
      <c r="K434" s="108">
        <f t="shared" si="12"/>
        <v>0</v>
      </c>
      <c r="L434" s="109"/>
      <c r="M434" s="108">
        <f t="shared" si="13"/>
        <v>0</v>
      </c>
      <c r="N434" s="108"/>
    </row>
    <row r="435" spans="1:14" x14ac:dyDescent="0.3">
      <c r="A435" s="100">
        <v>81147</v>
      </c>
      <c r="B435" s="101"/>
      <c r="C435" s="102" t="s">
        <v>4354</v>
      </c>
      <c r="D435" s="103"/>
      <c r="E435" s="104">
        <v>733518</v>
      </c>
      <c r="F435" s="105" t="s">
        <v>1941</v>
      </c>
      <c r="G435" s="104" t="s">
        <v>38</v>
      </c>
      <c r="H435" s="104" t="s">
        <v>23</v>
      </c>
      <c r="I435" s="106">
        <v>10</v>
      </c>
      <c r="J435" s="107">
        <v>396</v>
      </c>
      <c r="K435" s="108">
        <f t="shared" si="12"/>
        <v>0</v>
      </c>
      <c r="L435" s="109"/>
      <c r="M435" s="108">
        <f t="shared" si="13"/>
        <v>0</v>
      </c>
      <c r="N435" s="108"/>
    </row>
    <row r="436" spans="1:14" x14ac:dyDescent="0.3">
      <c r="A436" s="100">
        <v>81164</v>
      </c>
      <c r="B436" s="101"/>
      <c r="C436" s="102" t="s">
        <v>4355</v>
      </c>
      <c r="D436" s="103"/>
      <c r="E436" s="104">
        <v>733697</v>
      </c>
      <c r="F436" s="105" t="s">
        <v>1941</v>
      </c>
      <c r="G436" s="104" t="s">
        <v>1323</v>
      </c>
      <c r="H436" s="104" t="s">
        <v>22</v>
      </c>
      <c r="I436" s="106">
        <v>10</v>
      </c>
      <c r="J436" s="107">
        <v>650</v>
      </c>
      <c r="K436" s="108">
        <f t="shared" si="12"/>
        <v>0</v>
      </c>
      <c r="L436" s="109"/>
      <c r="M436" s="108">
        <f t="shared" si="13"/>
        <v>0</v>
      </c>
      <c r="N436" s="108"/>
    </row>
    <row r="437" spans="1:14" x14ac:dyDescent="0.3">
      <c r="A437" s="100">
        <v>81174</v>
      </c>
      <c r="B437" s="101"/>
      <c r="C437" s="102" t="s">
        <v>4356</v>
      </c>
      <c r="D437" s="103"/>
      <c r="E437" s="104">
        <v>738015</v>
      </c>
      <c r="F437" s="105" t="s">
        <v>1941</v>
      </c>
      <c r="G437" s="104" t="s">
        <v>1071</v>
      </c>
      <c r="H437" s="104" t="s">
        <v>22</v>
      </c>
      <c r="I437" s="106">
        <v>10</v>
      </c>
      <c r="J437" s="107">
        <v>663</v>
      </c>
      <c r="K437" s="108">
        <f t="shared" si="12"/>
        <v>0</v>
      </c>
      <c r="L437" s="109"/>
      <c r="M437" s="108">
        <f t="shared" si="13"/>
        <v>0</v>
      </c>
      <c r="N437" s="108"/>
    </row>
    <row r="438" spans="1:14" x14ac:dyDescent="0.3">
      <c r="A438" s="100">
        <v>81242</v>
      </c>
      <c r="B438" s="101"/>
      <c r="C438" s="102" t="s">
        <v>4357</v>
      </c>
      <c r="D438" s="103"/>
      <c r="E438" s="104">
        <v>733691</v>
      </c>
      <c r="F438" s="105" t="s">
        <v>1941</v>
      </c>
      <c r="G438" s="104" t="s">
        <v>1151</v>
      </c>
      <c r="H438" s="104" t="s">
        <v>23</v>
      </c>
      <c r="I438" s="106">
        <v>10</v>
      </c>
      <c r="J438" s="107">
        <v>662</v>
      </c>
      <c r="K438" s="108">
        <f t="shared" si="12"/>
        <v>0</v>
      </c>
      <c r="L438" s="109"/>
      <c r="M438" s="108">
        <f t="shared" si="13"/>
        <v>0</v>
      </c>
      <c r="N438" s="108"/>
    </row>
    <row r="439" spans="1:14" x14ac:dyDescent="0.3">
      <c r="A439" s="100">
        <v>81270</v>
      </c>
      <c r="B439" s="101"/>
      <c r="C439" s="102" t="s">
        <v>4358</v>
      </c>
      <c r="D439" s="103"/>
      <c r="E439" s="104">
        <v>733699</v>
      </c>
      <c r="F439" s="105" t="s">
        <v>1941</v>
      </c>
      <c r="G439" s="104" t="s">
        <v>1748</v>
      </c>
      <c r="H439" s="104" t="s">
        <v>23</v>
      </c>
      <c r="I439" s="106">
        <v>10</v>
      </c>
      <c r="J439" s="107">
        <v>551</v>
      </c>
      <c r="K439" s="108">
        <f t="shared" si="12"/>
        <v>0</v>
      </c>
      <c r="L439" s="109"/>
      <c r="M439" s="108">
        <f t="shared" si="13"/>
        <v>0</v>
      </c>
      <c r="N439" s="108"/>
    </row>
    <row r="440" spans="1:14" x14ac:dyDescent="0.3">
      <c r="A440" s="100">
        <v>81285</v>
      </c>
      <c r="B440" s="101"/>
      <c r="C440" s="102" t="s">
        <v>4359</v>
      </c>
      <c r="D440" s="103"/>
      <c r="E440" s="104">
        <v>733688</v>
      </c>
      <c r="F440" s="105" t="s">
        <v>1941</v>
      </c>
      <c r="G440" s="104" t="s">
        <v>954</v>
      </c>
      <c r="H440" s="104" t="s">
        <v>22</v>
      </c>
      <c r="I440" s="106">
        <v>10</v>
      </c>
      <c r="J440" s="107">
        <v>616</v>
      </c>
      <c r="K440" s="108">
        <f t="shared" si="12"/>
        <v>0</v>
      </c>
      <c r="L440" s="109"/>
      <c r="M440" s="108">
        <f t="shared" si="13"/>
        <v>0</v>
      </c>
      <c r="N440" s="108"/>
    </row>
    <row r="441" spans="1:14" x14ac:dyDescent="0.3">
      <c r="A441" s="100">
        <v>81318</v>
      </c>
      <c r="B441" s="101"/>
      <c r="C441" s="102" t="s">
        <v>4360</v>
      </c>
      <c r="D441" s="103"/>
      <c r="E441" s="104">
        <v>733530</v>
      </c>
      <c r="F441" s="105" t="s">
        <v>1941</v>
      </c>
      <c r="G441" s="104" t="s">
        <v>361</v>
      </c>
      <c r="H441" s="104" t="s">
        <v>23</v>
      </c>
      <c r="I441" s="106">
        <v>10</v>
      </c>
      <c r="J441" s="107">
        <v>613</v>
      </c>
      <c r="K441" s="108">
        <f t="shared" si="12"/>
        <v>0</v>
      </c>
      <c r="L441" s="109"/>
      <c r="M441" s="108">
        <f t="shared" si="13"/>
        <v>0</v>
      </c>
      <c r="N441" s="108"/>
    </row>
    <row r="442" spans="1:14" x14ac:dyDescent="0.3">
      <c r="A442" s="100">
        <v>81338</v>
      </c>
      <c r="B442" s="101"/>
      <c r="C442" s="102" t="s">
        <v>4361</v>
      </c>
      <c r="D442" s="103"/>
      <c r="E442" s="104">
        <v>733592</v>
      </c>
      <c r="F442" s="105" t="s">
        <v>1941</v>
      </c>
      <c r="G442" s="104" t="s">
        <v>1415</v>
      </c>
      <c r="H442" s="104" t="s">
        <v>22</v>
      </c>
      <c r="I442" s="106">
        <v>10</v>
      </c>
      <c r="J442" s="107">
        <v>535</v>
      </c>
      <c r="K442" s="108">
        <f t="shared" si="12"/>
        <v>0</v>
      </c>
      <c r="L442" s="109"/>
      <c r="M442" s="108">
        <f t="shared" si="13"/>
        <v>0</v>
      </c>
      <c r="N442" s="108"/>
    </row>
    <row r="443" spans="1:14" x14ac:dyDescent="0.3">
      <c r="A443" s="100">
        <v>81340</v>
      </c>
      <c r="B443" s="101"/>
      <c r="C443" s="102" t="s">
        <v>4362</v>
      </c>
      <c r="D443" s="103"/>
      <c r="E443" s="104">
        <v>733508</v>
      </c>
      <c r="F443" s="105" t="s">
        <v>1941</v>
      </c>
      <c r="G443" s="104" t="s">
        <v>1405</v>
      </c>
      <c r="H443" s="104" t="s">
        <v>23</v>
      </c>
      <c r="I443" s="106">
        <v>10</v>
      </c>
      <c r="J443" s="107">
        <v>550</v>
      </c>
      <c r="K443" s="108">
        <f t="shared" si="12"/>
        <v>0</v>
      </c>
      <c r="L443" s="109"/>
      <c r="M443" s="108">
        <f t="shared" si="13"/>
        <v>0</v>
      </c>
      <c r="N443" s="108"/>
    </row>
    <row r="444" spans="1:14" x14ac:dyDescent="0.3">
      <c r="A444" s="11">
        <v>81342</v>
      </c>
      <c r="B444" s="114"/>
      <c r="C444" s="13" t="s">
        <v>5788</v>
      </c>
      <c r="D444" s="40"/>
      <c r="E444" s="3">
        <v>738002</v>
      </c>
      <c r="F444" s="3" t="s">
        <v>1941</v>
      </c>
      <c r="G444" s="3" t="s">
        <v>2411</v>
      </c>
      <c r="H444" s="20" t="s">
        <v>22</v>
      </c>
      <c r="I444" s="1">
        <v>10</v>
      </c>
      <c r="J444" s="107">
        <v>634</v>
      </c>
      <c r="K444" s="108">
        <f t="shared" si="12"/>
        <v>0</v>
      </c>
      <c r="L444" s="109"/>
      <c r="M444" s="108">
        <f t="shared" si="13"/>
        <v>0</v>
      </c>
      <c r="N444" s="108"/>
    </row>
    <row r="445" spans="1:14" x14ac:dyDescent="0.3">
      <c r="A445" s="100">
        <v>81394</v>
      </c>
      <c r="B445" s="101"/>
      <c r="C445" s="102" t="s">
        <v>4363</v>
      </c>
      <c r="D445" s="103"/>
      <c r="E445" s="104">
        <v>733694</v>
      </c>
      <c r="F445" s="105" t="s">
        <v>1941</v>
      </c>
      <c r="G445" s="104" t="s">
        <v>762</v>
      </c>
      <c r="H445" s="104" t="s">
        <v>25</v>
      </c>
      <c r="I445" s="106">
        <v>10</v>
      </c>
      <c r="J445" s="107">
        <v>556</v>
      </c>
      <c r="K445" s="108">
        <f t="shared" si="12"/>
        <v>0</v>
      </c>
      <c r="L445" s="109"/>
      <c r="M445" s="108">
        <f t="shared" si="13"/>
        <v>0</v>
      </c>
      <c r="N445" s="108"/>
    </row>
    <row r="446" spans="1:14" x14ac:dyDescent="0.3">
      <c r="A446" s="100">
        <v>81406</v>
      </c>
      <c r="B446" s="101"/>
      <c r="C446" s="102" t="s">
        <v>4364</v>
      </c>
      <c r="D446" s="103"/>
      <c r="E446" s="104">
        <v>733609</v>
      </c>
      <c r="F446" s="105" t="s">
        <v>1941</v>
      </c>
      <c r="G446" s="104" t="s">
        <v>1419</v>
      </c>
      <c r="H446" s="104" t="s">
        <v>25</v>
      </c>
      <c r="I446" s="106">
        <v>10</v>
      </c>
      <c r="J446" s="107">
        <v>546</v>
      </c>
      <c r="K446" s="108">
        <f t="shared" si="12"/>
        <v>0</v>
      </c>
      <c r="L446" s="109"/>
      <c r="M446" s="108">
        <f t="shared" si="13"/>
        <v>0</v>
      </c>
      <c r="N446" s="108"/>
    </row>
    <row r="447" spans="1:14" x14ac:dyDescent="0.3">
      <c r="A447" s="100">
        <v>81446</v>
      </c>
      <c r="B447" s="101"/>
      <c r="C447" s="102" t="s">
        <v>4365</v>
      </c>
      <c r="D447" s="103"/>
      <c r="E447" s="104">
        <v>733575</v>
      </c>
      <c r="F447" s="105" t="s">
        <v>1941</v>
      </c>
      <c r="G447" s="104" t="s">
        <v>303</v>
      </c>
      <c r="H447" s="104" t="s">
        <v>25</v>
      </c>
      <c r="I447" s="106">
        <v>10</v>
      </c>
      <c r="J447" s="107">
        <v>587</v>
      </c>
      <c r="K447" s="108">
        <f t="shared" si="12"/>
        <v>0</v>
      </c>
      <c r="L447" s="109"/>
      <c r="M447" s="108">
        <f t="shared" si="13"/>
        <v>0</v>
      </c>
      <c r="N447" s="108"/>
    </row>
    <row r="448" spans="1:14" x14ac:dyDescent="0.3">
      <c r="A448" s="100">
        <v>81459</v>
      </c>
      <c r="B448" s="101"/>
      <c r="C448" s="102" t="s">
        <v>4366</v>
      </c>
      <c r="D448" s="103"/>
      <c r="E448" s="104">
        <v>733532</v>
      </c>
      <c r="F448" s="105" t="s">
        <v>1941</v>
      </c>
      <c r="G448" s="104" t="s">
        <v>6044</v>
      </c>
      <c r="H448" s="104" t="s">
        <v>22</v>
      </c>
      <c r="I448" s="106">
        <v>10</v>
      </c>
      <c r="J448" s="107">
        <v>672</v>
      </c>
      <c r="K448" s="108">
        <f t="shared" si="12"/>
        <v>0</v>
      </c>
      <c r="L448" s="109"/>
      <c r="M448" s="108">
        <f t="shared" si="13"/>
        <v>0</v>
      </c>
      <c r="N448" s="108"/>
    </row>
    <row r="449" spans="1:14" x14ac:dyDescent="0.3">
      <c r="A449" s="100">
        <v>81460</v>
      </c>
      <c r="B449" s="101"/>
      <c r="C449" s="102" t="s">
        <v>4367</v>
      </c>
      <c r="D449" s="103"/>
      <c r="E449" s="104">
        <v>733533</v>
      </c>
      <c r="F449" s="105" t="s">
        <v>1941</v>
      </c>
      <c r="G449" s="104" t="s">
        <v>1051</v>
      </c>
      <c r="H449" s="104" t="s">
        <v>22</v>
      </c>
      <c r="I449" s="106">
        <v>10</v>
      </c>
      <c r="J449" s="107">
        <v>529</v>
      </c>
      <c r="K449" s="108">
        <f t="shared" si="12"/>
        <v>0</v>
      </c>
      <c r="L449" s="109"/>
      <c r="M449" s="108">
        <f t="shared" si="13"/>
        <v>0</v>
      </c>
      <c r="N449" s="108"/>
    </row>
    <row r="450" spans="1:14" x14ac:dyDescent="0.3">
      <c r="A450" s="100">
        <v>81461</v>
      </c>
      <c r="B450" s="101" t="s">
        <v>3240</v>
      </c>
      <c r="C450" s="102" t="s">
        <v>4368</v>
      </c>
      <c r="D450" s="103"/>
      <c r="E450" s="104">
        <v>733604</v>
      </c>
      <c r="F450" s="105" t="s">
        <v>1941</v>
      </c>
      <c r="G450" s="104" t="s">
        <v>1196</v>
      </c>
      <c r="H450" s="104" t="s">
        <v>22</v>
      </c>
      <c r="I450" s="106">
        <v>10</v>
      </c>
      <c r="J450" s="107">
        <v>615</v>
      </c>
      <c r="K450" s="108">
        <f t="shared" si="12"/>
        <v>0</v>
      </c>
      <c r="L450" s="109"/>
      <c r="M450" s="108">
        <f t="shared" si="13"/>
        <v>0</v>
      </c>
      <c r="N450" s="108"/>
    </row>
    <row r="451" spans="1:14" x14ac:dyDescent="0.3">
      <c r="A451" s="100">
        <v>81464</v>
      </c>
      <c r="B451" s="101" t="s">
        <v>3240</v>
      </c>
      <c r="C451" s="102" t="s">
        <v>4369</v>
      </c>
      <c r="D451" s="103"/>
      <c r="E451" s="104">
        <v>733589</v>
      </c>
      <c r="F451" s="105" t="s">
        <v>1941</v>
      </c>
      <c r="G451" s="104" t="s">
        <v>1755</v>
      </c>
      <c r="H451" s="104" t="s">
        <v>22</v>
      </c>
      <c r="I451" s="106">
        <v>10</v>
      </c>
      <c r="J451" s="107">
        <v>471</v>
      </c>
      <c r="K451" s="108">
        <f t="shared" si="12"/>
        <v>0</v>
      </c>
      <c r="L451" s="109"/>
      <c r="M451" s="108">
        <f t="shared" si="13"/>
        <v>0</v>
      </c>
      <c r="N451" s="108"/>
    </row>
    <row r="452" spans="1:14" x14ac:dyDescent="0.3">
      <c r="A452" s="100">
        <v>81469</v>
      </c>
      <c r="B452" s="101"/>
      <c r="C452" s="102" t="s">
        <v>4370</v>
      </c>
      <c r="D452" s="103"/>
      <c r="E452" s="104">
        <v>733534</v>
      </c>
      <c r="F452" s="105" t="s">
        <v>1941</v>
      </c>
      <c r="G452" s="104" t="s">
        <v>1734</v>
      </c>
      <c r="H452" s="104" t="s">
        <v>22</v>
      </c>
      <c r="I452" s="106">
        <v>10</v>
      </c>
      <c r="J452" s="107">
        <v>561</v>
      </c>
      <c r="K452" s="108">
        <f t="shared" si="12"/>
        <v>0</v>
      </c>
      <c r="L452" s="109"/>
      <c r="M452" s="108">
        <f t="shared" si="13"/>
        <v>0</v>
      </c>
      <c r="N452" s="108"/>
    </row>
    <row r="453" spans="1:14" x14ac:dyDescent="0.3">
      <c r="A453" s="100">
        <v>81478</v>
      </c>
      <c r="B453" s="101"/>
      <c r="C453" s="102" t="s">
        <v>4371</v>
      </c>
      <c r="D453" s="103"/>
      <c r="E453" s="104">
        <v>748454</v>
      </c>
      <c r="F453" s="105" t="s">
        <v>1941</v>
      </c>
      <c r="G453" s="104" t="s">
        <v>3110</v>
      </c>
      <c r="H453" s="104" t="s">
        <v>25</v>
      </c>
      <c r="I453" s="106">
        <v>10</v>
      </c>
      <c r="J453" s="107">
        <v>417</v>
      </c>
      <c r="K453" s="108">
        <f t="shared" si="12"/>
        <v>0</v>
      </c>
      <c r="L453" s="109"/>
      <c r="M453" s="108">
        <f t="shared" si="13"/>
        <v>0</v>
      </c>
      <c r="N453" s="108"/>
    </row>
    <row r="454" spans="1:14" x14ac:dyDescent="0.3">
      <c r="A454" s="100">
        <v>81481</v>
      </c>
      <c r="B454" s="101"/>
      <c r="C454" s="102" t="s">
        <v>4372</v>
      </c>
      <c r="D454" s="103"/>
      <c r="E454" s="104">
        <v>733576</v>
      </c>
      <c r="F454" s="105" t="s">
        <v>1941</v>
      </c>
      <c r="G454" s="104" t="s">
        <v>1119</v>
      </c>
      <c r="H454" s="104" t="s">
        <v>22</v>
      </c>
      <c r="I454" s="106">
        <v>10</v>
      </c>
      <c r="J454" s="107">
        <v>473</v>
      </c>
      <c r="K454" s="108">
        <f t="shared" si="12"/>
        <v>0</v>
      </c>
      <c r="L454" s="109"/>
      <c r="M454" s="108">
        <f t="shared" si="13"/>
        <v>0</v>
      </c>
      <c r="N454" s="108"/>
    </row>
    <row r="455" spans="1:14" x14ac:dyDescent="0.3">
      <c r="A455" s="100">
        <v>81482</v>
      </c>
      <c r="B455" s="101"/>
      <c r="C455" s="102" t="s">
        <v>4373</v>
      </c>
      <c r="D455" s="103"/>
      <c r="E455" s="104">
        <v>738005</v>
      </c>
      <c r="F455" s="105" t="s">
        <v>1941</v>
      </c>
      <c r="G455" s="104" t="s">
        <v>159</v>
      </c>
      <c r="H455" s="104" t="s">
        <v>22</v>
      </c>
      <c r="I455" s="106">
        <v>10</v>
      </c>
      <c r="J455" s="107">
        <v>614</v>
      </c>
      <c r="K455" s="108">
        <f t="shared" si="12"/>
        <v>0</v>
      </c>
      <c r="L455" s="109"/>
      <c r="M455" s="108">
        <f t="shared" si="13"/>
        <v>0</v>
      </c>
      <c r="N455" s="108"/>
    </row>
    <row r="456" spans="1:14" x14ac:dyDescent="0.3">
      <c r="A456" s="100">
        <v>81484</v>
      </c>
      <c r="B456" s="101"/>
      <c r="C456" s="102" t="s">
        <v>4374</v>
      </c>
      <c r="D456" s="103"/>
      <c r="E456" s="104">
        <v>733692</v>
      </c>
      <c r="F456" s="105" t="s">
        <v>1941</v>
      </c>
      <c r="G456" s="104" t="s">
        <v>1744</v>
      </c>
      <c r="H456" s="104" t="s">
        <v>23</v>
      </c>
      <c r="I456" s="106">
        <v>10</v>
      </c>
      <c r="J456" s="107">
        <v>605</v>
      </c>
      <c r="K456" s="108">
        <f t="shared" si="12"/>
        <v>0</v>
      </c>
      <c r="L456" s="109"/>
      <c r="M456" s="108">
        <f t="shared" si="13"/>
        <v>0</v>
      </c>
      <c r="N456" s="108"/>
    </row>
    <row r="457" spans="1:14" x14ac:dyDescent="0.3">
      <c r="A457" s="100">
        <v>81490</v>
      </c>
      <c r="B457" s="101"/>
      <c r="C457" s="102" t="s">
        <v>4375</v>
      </c>
      <c r="D457" s="103"/>
      <c r="E457" s="104">
        <v>733693</v>
      </c>
      <c r="F457" s="105" t="s">
        <v>1941</v>
      </c>
      <c r="G457" s="104" t="s">
        <v>3150</v>
      </c>
      <c r="H457" s="104" t="s">
        <v>25</v>
      </c>
      <c r="I457" s="106">
        <v>10</v>
      </c>
      <c r="J457" s="107">
        <v>549</v>
      </c>
      <c r="K457" s="108">
        <f t="shared" si="12"/>
        <v>0</v>
      </c>
      <c r="L457" s="109"/>
      <c r="M457" s="108">
        <f t="shared" si="13"/>
        <v>0</v>
      </c>
      <c r="N457" s="108"/>
    </row>
    <row r="458" spans="1:14" x14ac:dyDescent="0.3">
      <c r="A458" s="100">
        <v>81491</v>
      </c>
      <c r="B458" s="101"/>
      <c r="C458" s="102" t="s">
        <v>4376</v>
      </c>
      <c r="D458" s="103"/>
      <c r="E458" s="104">
        <v>733591</v>
      </c>
      <c r="F458" s="105" t="s">
        <v>1941</v>
      </c>
      <c r="G458" s="104" t="s">
        <v>1420</v>
      </c>
      <c r="H458" s="104" t="s">
        <v>25</v>
      </c>
      <c r="I458" s="106">
        <v>10</v>
      </c>
      <c r="J458" s="107">
        <v>533</v>
      </c>
      <c r="K458" s="108">
        <f t="shared" si="12"/>
        <v>0</v>
      </c>
      <c r="L458" s="109"/>
      <c r="M458" s="108">
        <f t="shared" si="13"/>
        <v>0</v>
      </c>
      <c r="N458" s="108"/>
    </row>
    <row r="459" spans="1:14" x14ac:dyDescent="0.3">
      <c r="A459" s="100">
        <v>81492</v>
      </c>
      <c r="B459" s="101"/>
      <c r="C459" s="102" t="s">
        <v>4377</v>
      </c>
      <c r="D459" s="103"/>
      <c r="E459" s="104">
        <v>733503</v>
      </c>
      <c r="F459" s="105" t="s">
        <v>1941</v>
      </c>
      <c r="G459" s="104" t="s">
        <v>1407</v>
      </c>
      <c r="H459" s="104" t="s">
        <v>22</v>
      </c>
      <c r="I459" s="106">
        <v>10</v>
      </c>
      <c r="J459" s="107">
        <v>594</v>
      </c>
      <c r="K459" s="108">
        <f t="shared" si="12"/>
        <v>0</v>
      </c>
      <c r="L459" s="109"/>
      <c r="M459" s="108">
        <f t="shared" si="13"/>
        <v>0</v>
      </c>
      <c r="N459" s="108"/>
    </row>
    <row r="460" spans="1:14" x14ac:dyDescent="0.3">
      <c r="A460" s="100">
        <v>81494</v>
      </c>
      <c r="B460" s="101"/>
      <c r="C460" s="102" t="s">
        <v>4378</v>
      </c>
      <c r="D460" s="103"/>
      <c r="E460" s="104">
        <v>733527</v>
      </c>
      <c r="F460" s="105" t="s">
        <v>1941</v>
      </c>
      <c r="G460" s="104" t="s">
        <v>771</v>
      </c>
      <c r="H460" s="104" t="s">
        <v>25</v>
      </c>
      <c r="I460" s="106">
        <v>10</v>
      </c>
      <c r="J460" s="107">
        <v>566</v>
      </c>
      <c r="K460" s="108">
        <f t="shared" si="12"/>
        <v>0</v>
      </c>
      <c r="L460" s="109"/>
      <c r="M460" s="108">
        <f t="shared" si="13"/>
        <v>0</v>
      </c>
      <c r="N460" s="108"/>
    </row>
    <row r="461" spans="1:14" x14ac:dyDescent="0.3">
      <c r="A461" s="100">
        <v>81495</v>
      </c>
      <c r="B461" s="101"/>
      <c r="C461" s="102" t="s">
        <v>4379</v>
      </c>
      <c r="D461" s="103"/>
      <c r="E461" s="104">
        <v>733505</v>
      </c>
      <c r="F461" s="105" t="s">
        <v>1941</v>
      </c>
      <c r="G461" s="104" t="s">
        <v>527</v>
      </c>
      <c r="H461" s="104" t="s">
        <v>22</v>
      </c>
      <c r="I461" s="106">
        <v>10</v>
      </c>
      <c r="J461" s="107">
        <v>580</v>
      </c>
      <c r="K461" s="108">
        <f t="shared" ref="K461:K524" si="14">J461*$K$11</f>
        <v>0</v>
      </c>
      <c r="L461" s="109"/>
      <c r="M461" s="108">
        <f t="shared" ref="M461:M524" si="15">L461*K461</f>
        <v>0</v>
      </c>
      <c r="N461" s="108"/>
    </row>
    <row r="462" spans="1:14" x14ac:dyDescent="0.3">
      <c r="A462" s="100">
        <v>81496</v>
      </c>
      <c r="B462" s="101"/>
      <c r="C462" s="102" t="s">
        <v>4380</v>
      </c>
      <c r="D462" s="103"/>
      <c r="E462" s="104">
        <v>733695</v>
      </c>
      <c r="F462" s="105" t="s">
        <v>1941</v>
      </c>
      <c r="G462" s="104" t="s">
        <v>1431</v>
      </c>
      <c r="H462" s="104" t="s">
        <v>23</v>
      </c>
      <c r="I462" s="106">
        <v>10</v>
      </c>
      <c r="J462" s="107">
        <v>679</v>
      </c>
      <c r="K462" s="108">
        <f t="shared" si="14"/>
        <v>0</v>
      </c>
      <c r="L462" s="109"/>
      <c r="M462" s="108">
        <f t="shared" si="15"/>
        <v>0</v>
      </c>
      <c r="N462" s="108"/>
    </row>
    <row r="463" spans="1:14" x14ac:dyDescent="0.3">
      <c r="A463" s="100">
        <v>81501</v>
      </c>
      <c r="B463" s="101"/>
      <c r="C463" s="102" t="s">
        <v>4381</v>
      </c>
      <c r="D463" s="103"/>
      <c r="E463" s="104">
        <v>733512</v>
      </c>
      <c r="F463" s="105" t="s">
        <v>1941</v>
      </c>
      <c r="G463" s="104" t="s">
        <v>1406</v>
      </c>
      <c r="H463" s="104" t="s">
        <v>22</v>
      </c>
      <c r="I463" s="106">
        <v>10</v>
      </c>
      <c r="J463" s="107">
        <v>440</v>
      </c>
      <c r="K463" s="108">
        <f t="shared" si="14"/>
        <v>0</v>
      </c>
      <c r="L463" s="109"/>
      <c r="M463" s="108">
        <f t="shared" si="15"/>
        <v>0</v>
      </c>
      <c r="N463" s="108"/>
    </row>
    <row r="464" spans="1:14" x14ac:dyDescent="0.3">
      <c r="A464" s="100">
        <v>81507</v>
      </c>
      <c r="B464" s="101"/>
      <c r="C464" s="102" t="s">
        <v>4382</v>
      </c>
      <c r="D464" s="103"/>
      <c r="E464" s="104">
        <v>733620</v>
      </c>
      <c r="F464" s="105" t="s">
        <v>1941</v>
      </c>
      <c r="G464" s="104" t="s">
        <v>184</v>
      </c>
      <c r="H464" s="104" t="s">
        <v>25</v>
      </c>
      <c r="I464" s="106">
        <v>10</v>
      </c>
      <c r="J464" s="107">
        <v>558</v>
      </c>
      <c r="K464" s="108">
        <f t="shared" si="14"/>
        <v>0</v>
      </c>
      <c r="L464" s="109"/>
      <c r="M464" s="108">
        <f t="shared" si="15"/>
        <v>0</v>
      </c>
      <c r="N464" s="108"/>
    </row>
    <row r="465" spans="1:14" x14ac:dyDescent="0.3">
      <c r="A465" s="100">
        <v>81508</v>
      </c>
      <c r="B465" s="101"/>
      <c r="C465" s="102" t="s">
        <v>4383</v>
      </c>
      <c r="D465" s="103"/>
      <c r="E465" s="104">
        <v>733614</v>
      </c>
      <c r="F465" s="105" t="s">
        <v>1941</v>
      </c>
      <c r="G465" s="104" t="s">
        <v>1326</v>
      </c>
      <c r="H465" s="104" t="s">
        <v>22</v>
      </c>
      <c r="I465" s="106">
        <v>10</v>
      </c>
      <c r="J465" s="107">
        <v>487</v>
      </c>
      <c r="K465" s="108">
        <f t="shared" si="14"/>
        <v>0</v>
      </c>
      <c r="L465" s="109"/>
      <c r="M465" s="108">
        <f t="shared" si="15"/>
        <v>0</v>
      </c>
      <c r="N465" s="108"/>
    </row>
    <row r="466" spans="1:14" x14ac:dyDescent="0.3">
      <c r="A466" s="100">
        <v>81510</v>
      </c>
      <c r="B466" s="101"/>
      <c r="C466" s="102" t="s">
        <v>4384</v>
      </c>
      <c r="D466" s="103"/>
      <c r="E466" s="104">
        <v>738007</v>
      </c>
      <c r="F466" s="105" t="s">
        <v>1941</v>
      </c>
      <c r="G466" s="104" t="s">
        <v>861</v>
      </c>
      <c r="H466" s="104" t="s">
        <v>22</v>
      </c>
      <c r="I466" s="106">
        <v>10</v>
      </c>
      <c r="J466" s="107">
        <v>673</v>
      </c>
      <c r="K466" s="108">
        <f t="shared" si="14"/>
        <v>0</v>
      </c>
      <c r="L466" s="109"/>
      <c r="M466" s="108">
        <f t="shared" si="15"/>
        <v>0</v>
      </c>
      <c r="N466" s="108"/>
    </row>
    <row r="467" spans="1:14" x14ac:dyDescent="0.3">
      <c r="A467" s="100">
        <v>81514</v>
      </c>
      <c r="B467" s="101"/>
      <c r="C467" s="102" t="s">
        <v>4385</v>
      </c>
      <c r="D467" s="103"/>
      <c r="E467" s="104">
        <v>733625</v>
      </c>
      <c r="F467" s="105" t="s">
        <v>1941</v>
      </c>
      <c r="G467" s="104" t="s">
        <v>1647</v>
      </c>
      <c r="H467" s="104" t="s">
        <v>22</v>
      </c>
      <c r="I467" s="106">
        <v>10</v>
      </c>
      <c r="J467" s="107">
        <v>598</v>
      </c>
      <c r="K467" s="108">
        <f t="shared" si="14"/>
        <v>0</v>
      </c>
      <c r="L467" s="109"/>
      <c r="M467" s="108">
        <f t="shared" si="15"/>
        <v>0</v>
      </c>
      <c r="N467" s="108"/>
    </row>
    <row r="468" spans="1:14" x14ac:dyDescent="0.3">
      <c r="A468" s="100">
        <v>81516</v>
      </c>
      <c r="B468" s="101"/>
      <c r="C468" s="102" t="s">
        <v>4386</v>
      </c>
      <c r="D468" s="103"/>
      <c r="E468" s="104">
        <v>738008</v>
      </c>
      <c r="F468" s="105" t="s">
        <v>1941</v>
      </c>
      <c r="G468" s="104" t="s">
        <v>190</v>
      </c>
      <c r="H468" s="104" t="s">
        <v>25</v>
      </c>
      <c r="I468" s="106">
        <v>10</v>
      </c>
      <c r="J468" s="107">
        <v>586</v>
      </c>
      <c r="K468" s="108">
        <f t="shared" si="14"/>
        <v>0</v>
      </c>
      <c r="L468" s="109"/>
      <c r="M468" s="108">
        <f t="shared" si="15"/>
        <v>0</v>
      </c>
      <c r="N468" s="108"/>
    </row>
    <row r="469" spans="1:14" x14ac:dyDescent="0.3">
      <c r="A469" s="100">
        <v>81517</v>
      </c>
      <c r="B469" s="101"/>
      <c r="C469" s="102" t="s">
        <v>4387</v>
      </c>
      <c r="D469" s="103"/>
      <c r="E469" s="104">
        <v>733526</v>
      </c>
      <c r="F469" s="105" t="s">
        <v>1941</v>
      </c>
      <c r="G469" s="104" t="s">
        <v>704</v>
      </c>
      <c r="H469" s="104" t="s">
        <v>22</v>
      </c>
      <c r="I469" s="106">
        <v>10</v>
      </c>
      <c r="J469" s="107">
        <v>638</v>
      </c>
      <c r="K469" s="108">
        <f t="shared" si="14"/>
        <v>0</v>
      </c>
      <c r="L469" s="109"/>
      <c r="M469" s="108">
        <f t="shared" si="15"/>
        <v>0</v>
      </c>
      <c r="N469" s="108"/>
    </row>
    <row r="470" spans="1:14" x14ac:dyDescent="0.3">
      <c r="A470" s="100">
        <v>81529</v>
      </c>
      <c r="B470" s="101"/>
      <c r="C470" s="102" t="s">
        <v>4388</v>
      </c>
      <c r="D470" s="103"/>
      <c r="E470" s="104">
        <v>738016</v>
      </c>
      <c r="F470" s="105" t="s">
        <v>1941</v>
      </c>
      <c r="G470" s="104" t="s">
        <v>596</v>
      </c>
      <c r="H470" s="104" t="s">
        <v>22</v>
      </c>
      <c r="I470" s="106">
        <v>10</v>
      </c>
      <c r="J470" s="107">
        <v>562</v>
      </c>
      <c r="K470" s="108">
        <f t="shared" si="14"/>
        <v>0</v>
      </c>
      <c r="L470" s="109"/>
      <c r="M470" s="108">
        <f t="shared" si="15"/>
        <v>0</v>
      </c>
      <c r="N470" s="108"/>
    </row>
    <row r="471" spans="1:14" x14ac:dyDescent="0.3">
      <c r="A471" s="100">
        <v>81530</v>
      </c>
      <c r="B471" s="101"/>
      <c r="C471" s="102" t="s">
        <v>4389</v>
      </c>
      <c r="D471" s="103"/>
      <c r="E471" s="104">
        <v>733649</v>
      </c>
      <c r="F471" s="105" t="s">
        <v>1941</v>
      </c>
      <c r="G471" s="104" t="s">
        <v>557</v>
      </c>
      <c r="H471" s="104" t="s">
        <v>22</v>
      </c>
      <c r="I471" s="106">
        <v>10</v>
      </c>
      <c r="J471" s="107">
        <v>533</v>
      </c>
      <c r="K471" s="108">
        <f t="shared" si="14"/>
        <v>0</v>
      </c>
      <c r="L471" s="109"/>
      <c r="M471" s="108">
        <f t="shared" si="15"/>
        <v>0</v>
      </c>
      <c r="N471" s="108"/>
    </row>
    <row r="472" spans="1:14" x14ac:dyDescent="0.3">
      <c r="A472" s="11">
        <v>81538</v>
      </c>
      <c r="B472" s="114" t="s">
        <v>3240</v>
      </c>
      <c r="C472" s="13" t="s">
        <v>5789</v>
      </c>
      <c r="D472" s="40"/>
      <c r="E472" s="3">
        <v>738009</v>
      </c>
      <c r="F472" s="3" t="s">
        <v>1941</v>
      </c>
      <c r="G472" s="3" t="s">
        <v>1767</v>
      </c>
      <c r="H472" s="20" t="s">
        <v>22</v>
      </c>
      <c r="I472" s="1">
        <v>10</v>
      </c>
      <c r="J472" s="107">
        <v>533</v>
      </c>
      <c r="K472" s="108">
        <f t="shared" si="14"/>
        <v>0</v>
      </c>
      <c r="L472" s="109"/>
      <c r="M472" s="108">
        <f t="shared" si="15"/>
        <v>0</v>
      </c>
      <c r="N472" s="108"/>
    </row>
    <row r="473" spans="1:14" x14ac:dyDescent="0.3">
      <c r="A473" s="100">
        <v>81539</v>
      </c>
      <c r="B473" s="101"/>
      <c r="C473" s="102" t="s">
        <v>4390</v>
      </c>
      <c r="D473" s="103"/>
      <c r="E473" s="104">
        <v>738010</v>
      </c>
      <c r="F473" s="105" t="s">
        <v>1941</v>
      </c>
      <c r="G473" s="104" t="s">
        <v>434</v>
      </c>
      <c r="H473" s="104" t="s">
        <v>22</v>
      </c>
      <c r="I473" s="106">
        <v>10</v>
      </c>
      <c r="J473" s="107">
        <v>467</v>
      </c>
      <c r="K473" s="108">
        <f t="shared" si="14"/>
        <v>0</v>
      </c>
      <c r="L473" s="109"/>
      <c r="M473" s="108">
        <f t="shared" si="15"/>
        <v>0</v>
      </c>
      <c r="N473" s="108"/>
    </row>
    <row r="474" spans="1:14" x14ac:dyDescent="0.3">
      <c r="A474" s="100">
        <v>81540</v>
      </c>
      <c r="B474" s="101"/>
      <c r="C474" s="102" t="s">
        <v>4391</v>
      </c>
      <c r="D474" s="103"/>
      <c r="E474" s="104">
        <v>738011</v>
      </c>
      <c r="F474" s="105" t="s">
        <v>1941</v>
      </c>
      <c r="G474" s="104" t="s">
        <v>910</v>
      </c>
      <c r="H474" s="104" t="s">
        <v>22</v>
      </c>
      <c r="I474" s="106">
        <v>10</v>
      </c>
      <c r="J474" s="107">
        <v>573</v>
      </c>
      <c r="K474" s="108">
        <f t="shared" si="14"/>
        <v>0</v>
      </c>
      <c r="L474" s="109"/>
      <c r="M474" s="108">
        <f t="shared" si="15"/>
        <v>0</v>
      </c>
      <c r="N474" s="108"/>
    </row>
    <row r="475" spans="1:14" x14ac:dyDescent="0.3">
      <c r="A475" s="100">
        <v>81541</v>
      </c>
      <c r="B475" s="101"/>
      <c r="C475" s="102" t="s">
        <v>4392</v>
      </c>
      <c r="D475" s="103"/>
      <c r="E475" s="104">
        <v>733642</v>
      </c>
      <c r="F475" s="105" t="s">
        <v>1941</v>
      </c>
      <c r="G475" s="104" t="s">
        <v>118</v>
      </c>
      <c r="H475" s="104" t="s">
        <v>25</v>
      </c>
      <c r="I475" s="106">
        <v>10</v>
      </c>
      <c r="J475" s="107">
        <v>557</v>
      </c>
      <c r="K475" s="108">
        <f t="shared" si="14"/>
        <v>0</v>
      </c>
      <c r="L475" s="109"/>
      <c r="M475" s="108">
        <f t="shared" si="15"/>
        <v>0</v>
      </c>
      <c r="N475" s="108"/>
    </row>
    <row r="476" spans="1:14" x14ac:dyDescent="0.3">
      <c r="A476" s="100">
        <v>81548</v>
      </c>
      <c r="B476" s="101"/>
      <c r="C476" s="102" t="s">
        <v>4393</v>
      </c>
      <c r="D476" s="103"/>
      <c r="E476" s="104">
        <v>738012</v>
      </c>
      <c r="F476" s="105" t="s">
        <v>1941</v>
      </c>
      <c r="G476" s="104" t="s">
        <v>106</v>
      </c>
      <c r="H476" s="104" t="s">
        <v>25</v>
      </c>
      <c r="I476" s="106">
        <v>10</v>
      </c>
      <c r="J476" s="107">
        <v>617</v>
      </c>
      <c r="K476" s="108">
        <f t="shared" si="14"/>
        <v>0</v>
      </c>
      <c r="L476" s="109"/>
      <c r="M476" s="108">
        <f t="shared" si="15"/>
        <v>0</v>
      </c>
      <c r="N476" s="108"/>
    </row>
    <row r="477" spans="1:14" x14ac:dyDescent="0.3">
      <c r="A477" s="100">
        <v>81549</v>
      </c>
      <c r="B477" s="101"/>
      <c r="C477" s="102" t="s">
        <v>4394</v>
      </c>
      <c r="D477" s="103"/>
      <c r="E477" s="104">
        <v>738013</v>
      </c>
      <c r="F477" s="105" t="s">
        <v>1941</v>
      </c>
      <c r="G477" s="104" t="s">
        <v>230</v>
      </c>
      <c r="H477" s="104" t="s">
        <v>22</v>
      </c>
      <c r="I477" s="106">
        <v>10</v>
      </c>
      <c r="J477" s="107">
        <v>589</v>
      </c>
      <c r="K477" s="108">
        <f t="shared" si="14"/>
        <v>0</v>
      </c>
      <c r="L477" s="109"/>
      <c r="M477" s="108">
        <f t="shared" si="15"/>
        <v>0</v>
      </c>
      <c r="N477" s="108"/>
    </row>
    <row r="478" spans="1:14" x14ac:dyDescent="0.3">
      <c r="A478" s="100">
        <v>81553</v>
      </c>
      <c r="B478" s="101"/>
      <c r="C478" s="102" t="s">
        <v>4395</v>
      </c>
      <c r="D478" s="103"/>
      <c r="E478" s="104">
        <v>733685</v>
      </c>
      <c r="F478" s="105" t="s">
        <v>1941</v>
      </c>
      <c r="G478" s="104" t="s">
        <v>258</v>
      </c>
      <c r="H478" s="104" t="s">
        <v>25</v>
      </c>
      <c r="I478" s="106">
        <v>10</v>
      </c>
      <c r="J478" s="107">
        <v>568</v>
      </c>
      <c r="K478" s="108">
        <f t="shared" si="14"/>
        <v>0</v>
      </c>
      <c r="L478" s="109"/>
      <c r="M478" s="108">
        <f t="shared" si="15"/>
        <v>0</v>
      </c>
      <c r="N478" s="108"/>
    </row>
    <row r="479" spans="1:14" x14ac:dyDescent="0.3">
      <c r="A479" s="11">
        <v>81555</v>
      </c>
      <c r="B479" s="114"/>
      <c r="C479" s="13" t="s">
        <v>5790</v>
      </c>
      <c r="D479" s="40"/>
      <c r="E479" s="3">
        <v>733656</v>
      </c>
      <c r="F479" s="3" t="s">
        <v>1941</v>
      </c>
      <c r="G479" s="3" t="s">
        <v>2557</v>
      </c>
      <c r="H479" s="20" t="s">
        <v>22</v>
      </c>
      <c r="I479" s="1">
        <v>10</v>
      </c>
      <c r="J479" s="107">
        <v>572</v>
      </c>
      <c r="K479" s="108">
        <f t="shared" si="14"/>
        <v>0</v>
      </c>
      <c r="L479" s="109"/>
      <c r="M479" s="108">
        <f t="shared" si="15"/>
        <v>0</v>
      </c>
      <c r="N479" s="108"/>
    </row>
    <row r="480" spans="1:14" x14ac:dyDescent="0.3">
      <c r="A480" s="100">
        <v>81558</v>
      </c>
      <c r="B480" s="101" t="s">
        <v>3240</v>
      </c>
      <c r="C480" s="102" t="s">
        <v>4396</v>
      </c>
      <c r="D480" s="103"/>
      <c r="E480" s="104">
        <v>733682</v>
      </c>
      <c r="F480" s="105" t="s">
        <v>1941</v>
      </c>
      <c r="G480" s="104" t="s">
        <v>1245</v>
      </c>
      <c r="H480" s="104" t="s">
        <v>22</v>
      </c>
      <c r="I480" s="106">
        <v>10</v>
      </c>
      <c r="J480" s="107">
        <v>598</v>
      </c>
      <c r="K480" s="108">
        <f t="shared" si="14"/>
        <v>0</v>
      </c>
      <c r="L480" s="109"/>
      <c r="M480" s="108">
        <f t="shared" si="15"/>
        <v>0</v>
      </c>
      <c r="N480" s="108"/>
    </row>
    <row r="481" spans="1:14" x14ac:dyDescent="0.3">
      <c r="A481" s="100">
        <v>81559</v>
      </c>
      <c r="B481" s="101"/>
      <c r="C481" s="102" t="s">
        <v>4397</v>
      </c>
      <c r="D481" s="103"/>
      <c r="E481" s="104">
        <v>733680</v>
      </c>
      <c r="F481" s="105" t="s">
        <v>1941</v>
      </c>
      <c r="G481" s="104" t="s">
        <v>269</v>
      </c>
      <c r="H481" s="104" t="s">
        <v>25</v>
      </c>
      <c r="I481" s="106">
        <v>10</v>
      </c>
      <c r="J481" s="107">
        <v>608</v>
      </c>
      <c r="K481" s="108">
        <f t="shared" si="14"/>
        <v>0</v>
      </c>
      <c r="L481" s="109"/>
      <c r="M481" s="108">
        <f t="shared" si="15"/>
        <v>0</v>
      </c>
      <c r="N481" s="108"/>
    </row>
    <row r="482" spans="1:14" x14ac:dyDescent="0.3">
      <c r="A482" s="100">
        <v>81560</v>
      </c>
      <c r="B482" s="101"/>
      <c r="C482" s="102" t="s">
        <v>4398</v>
      </c>
      <c r="D482" s="103"/>
      <c r="E482" s="104">
        <v>733679</v>
      </c>
      <c r="F482" s="105" t="s">
        <v>1941</v>
      </c>
      <c r="G482" s="104" t="s">
        <v>748</v>
      </c>
      <c r="H482" s="104" t="s">
        <v>22</v>
      </c>
      <c r="I482" s="106">
        <v>10</v>
      </c>
      <c r="J482" s="107">
        <v>581</v>
      </c>
      <c r="K482" s="108">
        <f t="shared" si="14"/>
        <v>0</v>
      </c>
      <c r="L482" s="109"/>
      <c r="M482" s="108">
        <f t="shared" si="15"/>
        <v>0</v>
      </c>
      <c r="N482" s="108"/>
    </row>
    <row r="483" spans="1:14" x14ac:dyDescent="0.3">
      <c r="A483" s="100">
        <v>81581</v>
      </c>
      <c r="B483" s="101"/>
      <c r="C483" s="102" t="s">
        <v>4399</v>
      </c>
      <c r="D483" s="103"/>
      <c r="E483" s="104">
        <v>738017</v>
      </c>
      <c r="F483" s="105" t="s">
        <v>1941</v>
      </c>
      <c r="G483" s="104" t="s">
        <v>363</v>
      </c>
      <c r="H483" s="104" t="s">
        <v>22</v>
      </c>
      <c r="I483" s="106">
        <v>10</v>
      </c>
      <c r="J483" s="107">
        <v>632</v>
      </c>
      <c r="K483" s="108">
        <f t="shared" si="14"/>
        <v>0</v>
      </c>
      <c r="L483" s="109"/>
      <c r="M483" s="108">
        <f t="shared" si="15"/>
        <v>0</v>
      </c>
      <c r="N483" s="108"/>
    </row>
    <row r="484" spans="1:14" x14ac:dyDescent="0.3">
      <c r="A484" s="100">
        <v>81582</v>
      </c>
      <c r="B484" s="101"/>
      <c r="C484" s="102" t="s">
        <v>4400</v>
      </c>
      <c r="D484" s="103"/>
      <c r="E484" s="104">
        <v>738018</v>
      </c>
      <c r="F484" s="105" t="s">
        <v>1941</v>
      </c>
      <c r="G484" s="104" t="s">
        <v>511</v>
      </c>
      <c r="H484" s="104" t="s">
        <v>25</v>
      </c>
      <c r="I484" s="106">
        <v>10</v>
      </c>
      <c r="J484" s="107">
        <v>531</v>
      </c>
      <c r="K484" s="108">
        <f t="shared" si="14"/>
        <v>0</v>
      </c>
      <c r="L484" s="109"/>
      <c r="M484" s="108">
        <f t="shared" si="15"/>
        <v>0</v>
      </c>
      <c r="N484" s="108"/>
    </row>
    <row r="485" spans="1:14" x14ac:dyDescent="0.3">
      <c r="A485" s="100">
        <v>81583</v>
      </c>
      <c r="B485" s="101"/>
      <c r="C485" s="102" t="s">
        <v>4401</v>
      </c>
      <c r="D485" s="103"/>
      <c r="E485" s="104">
        <v>738019</v>
      </c>
      <c r="F485" s="105" t="s">
        <v>1941</v>
      </c>
      <c r="G485" s="104" t="s">
        <v>912</v>
      </c>
      <c r="H485" s="104" t="s">
        <v>22</v>
      </c>
      <c r="I485" s="106">
        <v>10</v>
      </c>
      <c r="J485" s="107">
        <v>621</v>
      </c>
      <c r="K485" s="108">
        <f t="shared" si="14"/>
        <v>0</v>
      </c>
      <c r="L485" s="109"/>
      <c r="M485" s="108">
        <f t="shared" si="15"/>
        <v>0</v>
      </c>
      <c r="N485" s="108"/>
    </row>
    <row r="486" spans="1:14" x14ac:dyDescent="0.3">
      <c r="A486" s="100">
        <v>81667</v>
      </c>
      <c r="B486" s="101"/>
      <c r="C486" s="102" t="s">
        <v>4402</v>
      </c>
      <c r="D486" s="103"/>
      <c r="E486" s="104">
        <v>738055</v>
      </c>
      <c r="F486" s="105" t="s">
        <v>1941</v>
      </c>
      <c r="G486" s="104" t="s">
        <v>368</v>
      </c>
      <c r="H486" s="104" t="s">
        <v>22</v>
      </c>
      <c r="I486" s="106">
        <v>10</v>
      </c>
      <c r="J486" s="107">
        <v>675</v>
      </c>
      <c r="K486" s="108">
        <f t="shared" si="14"/>
        <v>0</v>
      </c>
      <c r="L486" s="109"/>
      <c r="M486" s="108">
        <f t="shared" si="15"/>
        <v>0</v>
      </c>
      <c r="N486" s="108"/>
    </row>
    <row r="487" spans="1:14" x14ac:dyDescent="0.3">
      <c r="A487" s="100">
        <v>81668</v>
      </c>
      <c r="B487" s="101"/>
      <c r="C487" s="102" t="s">
        <v>4403</v>
      </c>
      <c r="D487" s="103"/>
      <c r="E487" s="104">
        <v>738056</v>
      </c>
      <c r="F487" s="105" t="s">
        <v>1941</v>
      </c>
      <c r="G487" s="104" t="s">
        <v>160</v>
      </c>
      <c r="H487" s="104" t="s">
        <v>25</v>
      </c>
      <c r="I487" s="106">
        <v>10</v>
      </c>
      <c r="J487" s="107">
        <v>659</v>
      </c>
      <c r="K487" s="108">
        <f t="shared" si="14"/>
        <v>0</v>
      </c>
      <c r="L487" s="109"/>
      <c r="M487" s="108">
        <f t="shared" si="15"/>
        <v>0</v>
      </c>
      <c r="N487" s="108"/>
    </row>
    <row r="488" spans="1:14" x14ac:dyDescent="0.3">
      <c r="A488" s="100">
        <v>81675</v>
      </c>
      <c r="B488" s="101" t="s">
        <v>3240</v>
      </c>
      <c r="C488" s="102" t="s">
        <v>4404</v>
      </c>
      <c r="D488" s="103"/>
      <c r="E488" s="104">
        <v>738079</v>
      </c>
      <c r="F488" s="105" t="s">
        <v>1941</v>
      </c>
      <c r="G488" s="104" t="s">
        <v>1651</v>
      </c>
      <c r="H488" s="104" t="s">
        <v>25</v>
      </c>
      <c r="I488" s="106">
        <v>10</v>
      </c>
      <c r="J488" s="107">
        <v>481</v>
      </c>
      <c r="K488" s="108">
        <f t="shared" si="14"/>
        <v>0</v>
      </c>
      <c r="L488" s="109"/>
      <c r="M488" s="108">
        <f t="shared" si="15"/>
        <v>0</v>
      </c>
      <c r="N488" s="108"/>
    </row>
    <row r="489" spans="1:14" x14ac:dyDescent="0.3">
      <c r="A489" s="100">
        <v>81676</v>
      </c>
      <c r="B489" s="101" t="s">
        <v>3240</v>
      </c>
      <c r="C489" s="102" t="s">
        <v>4405</v>
      </c>
      <c r="D489" s="103"/>
      <c r="E489" s="104">
        <v>738080</v>
      </c>
      <c r="F489" s="105" t="s">
        <v>1941</v>
      </c>
      <c r="G489" s="104" t="s">
        <v>1752</v>
      </c>
      <c r="H489" s="104" t="s">
        <v>23</v>
      </c>
      <c r="I489" s="106">
        <v>10</v>
      </c>
      <c r="J489" s="107">
        <v>588</v>
      </c>
      <c r="K489" s="108">
        <f t="shared" si="14"/>
        <v>0</v>
      </c>
      <c r="L489" s="109"/>
      <c r="M489" s="108">
        <f t="shared" si="15"/>
        <v>0</v>
      </c>
      <c r="N489" s="108"/>
    </row>
    <row r="490" spans="1:14" x14ac:dyDescent="0.3">
      <c r="A490" s="100">
        <v>81691</v>
      </c>
      <c r="B490" s="101"/>
      <c r="C490" s="102" t="s">
        <v>4406</v>
      </c>
      <c r="D490" s="103"/>
      <c r="E490" s="104">
        <v>738082</v>
      </c>
      <c r="F490" s="105" t="s">
        <v>1941</v>
      </c>
      <c r="G490" s="104" t="s">
        <v>1795</v>
      </c>
      <c r="H490" s="104" t="s">
        <v>25</v>
      </c>
      <c r="I490" s="106">
        <v>10</v>
      </c>
      <c r="J490" s="107">
        <v>536</v>
      </c>
      <c r="K490" s="108">
        <f t="shared" si="14"/>
        <v>0</v>
      </c>
      <c r="L490" s="109"/>
      <c r="M490" s="108">
        <f t="shared" si="15"/>
        <v>0</v>
      </c>
      <c r="N490" s="108"/>
    </row>
    <row r="491" spans="1:14" x14ac:dyDescent="0.3">
      <c r="A491" s="11">
        <v>81693</v>
      </c>
      <c r="B491" s="114" t="s">
        <v>3240</v>
      </c>
      <c r="C491" s="13" t="s">
        <v>5791</v>
      </c>
      <c r="D491" s="40"/>
      <c r="E491" s="3">
        <v>733658</v>
      </c>
      <c r="F491" s="3" t="s">
        <v>1941</v>
      </c>
      <c r="G491" s="3" t="s">
        <v>2874</v>
      </c>
      <c r="H491" s="20" t="s">
        <v>22</v>
      </c>
      <c r="I491" s="1">
        <v>10</v>
      </c>
      <c r="J491" s="107">
        <v>596</v>
      </c>
      <c r="K491" s="108">
        <f t="shared" si="14"/>
        <v>0</v>
      </c>
      <c r="L491" s="109"/>
      <c r="M491" s="108">
        <f t="shared" si="15"/>
        <v>0</v>
      </c>
      <c r="N491" s="108"/>
    </row>
    <row r="492" spans="1:14" x14ac:dyDescent="0.3">
      <c r="A492" s="100">
        <v>81694</v>
      </c>
      <c r="B492" s="101" t="s">
        <v>3240</v>
      </c>
      <c r="C492" s="102" t="s">
        <v>4407</v>
      </c>
      <c r="D492" s="103"/>
      <c r="E492" s="104">
        <v>738095</v>
      </c>
      <c r="F492" s="105" t="s">
        <v>1941</v>
      </c>
      <c r="G492" s="104" t="s">
        <v>1047</v>
      </c>
      <c r="H492" s="104" t="s">
        <v>25</v>
      </c>
      <c r="I492" s="106">
        <v>10</v>
      </c>
      <c r="J492" s="107">
        <v>598</v>
      </c>
      <c r="K492" s="108">
        <f t="shared" si="14"/>
        <v>0</v>
      </c>
      <c r="L492" s="109"/>
      <c r="M492" s="108">
        <f t="shared" si="15"/>
        <v>0</v>
      </c>
      <c r="N492" s="108"/>
    </row>
    <row r="493" spans="1:14" x14ac:dyDescent="0.3">
      <c r="A493" s="100">
        <v>81710</v>
      </c>
      <c r="B493" s="101"/>
      <c r="C493" s="102" t="s">
        <v>4408</v>
      </c>
      <c r="D493" s="103"/>
      <c r="E493" s="104">
        <v>738121</v>
      </c>
      <c r="F493" s="105" t="s">
        <v>1941</v>
      </c>
      <c r="G493" s="104" t="s">
        <v>3101</v>
      </c>
      <c r="H493" s="104" t="s">
        <v>22</v>
      </c>
      <c r="I493" s="106">
        <v>10</v>
      </c>
      <c r="J493" s="107">
        <v>598</v>
      </c>
      <c r="K493" s="108">
        <f t="shared" si="14"/>
        <v>0</v>
      </c>
      <c r="L493" s="109"/>
      <c r="M493" s="108">
        <f t="shared" si="15"/>
        <v>0</v>
      </c>
      <c r="N493" s="108"/>
    </row>
    <row r="494" spans="1:14" x14ac:dyDescent="0.3">
      <c r="A494" s="100">
        <v>81713</v>
      </c>
      <c r="B494" s="101"/>
      <c r="C494" s="102" t="s">
        <v>4409</v>
      </c>
      <c r="D494" s="103"/>
      <c r="E494" s="104">
        <v>738124</v>
      </c>
      <c r="F494" s="105" t="s">
        <v>1941</v>
      </c>
      <c r="G494" s="104" t="s">
        <v>694</v>
      </c>
      <c r="H494" s="104" t="s">
        <v>25</v>
      </c>
      <c r="I494" s="106">
        <v>10</v>
      </c>
      <c r="J494" s="107">
        <v>509</v>
      </c>
      <c r="K494" s="108">
        <f t="shared" si="14"/>
        <v>0</v>
      </c>
      <c r="L494" s="109"/>
      <c r="M494" s="108">
        <f t="shared" si="15"/>
        <v>0</v>
      </c>
      <c r="N494" s="108"/>
    </row>
    <row r="495" spans="1:14" x14ac:dyDescent="0.3">
      <c r="A495" s="100">
        <v>81714</v>
      </c>
      <c r="B495" s="101"/>
      <c r="C495" s="102" t="s">
        <v>4410</v>
      </c>
      <c r="D495" s="103"/>
      <c r="E495" s="104">
        <v>738125</v>
      </c>
      <c r="F495" s="105" t="s">
        <v>1941</v>
      </c>
      <c r="G495" s="104" t="s">
        <v>845</v>
      </c>
      <c r="H495" s="104" t="s">
        <v>25</v>
      </c>
      <c r="I495" s="106">
        <v>10</v>
      </c>
      <c r="J495" s="107">
        <v>373</v>
      </c>
      <c r="K495" s="108">
        <f t="shared" si="14"/>
        <v>0</v>
      </c>
      <c r="L495" s="109"/>
      <c r="M495" s="108">
        <f t="shared" si="15"/>
        <v>0</v>
      </c>
      <c r="N495" s="108"/>
    </row>
    <row r="496" spans="1:14" x14ac:dyDescent="0.3">
      <c r="A496" s="100">
        <v>81726</v>
      </c>
      <c r="B496" s="101"/>
      <c r="C496" s="102" t="s">
        <v>4411</v>
      </c>
      <c r="D496" s="103"/>
      <c r="E496" s="104">
        <v>738050</v>
      </c>
      <c r="F496" s="105" t="s">
        <v>1941</v>
      </c>
      <c r="G496" s="104" t="s">
        <v>894</v>
      </c>
      <c r="H496" s="104" t="s">
        <v>25</v>
      </c>
      <c r="I496" s="106">
        <v>10</v>
      </c>
      <c r="J496" s="107">
        <v>694</v>
      </c>
      <c r="K496" s="108">
        <f t="shared" si="14"/>
        <v>0</v>
      </c>
      <c r="L496" s="109"/>
      <c r="M496" s="108">
        <f t="shared" si="15"/>
        <v>0</v>
      </c>
      <c r="N496" s="108"/>
    </row>
    <row r="497" spans="1:14" x14ac:dyDescent="0.3">
      <c r="A497" s="100">
        <v>81727</v>
      </c>
      <c r="B497" s="101"/>
      <c r="C497" s="102" t="s">
        <v>4412</v>
      </c>
      <c r="D497" s="103"/>
      <c r="E497" s="104">
        <v>738151</v>
      </c>
      <c r="F497" s="105" t="s">
        <v>1941</v>
      </c>
      <c r="G497" s="104" t="s">
        <v>544</v>
      </c>
      <c r="H497" s="104" t="s">
        <v>22</v>
      </c>
      <c r="I497" s="106">
        <v>10</v>
      </c>
      <c r="J497" s="107">
        <v>550</v>
      </c>
      <c r="K497" s="108">
        <f t="shared" si="14"/>
        <v>0</v>
      </c>
      <c r="L497" s="109"/>
      <c r="M497" s="108">
        <f t="shared" si="15"/>
        <v>0</v>
      </c>
      <c r="N497" s="108"/>
    </row>
    <row r="498" spans="1:14" x14ac:dyDescent="0.3">
      <c r="A498" s="100">
        <v>81730</v>
      </c>
      <c r="B498" s="101"/>
      <c r="C498" s="102" t="s">
        <v>4413</v>
      </c>
      <c r="D498" s="103"/>
      <c r="E498" s="104">
        <v>738158</v>
      </c>
      <c r="F498" s="105" t="s">
        <v>1941</v>
      </c>
      <c r="G498" s="104" t="s">
        <v>141</v>
      </c>
      <c r="H498" s="104" t="s">
        <v>22</v>
      </c>
      <c r="I498" s="106">
        <v>10</v>
      </c>
      <c r="J498" s="107">
        <v>595</v>
      </c>
      <c r="K498" s="108">
        <f t="shared" si="14"/>
        <v>0</v>
      </c>
      <c r="L498" s="109"/>
      <c r="M498" s="108">
        <f t="shared" si="15"/>
        <v>0</v>
      </c>
      <c r="N498" s="108"/>
    </row>
    <row r="499" spans="1:14" x14ac:dyDescent="0.3">
      <c r="A499" s="11">
        <v>81742</v>
      </c>
      <c r="B499" s="114" t="s">
        <v>3240</v>
      </c>
      <c r="C499" s="13" t="s">
        <v>5792</v>
      </c>
      <c r="D499" s="40"/>
      <c r="E499" s="3">
        <v>738163</v>
      </c>
      <c r="F499" s="3" t="s">
        <v>1941</v>
      </c>
      <c r="G499" s="3" t="s">
        <v>2677</v>
      </c>
      <c r="H499" s="20" t="s">
        <v>22</v>
      </c>
      <c r="I499" s="1">
        <v>10</v>
      </c>
      <c r="J499" s="107">
        <v>546</v>
      </c>
      <c r="K499" s="108">
        <f t="shared" si="14"/>
        <v>0</v>
      </c>
      <c r="L499" s="109"/>
      <c r="M499" s="108">
        <f t="shared" si="15"/>
        <v>0</v>
      </c>
      <c r="N499" s="108"/>
    </row>
    <row r="500" spans="1:14" x14ac:dyDescent="0.3">
      <c r="A500" s="100">
        <v>81744</v>
      </c>
      <c r="B500" s="101"/>
      <c r="C500" s="102" t="s">
        <v>4414</v>
      </c>
      <c r="D500" s="103"/>
      <c r="E500" s="104">
        <v>738290</v>
      </c>
      <c r="F500" s="105" t="s">
        <v>1941</v>
      </c>
      <c r="G500" s="104" t="s">
        <v>64</v>
      </c>
      <c r="H500" s="104" t="s">
        <v>25</v>
      </c>
      <c r="I500" s="106">
        <v>10</v>
      </c>
      <c r="J500" s="107">
        <v>548</v>
      </c>
      <c r="K500" s="108">
        <f t="shared" si="14"/>
        <v>0</v>
      </c>
      <c r="L500" s="109"/>
      <c r="M500" s="108">
        <f t="shared" si="15"/>
        <v>0</v>
      </c>
      <c r="N500" s="108"/>
    </row>
    <row r="501" spans="1:14" x14ac:dyDescent="0.3">
      <c r="A501" s="100">
        <v>81750</v>
      </c>
      <c r="B501" s="101"/>
      <c r="C501" s="102" t="s">
        <v>4415</v>
      </c>
      <c r="D501" s="103"/>
      <c r="E501" s="104">
        <v>733527</v>
      </c>
      <c r="F501" s="105" t="s">
        <v>1941</v>
      </c>
      <c r="G501" s="104" t="s">
        <v>174</v>
      </c>
      <c r="H501" s="104" t="s">
        <v>25</v>
      </c>
      <c r="I501" s="106">
        <v>10</v>
      </c>
      <c r="J501" s="107">
        <v>502</v>
      </c>
      <c r="K501" s="108">
        <f t="shared" si="14"/>
        <v>0</v>
      </c>
      <c r="L501" s="109"/>
      <c r="M501" s="108">
        <f t="shared" si="15"/>
        <v>0</v>
      </c>
      <c r="N501" s="108"/>
    </row>
    <row r="502" spans="1:14" x14ac:dyDescent="0.3">
      <c r="A502" s="100">
        <v>81789</v>
      </c>
      <c r="B502" s="101"/>
      <c r="C502" s="102" t="s">
        <v>4416</v>
      </c>
      <c r="D502" s="103"/>
      <c r="E502" s="104">
        <v>738255</v>
      </c>
      <c r="F502" s="105" t="s">
        <v>1941</v>
      </c>
      <c r="G502" s="104" t="s">
        <v>665</v>
      </c>
      <c r="H502" s="104" t="s">
        <v>22</v>
      </c>
      <c r="I502" s="106">
        <v>10</v>
      </c>
      <c r="J502" s="107">
        <v>627</v>
      </c>
      <c r="K502" s="108">
        <f t="shared" si="14"/>
        <v>0</v>
      </c>
      <c r="L502" s="109"/>
      <c r="M502" s="108">
        <f t="shared" si="15"/>
        <v>0</v>
      </c>
      <c r="N502" s="108"/>
    </row>
    <row r="503" spans="1:14" x14ac:dyDescent="0.3">
      <c r="A503" s="100">
        <v>81790</v>
      </c>
      <c r="B503" s="101"/>
      <c r="C503" s="102" t="s">
        <v>4417</v>
      </c>
      <c r="D503" s="103"/>
      <c r="E503" s="104">
        <v>738256</v>
      </c>
      <c r="F503" s="105" t="s">
        <v>1941</v>
      </c>
      <c r="G503" s="104" t="s">
        <v>1092</v>
      </c>
      <c r="H503" s="104" t="s">
        <v>22</v>
      </c>
      <c r="I503" s="106">
        <v>10</v>
      </c>
      <c r="J503" s="107">
        <v>602</v>
      </c>
      <c r="K503" s="108">
        <f t="shared" si="14"/>
        <v>0</v>
      </c>
      <c r="L503" s="109"/>
      <c r="M503" s="108">
        <f t="shared" si="15"/>
        <v>0</v>
      </c>
      <c r="N503" s="108"/>
    </row>
    <row r="504" spans="1:14" x14ac:dyDescent="0.3">
      <c r="A504" s="100">
        <v>81793</v>
      </c>
      <c r="B504" s="101"/>
      <c r="C504" s="102" t="s">
        <v>4418</v>
      </c>
      <c r="D504" s="103"/>
      <c r="E504" s="104">
        <v>738259</v>
      </c>
      <c r="F504" s="105" t="s">
        <v>1941</v>
      </c>
      <c r="G504" s="104" t="s">
        <v>1581</v>
      </c>
      <c r="H504" s="104" t="s">
        <v>22</v>
      </c>
      <c r="I504" s="106">
        <v>10</v>
      </c>
      <c r="J504" s="107">
        <v>471</v>
      </c>
      <c r="K504" s="108">
        <f t="shared" si="14"/>
        <v>0</v>
      </c>
      <c r="L504" s="109"/>
      <c r="M504" s="108">
        <f t="shared" si="15"/>
        <v>0</v>
      </c>
      <c r="N504" s="108"/>
    </row>
    <row r="505" spans="1:14" x14ac:dyDescent="0.3">
      <c r="A505" s="100">
        <v>81794</v>
      </c>
      <c r="B505" s="101"/>
      <c r="C505" s="102" t="s">
        <v>4419</v>
      </c>
      <c r="D505" s="103"/>
      <c r="E505" s="104">
        <v>738260</v>
      </c>
      <c r="F505" s="105" t="s">
        <v>1941</v>
      </c>
      <c r="G505" s="104" t="s">
        <v>471</v>
      </c>
      <c r="H505" s="104" t="s">
        <v>22</v>
      </c>
      <c r="I505" s="106">
        <v>10</v>
      </c>
      <c r="J505" s="107">
        <v>633</v>
      </c>
      <c r="K505" s="108">
        <f t="shared" si="14"/>
        <v>0</v>
      </c>
      <c r="L505" s="109"/>
      <c r="M505" s="108">
        <f t="shared" si="15"/>
        <v>0</v>
      </c>
      <c r="N505" s="108"/>
    </row>
    <row r="506" spans="1:14" x14ac:dyDescent="0.3">
      <c r="A506" s="100">
        <v>81795</v>
      </c>
      <c r="B506" s="101"/>
      <c r="C506" s="102" t="s">
        <v>4420</v>
      </c>
      <c r="D506" s="103"/>
      <c r="E506" s="104">
        <v>738261</v>
      </c>
      <c r="F506" s="105" t="s">
        <v>1941</v>
      </c>
      <c r="G506" s="104" t="s">
        <v>1594</v>
      </c>
      <c r="H506" s="104" t="s">
        <v>22</v>
      </c>
      <c r="I506" s="106">
        <v>10</v>
      </c>
      <c r="J506" s="107">
        <v>571</v>
      </c>
      <c r="K506" s="108">
        <f t="shared" si="14"/>
        <v>0</v>
      </c>
      <c r="L506" s="109"/>
      <c r="M506" s="108">
        <f t="shared" si="15"/>
        <v>0</v>
      </c>
      <c r="N506" s="108"/>
    </row>
    <row r="507" spans="1:14" x14ac:dyDescent="0.3">
      <c r="A507" s="100">
        <v>81821</v>
      </c>
      <c r="B507" s="101"/>
      <c r="C507" s="102" t="s">
        <v>4421</v>
      </c>
      <c r="D507" s="103"/>
      <c r="E507" s="104">
        <v>738289</v>
      </c>
      <c r="F507" s="105" t="s">
        <v>1941</v>
      </c>
      <c r="G507" s="104" t="s">
        <v>951</v>
      </c>
      <c r="H507" s="104" t="s">
        <v>25</v>
      </c>
      <c r="I507" s="106">
        <v>10</v>
      </c>
      <c r="J507" s="107">
        <v>510</v>
      </c>
      <c r="K507" s="108">
        <f t="shared" si="14"/>
        <v>0</v>
      </c>
      <c r="L507" s="109"/>
      <c r="M507" s="108">
        <f t="shared" si="15"/>
        <v>0</v>
      </c>
      <c r="N507" s="108"/>
    </row>
    <row r="508" spans="1:14" x14ac:dyDescent="0.3">
      <c r="A508" s="100">
        <v>81823</v>
      </c>
      <c r="B508" s="101"/>
      <c r="C508" s="102" t="s">
        <v>4422</v>
      </c>
      <c r="D508" s="103"/>
      <c r="E508" s="104">
        <v>738291</v>
      </c>
      <c r="F508" s="105" t="s">
        <v>1941</v>
      </c>
      <c r="G508" s="104" t="s">
        <v>678</v>
      </c>
      <c r="H508" s="104" t="s">
        <v>22</v>
      </c>
      <c r="I508" s="106">
        <v>10</v>
      </c>
      <c r="J508" s="107">
        <v>605</v>
      </c>
      <c r="K508" s="108">
        <f t="shared" si="14"/>
        <v>0</v>
      </c>
      <c r="L508" s="109"/>
      <c r="M508" s="108">
        <f t="shared" si="15"/>
        <v>0</v>
      </c>
      <c r="N508" s="108"/>
    </row>
    <row r="509" spans="1:14" x14ac:dyDescent="0.3">
      <c r="A509" s="100">
        <v>81826</v>
      </c>
      <c r="B509" s="101"/>
      <c r="C509" s="102" t="s">
        <v>4423</v>
      </c>
      <c r="D509" s="103"/>
      <c r="E509" s="104">
        <v>738294</v>
      </c>
      <c r="F509" s="105" t="s">
        <v>1941</v>
      </c>
      <c r="G509" s="104" t="s">
        <v>1333</v>
      </c>
      <c r="H509" s="104" t="s">
        <v>25</v>
      </c>
      <c r="I509" s="106">
        <v>10</v>
      </c>
      <c r="J509" s="107">
        <v>481</v>
      </c>
      <c r="K509" s="108">
        <f t="shared" si="14"/>
        <v>0</v>
      </c>
      <c r="L509" s="109"/>
      <c r="M509" s="108">
        <f t="shared" si="15"/>
        <v>0</v>
      </c>
      <c r="N509" s="108"/>
    </row>
    <row r="510" spans="1:14" x14ac:dyDescent="0.3">
      <c r="A510" s="100">
        <v>81828</v>
      </c>
      <c r="B510" s="101"/>
      <c r="C510" s="102" t="s">
        <v>4424</v>
      </c>
      <c r="D510" s="103"/>
      <c r="E510" s="104">
        <v>738296</v>
      </c>
      <c r="F510" s="105" t="s">
        <v>1941</v>
      </c>
      <c r="G510" s="104" t="s">
        <v>934</v>
      </c>
      <c r="H510" s="104" t="s">
        <v>22</v>
      </c>
      <c r="I510" s="106">
        <v>10</v>
      </c>
      <c r="J510" s="107">
        <v>598</v>
      </c>
      <c r="K510" s="108">
        <f t="shared" si="14"/>
        <v>0</v>
      </c>
      <c r="L510" s="109"/>
      <c r="M510" s="108">
        <f t="shared" si="15"/>
        <v>0</v>
      </c>
      <c r="N510" s="108"/>
    </row>
    <row r="511" spans="1:14" x14ac:dyDescent="0.3">
      <c r="A511" s="100">
        <v>81833</v>
      </c>
      <c r="B511" s="101"/>
      <c r="C511" s="102" t="s">
        <v>4425</v>
      </c>
      <c r="D511" s="103"/>
      <c r="E511" s="104">
        <v>738301</v>
      </c>
      <c r="F511" s="105" t="s">
        <v>1941</v>
      </c>
      <c r="G511" s="104" t="s">
        <v>592</v>
      </c>
      <c r="H511" s="104" t="s">
        <v>22</v>
      </c>
      <c r="I511" s="106">
        <v>10</v>
      </c>
      <c r="J511" s="107">
        <v>662</v>
      </c>
      <c r="K511" s="108">
        <f t="shared" si="14"/>
        <v>0</v>
      </c>
      <c r="L511" s="109"/>
      <c r="M511" s="108">
        <f t="shared" si="15"/>
        <v>0</v>
      </c>
      <c r="N511" s="108"/>
    </row>
    <row r="512" spans="1:14" x14ac:dyDescent="0.3">
      <c r="A512" s="100">
        <v>81834</v>
      </c>
      <c r="B512" s="101"/>
      <c r="C512" s="102" t="s">
        <v>4426</v>
      </c>
      <c r="D512" s="103"/>
      <c r="E512" s="104">
        <v>738302</v>
      </c>
      <c r="F512" s="105" t="s">
        <v>1941</v>
      </c>
      <c r="G512" s="104" t="s">
        <v>881</v>
      </c>
      <c r="H512" s="104" t="s">
        <v>25</v>
      </c>
      <c r="I512" s="106">
        <v>10</v>
      </c>
      <c r="J512" s="107">
        <v>567</v>
      </c>
      <c r="K512" s="108">
        <f t="shared" si="14"/>
        <v>0</v>
      </c>
      <c r="L512" s="109"/>
      <c r="M512" s="108">
        <f t="shared" si="15"/>
        <v>0</v>
      </c>
      <c r="N512" s="108"/>
    </row>
    <row r="513" spans="1:14" x14ac:dyDescent="0.3">
      <c r="A513" s="100">
        <v>81836</v>
      </c>
      <c r="B513" s="101"/>
      <c r="C513" s="102" t="s">
        <v>4427</v>
      </c>
      <c r="D513" s="103"/>
      <c r="E513" s="104">
        <v>738304</v>
      </c>
      <c r="F513" s="105" t="s">
        <v>1941</v>
      </c>
      <c r="G513" s="104" t="s">
        <v>484</v>
      </c>
      <c r="H513" s="104" t="s">
        <v>25</v>
      </c>
      <c r="I513" s="106">
        <v>10</v>
      </c>
      <c r="J513" s="107">
        <v>531</v>
      </c>
      <c r="K513" s="108">
        <f t="shared" si="14"/>
        <v>0</v>
      </c>
      <c r="L513" s="109"/>
      <c r="M513" s="108">
        <f t="shared" si="15"/>
        <v>0</v>
      </c>
      <c r="N513" s="108"/>
    </row>
    <row r="514" spans="1:14" x14ac:dyDescent="0.3">
      <c r="A514" s="100">
        <v>81837</v>
      </c>
      <c r="B514" s="101" t="s">
        <v>3240</v>
      </c>
      <c r="C514" s="102" t="s">
        <v>4428</v>
      </c>
      <c r="D514" s="103"/>
      <c r="E514" s="104">
        <v>738305</v>
      </c>
      <c r="F514" s="105" t="s">
        <v>1941</v>
      </c>
      <c r="G514" s="104" t="s">
        <v>728</v>
      </c>
      <c r="H514" s="104" t="s">
        <v>22</v>
      </c>
      <c r="I514" s="106">
        <v>10</v>
      </c>
      <c r="J514" s="107">
        <v>552</v>
      </c>
      <c r="K514" s="108">
        <f t="shared" si="14"/>
        <v>0</v>
      </c>
      <c r="L514" s="109"/>
      <c r="M514" s="108">
        <f t="shared" si="15"/>
        <v>0</v>
      </c>
      <c r="N514" s="108"/>
    </row>
    <row r="515" spans="1:14" x14ac:dyDescent="0.3">
      <c r="A515" s="100">
        <v>81869</v>
      </c>
      <c r="B515" s="101"/>
      <c r="C515" s="102" t="s">
        <v>4429</v>
      </c>
      <c r="D515" s="103"/>
      <c r="E515" s="104">
        <v>738012</v>
      </c>
      <c r="F515" s="105" t="s">
        <v>1941</v>
      </c>
      <c r="G515" s="104" t="s">
        <v>199</v>
      </c>
      <c r="H515" s="104" t="s">
        <v>25</v>
      </c>
      <c r="I515" s="106">
        <v>10</v>
      </c>
      <c r="J515" s="107">
        <v>605</v>
      </c>
      <c r="K515" s="108">
        <f t="shared" si="14"/>
        <v>0</v>
      </c>
      <c r="L515" s="109"/>
      <c r="M515" s="108">
        <f t="shared" si="15"/>
        <v>0</v>
      </c>
      <c r="N515" s="108"/>
    </row>
    <row r="516" spans="1:14" x14ac:dyDescent="0.3">
      <c r="A516" s="100">
        <v>81870</v>
      </c>
      <c r="B516" s="101"/>
      <c r="C516" s="102" t="s">
        <v>4430</v>
      </c>
      <c r="D516" s="103"/>
      <c r="E516" s="104">
        <v>738320</v>
      </c>
      <c r="F516" s="105" t="s">
        <v>1941</v>
      </c>
      <c r="G516" s="104" t="s">
        <v>6201</v>
      </c>
      <c r="H516" s="104" t="s">
        <v>25</v>
      </c>
      <c r="I516" s="106">
        <v>10</v>
      </c>
      <c r="J516" s="107">
        <v>587</v>
      </c>
      <c r="K516" s="108">
        <f t="shared" si="14"/>
        <v>0</v>
      </c>
      <c r="L516" s="109"/>
      <c r="M516" s="108">
        <f t="shared" si="15"/>
        <v>0</v>
      </c>
      <c r="N516" s="108"/>
    </row>
    <row r="517" spans="1:14" x14ac:dyDescent="0.3">
      <c r="A517" s="100">
        <v>81871</v>
      </c>
      <c r="B517" s="101"/>
      <c r="C517" s="102" t="s">
        <v>4431</v>
      </c>
      <c r="D517" s="103"/>
      <c r="E517" s="104">
        <v>738321</v>
      </c>
      <c r="F517" s="105" t="s">
        <v>1941</v>
      </c>
      <c r="G517" s="104" t="s">
        <v>169</v>
      </c>
      <c r="H517" s="104" t="s">
        <v>22</v>
      </c>
      <c r="I517" s="106">
        <v>10</v>
      </c>
      <c r="J517" s="107">
        <v>524</v>
      </c>
      <c r="K517" s="108">
        <f t="shared" si="14"/>
        <v>0</v>
      </c>
      <c r="L517" s="109"/>
      <c r="M517" s="108">
        <f t="shared" si="15"/>
        <v>0</v>
      </c>
      <c r="N517" s="108"/>
    </row>
    <row r="518" spans="1:14" x14ac:dyDescent="0.3">
      <c r="A518" s="100">
        <v>81872</v>
      </c>
      <c r="B518" s="101"/>
      <c r="C518" s="102" t="s">
        <v>4432</v>
      </c>
      <c r="D518" s="103"/>
      <c r="E518" s="104">
        <v>738322</v>
      </c>
      <c r="F518" s="105" t="s">
        <v>1941</v>
      </c>
      <c r="G518" s="104" t="s">
        <v>915</v>
      </c>
      <c r="H518" s="104" t="s">
        <v>25</v>
      </c>
      <c r="I518" s="106">
        <v>10</v>
      </c>
      <c r="J518" s="107">
        <v>466</v>
      </c>
      <c r="K518" s="108">
        <f t="shared" si="14"/>
        <v>0</v>
      </c>
      <c r="L518" s="109"/>
      <c r="M518" s="108">
        <f t="shared" si="15"/>
        <v>0</v>
      </c>
      <c r="N518" s="108"/>
    </row>
    <row r="519" spans="1:14" x14ac:dyDescent="0.3">
      <c r="A519" s="100">
        <v>81873</v>
      </c>
      <c r="B519" s="101"/>
      <c r="C519" s="102" t="s">
        <v>4433</v>
      </c>
      <c r="D519" s="103"/>
      <c r="E519" s="104">
        <v>738323</v>
      </c>
      <c r="F519" s="105" t="s">
        <v>1941</v>
      </c>
      <c r="G519" s="104" t="s">
        <v>453</v>
      </c>
      <c r="H519" s="104" t="s">
        <v>22</v>
      </c>
      <c r="I519" s="106">
        <v>10</v>
      </c>
      <c r="J519" s="107">
        <v>655</v>
      </c>
      <c r="K519" s="108">
        <f t="shared" si="14"/>
        <v>0</v>
      </c>
      <c r="L519" s="109"/>
      <c r="M519" s="108">
        <f t="shared" si="15"/>
        <v>0</v>
      </c>
      <c r="N519" s="108"/>
    </row>
    <row r="520" spans="1:14" x14ac:dyDescent="0.3">
      <c r="A520" s="100">
        <v>81878</v>
      </c>
      <c r="B520" s="101"/>
      <c r="C520" s="102" t="s">
        <v>4434</v>
      </c>
      <c r="D520" s="103"/>
      <c r="E520" s="104">
        <v>738328</v>
      </c>
      <c r="F520" s="105" t="s">
        <v>1941</v>
      </c>
      <c r="G520" s="104" t="s">
        <v>296</v>
      </c>
      <c r="H520" s="104" t="s">
        <v>22</v>
      </c>
      <c r="I520" s="106">
        <v>10</v>
      </c>
      <c r="J520" s="107">
        <v>600</v>
      </c>
      <c r="K520" s="108">
        <f t="shared" si="14"/>
        <v>0</v>
      </c>
      <c r="L520" s="109"/>
      <c r="M520" s="108">
        <f t="shared" si="15"/>
        <v>0</v>
      </c>
      <c r="N520" s="108"/>
    </row>
    <row r="521" spans="1:14" x14ac:dyDescent="0.3">
      <c r="A521" s="100">
        <v>81882</v>
      </c>
      <c r="B521" s="101"/>
      <c r="C521" s="102" t="s">
        <v>4435</v>
      </c>
      <c r="D521" s="103"/>
      <c r="E521" s="104">
        <v>738324</v>
      </c>
      <c r="F521" s="105" t="s">
        <v>1941</v>
      </c>
      <c r="G521" s="104" t="s">
        <v>103</v>
      </c>
      <c r="H521" s="104" t="s">
        <v>22</v>
      </c>
      <c r="I521" s="106">
        <v>10</v>
      </c>
      <c r="J521" s="107">
        <v>609</v>
      </c>
      <c r="K521" s="108">
        <f t="shared" si="14"/>
        <v>0</v>
      </c>
      <c r="L521" s="109"/>
      <c r="M521" s="108">
        <f t="shared" si="15"/>
        <v>0</v>
      </c>
      <c r="N521" s="108"/>
    </row>
    <row r="522" spans="1:14" x14ac:dyDescent="0.3">
      <c r="A522" s="100">
        <v>81884</v>
      </c>
      <c r="B522" s="101"/>
      <c r="C522" s="102" t="s">
        <v>4436</v>
      </c>
      <c r="D522" s="103"/>
      <c r="E522" s="104">
        <v>738334</v>
      </c>
      <c r="F522" s="105" t="s">
        <v>1941</v>
      </c>
      <c r="G522" s="104" t="s">
        <v>567</v>
      </c>
      <c r="H522" s="104" t="s">
        <v>25</v>
      </c>
      <c r="I522" s="106">
        <v>10</v>
      </c>
      <c r="J522" s="107">
        <v>485</v>
      </c>
      <c r="K522" s="108">
        <f t="shared" si="14"/>
        <v>0</v>
      </c>
      <c r="L522" s="109"/>
      <c r="M522" s="108">
        <f t="shared" si="15"/>
        <v>0</v>
      </c>
      <c r="N522" s="108"/>
    </row>
    <row r="523" spans="1:14" x14ac:dyDescent="0.3">
      <c r="A523" s="100">
        <v>81890</v>
      </c>
      <c r="B523" s="101"/>
      <c r="C523" s="102" t="s">
        <v>4437</v>
      </c>
      <c r="D523" s="103"/>
      <c r="E523" s="104">
        <v>738326</v>
      </c>
      <c r="F523" s="105" t="s">
        <v>1941</v>
      </c>
      <c r="G523" s="104" t="s">
        <v>173</v>
      </c>
      <c r="H523" s="104" t="s">
        <v>22</v>
      </c>
      <c r="I523" s="106">
        <v>10</v>
      </c>
      <c r="J523" s="107">
        <v>608</v>
      </c>
      <c r="K523" s="108">
        <f t="shared" si="14"/>
        <v>0</v>
      </c>
      <c r="L523" s="109"/>
      <c r="M523" s="108">
        <f t="shared" si="15"/>
        <v>0</v>
      </c>
      <c r="N523" s="108"/>
    </row>
    <row r="524" spans="1:14" x14ac:dyDescent="0.3">
      <c r="A524" s="100">
        <v>81891</v>
      </c>
      <c r="B524" s="101"/>
      <c r="C524" s="102" t="s">
        <v>4438</v>
      </c>
      <c r="D524" s="103"/>
      <c r="E524" s="104">
        <v>738327</v>
      </c>
      <c r="F524" s="105" t="s">
        <v>1941</v>
      </c>
      <c r="G524" s="104" t="s">
        <v>432</v>
      </c>
      <c r="H524" s="104" t="s">
        <v>22</v>
      </c>
      <c r="I524" s="106">
        <v>10</v>
      </c>
      <c r="J524" s="107">
        <v>656</v>
      </c>
      <c r="K524" s="108">
        <f t="shared" si="14"/>
        <v>0</v>
      </c>
      <c r="L524" s="109"/>
      <c r="M524" s="108">
        <f t="shared" si="15"/>
        <v>0</v>
      </c>
      <c r="N524" s="108"/>
    </row>
    <row r="525" spans="1:14" x14ac:dyDescent="0.3">
      <c r="A525" s="100">
        <v>81892</v>
      </c>
      <c r="B525" s="101"/>
      <c r="C525" s="102" t="s">
        <v>4439</v>
      </c>
      <c r="D525" s="103"/>
      <c r="E525" s="104">
        <v>738329</v>
      </c>
      <c r="F525" s="105" t="s">
        <v>1941</v>
      </c>
      <c r="G525" s="104" t="s">
        <v>348</v>
      </c>
      <c r="H525" s="104" t="s">
        <v>22</v>
      </c>
      <c r="I525" s="106">
        <v>10</v>
      </c>
      <c r="J525" s="107">
        <v>684</v>
      </c>
      <c r="K525" s="108">
        <f t="shared" ref="K525:K588" si="16">J525*$K$11</f>
        <v>0</v>
      </c>
      <c r="L525" s="109"/>
      <c r="M525" s="108">
        <f t="shared" ref="M525:M588" si="17">L525*K525</f>
        <v>0</v>
      </c>
      <c r="N525" s="108"/>
    </row>
    <row r="526" spans="1:14" x14ac:dyDescent="0.3">
      <c r="A526" s="100">
        <v>81893</v>
      </c>
      <c r="B526" s="101"/>
      <c r="C526" s="102" t="s">
        <v>4440</v>
      </c>
      <c r="D526" s="103"/>
      <c r="E526" s="104">
        <v>738325</v>
      </c>
      <c r="F526" s="105" t="s">
        <v>1941</v>
      </c>
      <c r="G526" s="104" t="s">
        <v>54</v>
      </c>
      <c r="H526" s="104" t="s">
        <v>25</v>
      </c>
      <c r="I526" s="106">
        <v>10</v>
      </c>
      <c r="J526" s="107">
        <v>647</v>
      </c>
      <c r="K526" s="108">
        <f t="shared" si="16"/>
        <v>0</v>
      </c>
      <c r="L526" s="109"/>
      <c r="M526" s="108">
        <f t="shared" si="17"/>
        <v>0</v>
      </c>
      <c r="N526" s="108"/>
    </row>
    <row r="527" spans="1:14" x14ac:dyDescent="0.3">
      <c r="A527" s="100">
        <v>81894</v>
      </c>
      <c r="B527" s="101"/>
      <c r="C527" s="102" t="s">
        <v>4441</v>
      </c>
      <c r="D527" s="103"/>
      <c r="E527" s="104">
        <v>738333</v>
      </c>
      <c r="F527" s="105" t="s">
        <v>1941</v>
      </c>
      <c r="G527" s="104" t="s">
        <v>567</v>
      </c>
      <c r="H527" s="104" t="s">
        <v>22</v>
      </c>
      <c r="I527" s="106">
        <v>10</v>
      </c>
      <c r="J527" s="107">
        <v>603</v>
      </c>
      <c r="K527" s="108">
        <f t="shared" si="16"/>
        <v>0</v>
      </c>
      <c r="L527" s="109"/>
      <c r="M527" s="108">
        <f t="shared" si="17"/>
        <v>0</v>
      </c>
      <c r="N527" s="108"/>
    </row>
    <row r="528" spans="1:14" x14ac:dyDescent="0.3">
      <c r="A528" s="100">
        <v>81896</v>
      </c>
      <c r="B528" s="101" t="s">
        <v>3240</v>
      </c>
      <c r="C528" s="102" t="s">
        <v>4442</v>
      </c>
      <c r="D528" s="103"/>
      <c r="E528" s="104">
        <v>738335</v>
      </c>
      <c r="F528" s="105" t="s">
        <v>1941</v>
      </c>
      <c r="G528" s="104" t="s">
        <v>1454</v>
      </c>
      <c r="H528" s="104" t="s">
        <v>25</v>
      </c>
      <c r="I528" s="106">
        <v>10</v>
      </c>
      <c r="J528" s="107">
        <v>675</v>
      </c>
      <c r="K528" s="108">
        <f t="shared" si="16"/>
        <v>0</v>
      </c>
      <c r="L528" s="109"/>
      <c r="M528" s="108">
        <f t="shared" si="17"/>
        <v>0</v>
      </c>
      <c r="N528" s="108"/>
    </row>
    <row r="529" spans="1:14" x14ac:dyDescent="0.3">
      <c r="A529" s="11">
        <v>81897</v>
      </c>
      <c r="B529" s="114" t="s">
        <v>3240</v>
      </c>
      <c r="C529" s="13" t="s">
        <v>5793</v>
      </c>
      <c r="D529" s="40"/>
      <c r="E529" s="3">
        <v>738336</v>
      </c>
      <c r="F529" s="3" t="s">
        <v>1941</v>
      </c>
      <c r="G529" s="3" t="s">
        <v>2883</v>
      </c>
      <c r="H529" s="20" t="s">
        <v>22</v>
      </c>
      <c r="I529" s="1">
        <v>10</v>
      </c>
      <c r="J529" s="107">
        <v>607</v>
      </c>
      <c r="K529" s="108">
        <f t="shared" si="16"/>
        <v>0</v>
      </c>
      <c r="L529" s="109"/>
      <c r="M529" s="108">
        <f t="shared" si="17"/>
        <v>0</v>
      </c>
      <c r="N529" s="108"/>
    </row>
    <row r="530" spans="1:14" x14ac:dyDescent="0.3">
      <c r="A530" s="11">
        <v>81898</v>
      </c>
      <c r="B530" s="114" t="s">
        <v>3240</v>
      </c>
      <c r="C530" s="13" t="s">
        <v>5794</v>
      </c>
      <c r="D530" s="40"/>
      <c r="E530" s="3">
        <v>738337</v>
      </c>
      <c r="F530" s="3" t="s">
        <v>1941</v>
      </c>
      <c r="G530" s="3" t="s">
        <v>2920</v>
      </c>
      <c r="H530" s="20" t="s">
        <v>25</v>
      </c>
      <c r="I530" s="1">
        <v>10</v>
      </c>
      <c r="J530" s="107">
        <v>596</v>
      </c>
      <c r="K530" s="108">
        <f t="shared" si="16"/>
        <v>0</v>
      </c>
      <c r="L530" s="109"/>
      <c r="M530" s="108">
        <f t="shared" si="17"/>
        <v>0</v>
      </c>
      <c r="N530" s="108"/>
    </row>
    <row r="531" spans="1:14" x14ac:dyDescent="0.3">
      <c r="A531" s="100">
        <v>81902</v>
      </c>
      <c r="B531" s="101"/>
      <c r="C531" s="102" t="s">
        <v>4443</v>
      </c>
      <c r="D531" s="103"/>
      <c r="E531" s="104">
        <v>738341</v>
      </c>
      <c r="F531" s="105" t="s">
        <v>1941</v>
      </c>
      <c r="G531" s="104" t="s">
        <v>728</v>
      </c>
      <c r="H531" s="104" t="s">
        <v>25</v>
      </c>
      <c r="I531" s="106">
        <v>10</v>
      </c>
      <c r="J531" s="107">
        <v>504</v>
      </c>
      <c r="K531" s="108">
        <f t="shared" si="16"/>
        <v>0</v>
      </c>
      <c r="L531" s="109"/>
      <c r="M531" s="108">
        <f t="shared" si="17"/>
        <v>0</v>
      </c>
      <c r="N531" s="108"/>
    </row>
    <row r="532" spans="1:14" x14ac:dyDescent="0.3">
      <c r="A532" s="100">
        <v>81904</v>
      </c>
      <c r="B532" s="101"/>
      <c r="C532" s="102" t="s">
        <v>4444</v>
      </c>
      <c r="D532" s="103"/>
      <c r="E532" s="104">
        <v>738343</v>
      </c>
      <c r="F532" s="105" t="s">
        <v>1941</v>
      </c>
      <c r="G532" s="104" t="s">
        <v>1180</v>
      </c>
      <c r="H532" s="104" t="s">
        <v>22</v>
      </c>
      <c r="I532" s="106">
        <v>10</v>
      </c>
      <c r="J532" s="107">
        <v>526</v>
      </c>
      <c r="K532" s="108">
        <f t="shared" si="16"/>
        <v>0</v>
      </c>
      <c r="L532" s="109"/>
      <c r="M532" s="108">
        <f t="shared" si="17"/>
        <v>0</v>
      </c>
      <c r="N532" s="108"/>
    </row>
    <row r="533" spans="1:14" x14ac:dyDescent="0.3">
      <c r="A533" s="100">
        <v>81905</v>
      </c>
      <c r="B533" s="101"/>
      <c r="C533" s="102" t="s">
        <v>4445</v>
      </c>
      <c r="D533" s="103"/>
      <c r="E533" s="104">
        <v>738344</v>
      </c>
      <c r="F533" s="105" t="s">
        <v>1941</v>
      </c>
      <c r="G533" s="104" t="s">
        <v>354</v>
      </c>
      <c r="H533" s="104" t="s">
        <v>22</v>
      </c>
      <c r="I533" s="106">
        <v>10</v>
      </c>
      <c r="J533" s="107">
        <v>635</v>
      </c>
      <c r="K533" s="108">
        <f t="shared" si="16"/>
        <v>0</v>
      </c>
      <c r="L533" s="109"/>
      <c r="M533" s="108">
        <f t="shared" si="17"/>
        <v>0</v>
      </c>
      <c r="N533" s="108"/>
    </row>
    <row r="534" spans="1:14" x14ac:dyDescent="0.3">
      <c r="A534" s="100">
        <v>81906</v>
      </c>
      <c r="B534" s="101"/>
      <c r="C534" s="102" t="s">
        <v>4446</v>
      </c>
      <c r="D534" s="103"/>
      <c r="E534" s="104">
        <v>738345</v>
      </c>
      <c r="F534" s="105" t="s">
        <v>1941</v>
      </c>
      <c r="G534" s="104" t="s">
        <v>707</v>
      </c>
      <c r="H534" s="104" t="s">
        <v>22</v>
      </c>
      <c r="I534" s="106">
        <v>10</v>
      </c>
      <c r="J534" s="107">
        <v>505</v>
      </c>
      <c r="K534" s="108">
        <f t="shared" si="16"/>
        <v>0</v>
      </c>
      <c r="L534" s="109"/>
      <c r="M534" s="108">
        <f t="shared" si="17"/>
        <v>0</v>
      </c>
      <c r="N534" s="108"/>
    </row>
    <row r="535" spans="1:14" x14ac:dyDescent="0.3">
      <c r="A535" s="11">
        <v>81907</v>
      </c>
      <c r="B535" s="114" t="s">
        <v>3240</v>
      </c>
      <c r="C535" s="13" t="s">
        <v>5795</v>
      </c>
      <c r="D535" s="40"/>
      <c r="E535" s="3">
        <v>738346</v>
      </c>
      <c r="F535" s="3" t="s">
        <v>1941</v>
      </c>
      <c r="G535" s="3" t="s">
        <v>1435</v>
      </c>
      <c r="H535" s="20" t="s">
        <v>22</v>
      </c>
      <c r="I535" s="1">
        <v>10</v>
      </c>
      <c r="J535" s="107">
        <v>505</v>
      </c>
      <c r="K535" s="108">
        <f t="shared" si="16"/>
        <v>0</v>
      </c>
      <c r="L535" s="109"/>
      <c r="M535" s="108">
        <f t="shared" si="17"/>
        <v>0</v>
      </c>
      <c r="N535" s="108"/>
    </row>
    <row r="536" spans="1:14" x14ac:dyDescent="0.3">
      <c r="A536" s="100">
        <v>81908</v>
      </c>
      <c r="B536" s="101"/>
      <c r="C536" s="102" t="s">
        <v>4447</v>
      </c>
      <c r="D536" s="103"/>
      <c r="E536" s="104">
        <v>738347</v>
      </c>
      <c r="F536" s="105" t="s">
        <v>1941</v>
      </c>
      <c r="G536" s="104" t="s">
        <v>427</v>
      </c>
      <c r="H536" s="104" t="s">
        <v>25</v>
      </c>
      <c r="I536" s="106">
        <v>10</v>
      </c>
      <c r="J536" s="107">
        <v>525</v>
      </c>
      <c r="K536" s="108">
        <f t="shared" si="16"/>
        <v>0</v>
      </c>
      <c r="L536" s="109"/>
      <c r="M536" s="108">
        <f t="shared" si="17"/>
        <v>0</v>
      </c>
      <c r="N536" s="108"/>
    </row>
    <row r="537" spans="1:14" x14ac:dyDescent="0.3">
      <c r="A537" s="100">
        <v>81909</v>
      </c>
      <c r="B537" s="101"/>
      <c r="C537" s="102" t="s">
        <v>4448</v>
      </c>
      <c r="D537" s="103"/>
      <c r="E537" s="104">
        <v>738348</v>
      </c>
      <c r="F537" s="105" t="s">
        <v>1941</v>
      </c>
      <c r="G537" s="104" t="s">
        <v>1846</v>
      </c>
      <c r="H537" s="104" t="s">
        <v>22</v>
      </c>
      <c r="I537" s="106">
        <v>10</v>
      </c>
      <c r="J537" s="107">
        <v>510</v>
      </c>
      <c r="K537" s="108">
        <f t="shared" si="16"/>
        <v>0</v>
      </c>
      <c r="L537" s="109"/>
      <c r="M537" s="108">
        <f t="shared" si="17"/>
        <v>0</v>
      </c>
      <c r="N537" s="108"/>
    </row>
    <row r="538" spans="1:14" x14ac:dyDescent="0.3">
      <c r="A538" s="11">
        <v>81910</v>
      </c>
      <c r="B538" s="114" t="s">
        <v>3240</v>
      </c>
      <c r="C538" s="13" t="s">
        <v>5796</v>
      </c>
      <c r="D538" s="40"/>
      <c r="E538" s="3">
        <v>738349</v>
      </c>
      <c r="F538" s="3" t="s">
        <v>1941</v>
      </c>
      <c r="G538" s="3" t="s">
        <v>2109</v>
      </c>
      <c r="H538" s="20" t="s">
        <v>22</v>
      </c>
      <c r="I538" s="1">
        <v>10</v>
      </c>
      <c r="J538" s="107">
        <v>544</v>
      </c>
      <c r="K538" s="108">
        <f t="shared" si="16"/>
        <v>0</v>
      </c>
      <c r="L538" s="109"/>
      <c r="M538" s="108">
        <f t="shared" si="17"/>
        <v>0</v>
      </c>
      <c r="N538" s="108"/>
    </row>
    <row r="539" spans="1:14" x14ac:dyDescent="0.3">
      <c r="A539" s="100">
        <v>81911</v>
      </c>
      <c r="B539" s="101"/>
      <c r="C539" s="102" t="s">
        <v>4449</v>
      </c>
      <c r="D539" s="103"/>
      <c r="E539" s="104">
        <v>738350</v>
      </c>
      <c r="F539" s="105" t="s">
        <v>1941</v>
      </c>
      <c r="G539" s="104" t="s">
        <v>624</v>
      </c>
      <c r="H539" s="104" t="s">
        <v>22</v>
      </c>
      <c r="I539" s="106">
        <v>10</v>
      </c>
      <c r="J539" s="107">
        <v>515</v>
      </c>
      <c r="K539" s="108">
        <f t="shared" si="16"/>
        <v>0</v>
      </c>
      <c r="L539" s="109"/>
      <c r="M539" s="108">
        <f t="shared" si="17"/>
        <v>0</v>
      </c>
      <c r="N539" s="108"/>
    </row>
    <row r="540" spans="1:14" x14ac:dyDescent="0.3">
      <c r="A540" s="100">
        <v>81912</v>
      </c>
      <c r="B540" s="101"/>
      <c r="C540" s="102" t="s">
        <v>4450</v>
      </c>
      <c r="D540" s="103"/>
      <c r="E540" s="104">
        <v>738351</v>
      </c>
      <c r="F540" s="105" t="s">
        <v>1941</v>
      </c>
      <c r="G540" s="104" t="s">
        <v>177</v>
      </c>
      <c r="H540" s="104" t="s">
        <v>25</v>
      </c>
      <c r="I540" s="106">
        <v>10</v>
      </c>
      <c r="J540" s="107">
        <v>485</v>
      </c>
      <c r="K540" s="108">
        <f t="shared" si="16"/>
        <v>0</v>
      </c>
      <c r="L540" s="109"/>
      <c r="M540" s="108">
        <f t="shared" si="17"/>
        <v>0</v>
      </c>
      <c r="N540" s="108"/>
    </row>
    <row r="541" spans="1:14" x14ac:dyDescent="0.3">
      <c r="A541" s="100">
        <v>81913</v>
      </c>
      <c r="B541" s="101"/>
      <c r="C541" s="102" t="s">
        <v>4451</v>
      </c>
      <c r="D541" s="103"/>
      <c r="E541" s="104">
        <v>738352</v>
      </c>
      <c r="F541" s="105" t="s">
        <v>1941</v>
      </c>
      <c r="G541" s="104" t="s">
        <v>970</v>
      </c>
      <c r="H541" s="104" t="s">
        <v>22</v>
      </c>
      <c r="I541" s="106">
        <v>10</v>
      </c>
      <c r="J541" s="107">
        <v>513</v>
      </c>
      <c r="K541" s="108">
        <f t="shared" si="16"/>
        <v>0</v>
      </c>
      <c r="L541" s="109"/>
      <c r="M541" s="108">
        <f t="shared" si="17"/>
        <v>0</v>
      </c>
      <c r="N541" s="108"/>
    </row>
    <row r="542" spans="1:14" x14ac:dyDescent="0.3">
      <c r="A542" s="100">
        <v>81914</v>
      </c>
      <c r="B542" s="101"/>
      <c r="C542" s="102" t="s">
        <v>4452</v>
      </c>
      <c r="D542" s="103"/>
      <c r="E542" s="104">
        <v>738353</v>
      </c>
      <c r="F542" s="105" t="s">
        <v>1941</v>
      </c>
      <c r="G542" s="104" t="s">
        <v>548</v>
      </c>
      <c r="H542" s="104" t="s">
        <v>25</v>
      </c>
      <c r="I542" s="106">
        <v>10</v>
      </c>
      <c r="J542" s="107">
        <v>495</v>
      </c>
      <c r="K542" s="108">
        <f t="shared" si="16"/>
        <v>0</v>
      </c>
      <c r="L542" s="109"/>
      <c r="M542" s="108">
        <f t="shared" si="17"/>
        <v>0</v>
      </c>
      <c r="N542" s="108"/>
    </row>
    <row r="543" spans="1:14" x14ac:dyDescent="0.3">
      <c r="A543" s="100">
        <v>81916</v>
      </c>
      <c r="B543" s="101"/>
      <c r="C543" s="102" t="s">
        <v>4453</v>
      </c>
      <c r="D543" s="103"/>
      <c r="E543" s="104">
        <v>738355</v>
      </c>
      <c r="F543" s="105" t="s">
        <v>1941</v>
      </c>
      <c r="G543" s="104" t="s">
        <v>115</v>
      </c>
      <c r="H543" s="104" t="s">
        <v>25</v>
      </c>
      <c r="I543" s="106">
        <v>10</v>
      </c>
      <c r="J543" s="107">
        <v>518</v>
      </c>
      <c r="K543" s="108">
        <f t="shared" si="16"/>
        <v>0</v>
      </c>
      <c r="L543" s="109"/>
      <c r="M543" s="108">
        <f t="shared" si="17"/>
        <v>0</v>
      </c>
      <c r="N543" s="108"/>
    </row>
    <row r="544" spans="1:14" x14ac:dyDescent="0.3">
      <c r="A544" s="100">
        <v>81917</v>
      </c>
      <c r="B544" s="101"/>
      <c r="C544" s="102" t="s">
        <v>4454</v>
      </c>
      <c r="D544" s="103"/>
      <c r="E544" s="104">
        <v>738356</v>
      </c>
      <c r="F544" s="105" t="s">
        <v>1941</v>
      </c>
      <c r="G544" s="104" t="s">
        <v>188</v>
      </c>
      <c r="H544" s="104" t="s">
        <v>22</v>
      </c>
      <c r="I544" s="106">
        <v>10</v>
      </c>
      <c r="J544" s="107">
        <v>517</v>
      </c>
      <c r="K544" s="108">
        <f t="shared" si="16"/>
        <v>0</v>
      </c>
      <c r="L544" s="109"/>
      <c r="M544" s="108">
        <f t="shared" si="17"/>
        <v>0</v>
      </c>
      <c r="N544" s="108"/>
    </row>
    <row r="545" spans="1:14" x14ac:dyDescent="0.3">
      <c r="A545" s="100">
        <v>81918</v>
      </c>
      <c r="B545" s="101"/>
      <c r="C545" s="102" t="s">
        <v>4455</v>
      </c>
      <c r="D545" s="103"/>
      <c r="E545" s="104">
        <v>738357</v>
      </c>
      <c r="F545" s="105" t="s">
        <v>1941</v>
      </c>
      <c r="G545" s="104" t="s">
        <v>444</v>
      </c>
      <c r="H545" s="104" t="s">
        <v>22</v>
      </c>
      <c r="I545" s="106">
        <v>10</v>
      </c>
      <c r="J545" s="107">
        <v>522</v>
      </c>
      <c r="K545" s="108">
        <f t="shared" si="16"/>
        <v>0</v>
      </c>
      <c r="L545" s="109"/>
      <c r="M545" s="108">
        <f t="shared" si="17"/>
        <v>0</v>
      </c>
      <c r="N545" s="108"/>
    </row>
    <row r="546" spans="1:14" x14ac:dyDescent="0.3">
      <c r="A546" s="100">
        <v>81919</v>
      </c>
      <c r="B546" s="101"/>
      <c r="C546" s="102" t="s">
        <v>4456</v>
      </c>
      <c r="D546" s="103"/>
      <c r="E546" s="104">
        <v>738358</v>
      </c>
      <c r="F546" s="105" t="s">
        <v>1941</v>
      </c>
      <c r="G546" s="104" t="s">
        <v>1453</v>
      </c>
      <c r="H546" s="104" t="s">
        <v>25</v>
      </c>
      <c r="I546" s="106">
        <v>10</v>
      </c>
      <c r="J546" s="107">
        <v>669</v>
      </c>
      <c r="K546" s="108">
        <f t="shared" si="16"/>
        <v>0</v>
      </c>
      <c r="L546" s="109"/>
      <c r="M546" s="108">
        <f t="shared" si="17"/>
        <v>0</v>
      </c>
      <c r="N546" s="108"/>
    </row>
    <row r="547" spans="1:14" x14ac:dyDescent="0.3">
      <c r="A547" s="100">
        <v>81920</v>
      </c>
      <c r="B547" s="101"/>
      <c r="C547" s="102" t="s">
        <v>4457</v>
      </c>
      <c r="D547" s="103"/>
      <c r="E547" s="104">
        <v>738359</v>
      </c>
      <c r="F547" s="105" t="s">
        <v>1941</v>
      </c>
      <c r="G547" s="104" t="s">
        <v>335</v>
      </c>
      <c r="H547" s="104" t="s">
        <v>25</v>
      </c>
      <c r="I547" s="106">
        <v>10</v>
      </c>
      <c r="J547" s="107">
        <v>635</v>
      </c>
      <c r="K547" s="108">
        <f t="shared" si="16"/>
        <v>0</v>
      </c>
      <c r="L547" s="109"/>
      <c r="M547" s="108">
        <f t="shared" si="17"/>
        <v>0</v>
      </c>
      <c r="N547" s="108"/>
    </row>
    <row r="548" spans="1:14" x14ac:dyDescent="0.3">
      <c r="A548" s="100">
        <v>81921</v>
      </c>
      <c r="B548" s="101"/>
      <c r="C548" s="102" t="s">
        <v>4458</v>
      </c>
      <c r="D548" s="103"/>
      <c r="E548" s="104">
        <v>738360</v>
      </c>
      <c r="F548" s="105" t="s">
        <v>1941</v>
      </c>
      <c r="G548" s="104" t="s">
        <v>1015</v>
      </c>
      <c r="H548" s="104" t="s">
        <v>22</v>
      </c>
      <c r="I548" s="106">
        <v>10</v>
      </c>
      <c r="J548" s="107">
        <v>638</v>
      </c>
      <c r="K548" s="108">
        <f t="shared" si="16"/>
        <v>0</v>
      </c>
      <c r="L548" s="109"/>
      <c r="M548" s="108">
        <f t="shared" si="17"/>
        <v>0</v>
      </c>
      <c r="N548" s="108"/>
    </row>
    <row r="549" spans="1:14" x14ac:dyDescent="0.3">
      <c r="A549" s="100">
        <v>81922</v>
      </c>
      <c r="B549" s="101"/>
      <c r="C549" s="102" t="s">
        <v>4459</v>
      </c>
      <c r="D549" s="103"/>
      <c r="E549" s="104">
        <v>738361</v>
      </c>
      <c r="F549" s="105" t="s">
        <v>1941</v>
      </c>
      <c r="G549" s="104" t="s">
        <v>751</v>
      </c>
      <c r="H549" s="104" t="s">
        <v>25</v>
      </c>
      <c r="I549" s="106">
        <v>10</v>
      </c>
      <c r="J549" s="107">
        <v>648</v>
      </c>
      <c r="K549" s="108">
        <f t="shared" si="16"/>
        <v>0</v>
      </c>
      <c r="L549" s="109"/>
      <c r="M549" s="108">
        <f t="shared" si="17"/>
        <v>0</v>
      </c>
      <c r="N549" s="108"/>
    </row>
    <row r="550" spans="1:14" x14ac:dyDescent="0.3">
      <c r="A550" s="100">
        <v>81923</v>
      </c>
      <c r="B550" s="101"/>
      <c r="C550" s="102" t="s">
        <v>4460</v>
      </c>
      <c r="D550" s="103"/>
      <c r="E550" s="104">
        <v>738362</v>
      </c>
      <c r="F550" s="105" t="s">
        <v>1941</v>
      </c>
      <c r="G550" s="104" t="s">
        <v>633</v>
      </c>
      <c r="H550" s="104" t="s">
        <v>22</v>
      </c>
      <c r="I550" s="106">
        <v>10</v>
      </c>
      <c r="J550" s="107">
        <v>535</v>
      </c>
      <c r="K550" s="108">
        <f t="shared" si="16"/>
        <v>0</v>
      </c>
      <c r="L550" s="109"/>
      <c r="M550" s="108">
        <f t="shared" si="17"/>
        <v>0</v>
      </c>
      <c r="N550" s="108"/>
    </row>
    <row r="551" spans="1:14" x14ac:dyDescent="0.3">
      <c r="A551" s="100">
        <v>81924</v>
      </c>
      <c r="B551" s="101"/>
      <c r="C551" s="102" t="s">
        <v>4461</v>
      </c>
      <c r="D551" s="103"/>
      <c r="E551" s="104">
        <v>738363</v>
      </c>
      <c r="F551" s="105" t="s">
        <v>1941</v>
      </c>
      <c r="G551" s="104" t="s">
        <v>498</v>
      </c>
      <c r="H551" s="104" t="s">
        <v>22</v>
      </c>
      <c r="I551" s="106">
        <v>10</v>
      </c>
      <c r="J551" s="107">
        <v>512</v>
      </c>
      <c r="K551" s="108">
        <f t="shared" si="16"/>
        <v>0</v>
      </c>
      <c r="L551" s="109"/>
      <c r="M551" s="108">
        <f t="shared" si="17"/>
        <v>0</v>
      </c>
      <c r="N551" s="108"/>
    </row>
    <row r="552" spans="1:14" x14ac:dyDescent="0.3">
      <c r="A552" s="100">
        <v>81925</v>
      </c>
      <c r="B552" s="101"/>
      <c r="C552" s="102" t="s">
        <v>4462</v>
      </c>
      <c r="D552" s="103"/>
      <c r="E552" s="104">
        <v>738364</v>
      </c>
      <c r="F552" s="105" t="s">
        <v>1941</v>
      </c>
      <c r="G552" s="104" t="s">
        <v>1482</v>
      </c>
      <c r="H552" s="104" t="s">
        <v>25</v>
      </c>
      <c r="I552" s="106">
        <v>10</v>
      </c>
      <c r="J552" s="107">
        <v>594</v>
      </c>
      <c r="K552" s="108">
        <f t="shared" si="16"/>
        <v>0</v>
      </c>
      <c r="L552" s="109"/>
      <c r="M552" s="108">
        <f t="shared" si="17"/>
        <v>0</v>
      </c>
      <c r="N552" s="108"/>
    </row>
    <row r="553" spans="1:14" x14ac:dyDescent="0.3">
      <c r="A553" s="100">
        <v>81926</v>
      </c>
      <c r="B553" s="101"/>
      <c r="C553" s="102" t="s">
        <v>4463</v>
      </c>
      <c r="D553" s="103"/>
      <c r="E553" s="104">
        <v>738365</v>
      </c>
      <c r="F553" s="105" t="s">
        <v>1941</v>
      </c>
      <c r="G553" s="104" t="s">
        <v>199</v>
      </c>
      <c r="H553" s="104" t="s">
        <v>22</v>
      </c>
      <c r="I553" s="106">
        <v>10</v>
      </c>
      <c r="J553" s="107">
        <v>527</v>
      </c>
      <c r="K553" s="108">
        <f t="shared" si="16"/>
        <v>0</v>
      </c>
      <c r="L553" s="109"/>
      <c r="M553" s="108">
        <f t="shared" si="17"/>
        <v>0</v>
      </c>
      <c r="N553" s="108"/>
    </row>
    <row r="554" spans="1:14" x14ac:dyDescent="0.3">
      <c r="A554" s="100">
        <v>81927</v>
      </c>
      <c r="B554" s="101" t="s">
        <v>3240</v>
      </c>
      <c r="C554" s="102" t="s">
        <v>4464</v>
      </c>
      <c r="D554" s="103"/>
      <c r="E554" s="104">
        <v>738366</v>
      </c>
      <c r="F554" s="105" t="s">
        <v>1941</v>
      </c>
      <c r="G554" s="104" t="s">
        <v>1844</v>
      </c>
      <c r="H554" s="104" t="s">
        <v>22</v>
      </c>
      <c r="I554" s="106">
        <v>10</v>
      </c>
      <c r="J554" s="107">
        <v>596</v>
      </c>
      <c r="K554" s="108">
        <f t="shared" si="16"/>
        <v>0</v>
      </c>
      <c r="L554" s="109"/>
      <c r="M554" s="108">
        <f t="shared" si="17"/>
        <v>0</v>
      </c>
      <c r="N554" s="108"/>
    </row>
    <row r="555" spans="1:14" x14ac:dyDescent="0.3">
      <c r="A555" s="100">
        <v>81928</v>
      </c>
      <c r="B555" s="101"/>
      <c r="C555" s="102" t="s">
        <v>4465</v>
      </c>
      <c r="D555" s="103"/>
      <c r="E555" s="104">
        <v>738367</v>
      </c>
      <c r="F555" s="105" t="s">
        <v>1941</v>
      </c>
      <c r="G555" s="104" t="s">
        <v>654</v>
      </c>
      <c r="H555" s="104" t="s">
        <v>25</v>
      </c>
      <c r="I555" s="106">
        <v>10</v>
      </c>
      <c r="J555" s="107">
        <v>650</v>
      </c>
      <c r="K555" s="108">
        <f t="shared" si="16"/>
        <v>0</v>
      </c>
      <c r="L555" s="109"/>
      <c r="M555" s="108">
        <f t="shared" si="17"/>
        <v>0</v>
      </c>
      <c r="N555" s="108"/>
    </row>
    <row r="556" spans="1:14" x14ac:dyDescent="0.3">
      <c r="A556" s="100">
        <v>81929</v>
      </c>
      <c r="B556" s="101"/>
      <c r="C556" s="102" t="s">
        <v>4466</v>
      </c>
      <c r="D556" s="103"/>
      <c r="E556" s="104">
        <v>738368</v>
      </c>
      <c r="F556" s="105" t="s">
        <v>1941</v>
      </c>
      <c r="G556" s="104" t="s">
        <v>731</v>
      </c>
      <c r="H556" s="104" t="s">
        <v>22</v>
      </c>
      <c r="I556" s="106">
        <v>10</v>
      </c>
      <c r="J556" s="107">
        <v>579</v>
      </c>
      <c r="K556" s="108">
        <f t="shared" si="16"/>
        <v>0</v>
      </c>
      <c r="L556" s="109"/>
      <c r="M556" s="108">
        <f t="shared" si="17"/>
        <v>0</v>
      </c>
      <c r="N556" s="108"/>
    </row>
    <row r="557" spans="1:14" x14ac:dyDescent="0.3">
      <c r="A557" s="100">
        <v>81930</v>
      </c>
      <c r="B557" s="101"/>
      <c r="C557" s="102" t="s">
        <v>4467</v>
      </c>
      <c r="D557" s="103"/>
      <c r="E557" s="104">
        <v>738369</v>
      </c>
      <c r="F557" s="105" t="s">
        <v>1941</v>
      </c>
      <c r="G557" s="104" t="s">
        <v>1184</v>
      </c>
      <c r="H557" s="104" t="s">
        <v>22</v>
      </c>
      <c r="I557" s="106">
        <v>10</v>
      </c>
      <c r="J557" s="107">
        <v>600</v>
      </c>
      <c r="K557" s="108">
        <f t="shared" si="16"/>
        <v>0</v>
      </c>
      <c r="L557" s="109"/>
      <c r="M557" s="108">
        <f t="shared" si="17"/>
        <v>0</v>
      </c>
      <c r="N557" s="108"/>
    </row>
    <row r="558" spans="1:14" x14ac:dyDescent="0.3">
      <c r="A558" s="100">
        <v>81931</v>
      </c>
      <c r="B558" s="101"/>
      <c r="C558" s="102" t="s">
        <v>4468</v>
      </c>
      <c r="D558" s="103"/>
      <c r="E558" s="104">
        <v>738370</v>
      </c>
      <c r="F558" s="105" t="s">
        <v>1941</v>
      </c>
      <c r="G558" s="104" t="s">
        <v>1385</v>
      </c>
      <c r="H558" s="104" t="s">
        <v>22</v>
      </c>
      <c r="I558" s="106">
        <v>10</v>
      </c>
      <c r="J558" s="107">
        <v>725</v>
      </c>
      <c r="K558" s="108">
        <f t="shared" si="16"/>
        <v>0</v>
      </c>
      <c r="L558" s="109"/>
      <c r="M558" s="108">
        <f t="shared" si="17"/>
        <v>0</v>
      </c>
      <c r="N558" s="108"/>
    </row>
    <row r="559" spans="1:14" x14ac:dyDescent="0.3">
      <c r="A559" s="100">
        <v>81932</v>
      </c>
      <c r="B559" s="101"/>
      <c r="C559" s="102" t="s">
        <v>4469</v>
      </c>
      <c r="D559" s="103"/>
      <c r="E559" s="104">
        <v>738371</v>
      </c>
      <c r="F559" s="105" t="s">
        <v>1941</v>
      </c>
      <c r="G559" s="104" t="s">
        <v>636</v>
      </c>
      <c r="H559" s="104" t="s">
        <v>25</v>
      </c>
      <c r="I559" s="106">
        <v>10</v>
      </c>
      <c r="J559" s="107">
        <v>629</v>
      </c>
      <c r="K559" s="108">
        <f t="shared" si="16"/>
        <v>0</v>
      </c>
      <c r="L559" s="109"/>
      <c r="M559" s="108">
        <f t="shared" si="17"/>
        <v>0</v>
      </c>
      <c r="N559" s="108"/>
    </row>
    <row r="560" spans="1:14" x14ac:dyDescent="0.3">
      <c r="A560" s="100">
        <v>81933</v>
      </c>
      <c r="B560" s="101"/>
      <c r="C560" s="102" t="s">
        <v>4470</v>
      </c>
      <c r="D560" s="103"/>
      <c r="E560" s="104">
        <v>738372</v>
      </c>
      <c r="F560" s="105" t="s">
        <v>1941</v>
      </c>
      <c r="G560" s="104" t="s">
        <v>532</v>
      </c>
      <c r="H560" s="104" t="s">
        <v>25</v>
      </c>
      <c r="I560" s="106">
        <v>10</v>
      </c>
      <c r="J560" s="107">
        <v>501</v>
      </c>
      <c r="K560" s="108">
        <f t="shared" si="16"/>
        <v>0</v>
      </c>
      <c r="L560" s="109"/>
      <c r="M560" s="108">
        <f t="shared" si="17"/>
        <v>0</v>
      </c>
      <c r="N560" s="108"/>
    </row>
    <row r="561" spans="1:14" x14ac:dyDescent="0.3">
      <c r="A561" s="100">
        <v>81934</v>
      </c>
      <c r="B561" s="101"/>
      <c r="C561" s="102" t="s">
        <v>4471</v>
      </c>
      <c r="D561" s="103"/>
      <c r="E561" s="104">
        <v>738373</v>
      </c>
      <c r="F561" s="105" t="s">
        <v>1941</v>
      </c>
      <c r="G561" s="104" t="s">
        <v>65</v>
      </c>
      <c r="H561" s="104" t="s">
        <v>22</v>
      </c>
      <c r="I561" s="106">
        <v>10</v>
      </c>
      <c r="J561" s="107">
        <v>780</v>
      </c>
      <c r="K561" s="108">
        <f t="shared" si="16"/>
        <v>0</v>
      </c>
      <c r="L561" s="109"/>
      <c r="M561" s="108">
        <f t="shared" si="17"/>
        <v>0</v>
      </c>
      <c r="N561" s="108"/>
    </row>
    <row r="562" spans="1:14" x14ac:dyDescent="0.3">
      <c r="A562" s="100">
        <v>81935</v>
      </c>
      <c r="B562" s="101"/>
      <c r="C562" s="102" t="s">
        <v>4472</v>
      </c>
      <c r="D562" s="103"/>
      <c r="E562" s="104">
        <v>738374</v>
      </c>
      <c r="F562" s="105" t="s">
        <v>1941</v>
      </c>
      <c r="G562" s="104" t="s">
        <v>272</v>
      </c>
      <c r="H562" s="104" t="s">
        <v>22</v>
      </c>
      <c r="I562" s="106">
        <v>10</v>
      </c>
      <c r="J562" s="107">
        <v>570</v>
      </c>
      <c r="K562" s="108">
        <f t="shared" si="16"/>
        <v>0</v>
      </c>
      <c r="L562" s="109"/>
      <c r="M562" s="108">
        <f t="shared" si="17"/>
        <v>0</v>
      </c>
      <c r="N562" s="108"/>
    </row>
    <row r="563" spans="1:14" x14ac:dyDescent="0.3">
      <c r="A563" s="100">
        <v>81936</v>
      </c>
      <c r="B563" s="101" t="s">
        <v>3240</v>
      </c>
      <c r="C563" s="102" t="s">
        <v>4473</v>
      </c>
      <c r="D563" s="103"/>
      <c r="E563" s="104">
        <v>738375</v>
      </c>
      <c r="F563" s="105" t="s">
        <v>1941</v>
      </c>
      <c r="G563" s="104" t="s">
        <v>731</v>
      </c>
      <c r="H563" s="104" t="s">
        <v>25</v>
      </c>
      <c r="I563" s="106">
        <v>10</v>
      </c>
      <c r="J563" s="107">
        <v>680</v>
      </c>
      <c r="K563" s="108">
        <f t="shared" si="16"/>
        <v>0</v>
      </c>
      <c r="L563" s="109"/>
      <c r="M563" s="108">
        <f t="shared" si="17"/>
        <v>0</v>
      </c>
      <c r="N563" s="108"/>
    </row>
    <row r="564" spans="1:14" x14ac:dyDescent="0.3">
      <c r="A564" s="100">
        <v>81937</v>
      </c>
      <c r="B564" s="101"/>
      <c r="C564" s="102" t="s">
        <v>4474</v>
      </c>
      <c r="D564" s="103"/>
      <c r="E564" s="104">
        <v>738376</v>
      </c>
      <c r="F564" s="105" t="s">
        <v>1941</v>
      </c>
      <c r="G564" s="104" t="s">
        <v>730</v>
      </c>
      <c r="H564" s="104" t="s">
        <v>22</v>
      </c>
      <c r="I564" s="106">
        <v>10</v>
      </c>
      <c r="J564" s="107">
        <v>565</v>
      </c>
      <c r="K564" s="108">
        <f t="shared" si="16"/>
        <v>0</v>
      </c>
      <c r="L564" s="109"/>
      <c r="M564" s="108">
        <f t="shared" si="17"/>
        <v>0</v>
      </c>
      <c r="N564" s="108"/>
    </row>
    <row r="565" spans="1:14" x14ac:dyDescent="0.3">
      <c r="A565" s="100">
        <v>82001</v>
      </c>
      <c r="B565" s="101"/>
      <c r="C565" s="102" t="s">
        <v>4475</v>
      </c>
      <c r="D565" s="103"/>
      <c r="E565" s="104">
        <v>739001</v>
      </c>
      <c r="F565" s="105" t="s">
        <v>1941</v>
      </c>
      <c r="G565" s="104" t="s">
        <v>6223</v>
      </c>
      <c r="H565" s="104" t="s">
        <v>23</v>
      </c>
      <c r="I565" s="106">
        <v>10</v>
      </c>
      <c r="J565" s="107">
        <v>395</v>
      </c>
      <c r="K565" s="108">
        <f t="shared" si="16"/>
        <v>0</v>
      </c>
      <c r="L565" s="109"/>
      <c r="M565" s="108">
        <f t="shared" si="17"/>
        <v>0</v>
      </c>
      <c r="N565" s="108"/>
    </row>
    <row r="566" spans="1:14" x14ac:dyDescent="0.3">
      <c r="A566" s="100">
        <v>82002</v>
      </c>
      <c r="B566" s="101" t="s">
        <v>3240</v>
      </c>
      <c r="C566" s="102" t="s">
        <v>4476</v>
      </c>
      <c r="D566" s="103"/>
      <c r="E566" s="104">
        <v>739002</v>
      </c>
      <c r="F566" s="105" t="s">
        <v>1941</v>
      </c>
      <c r="G566" s="104" t="s">
        <v>1746</v>
      </c>
      <c r="H566" s="104" t="s">
        <v>22</v>
      </c>
      <c r="I566" s="106">
        <v>10</v>
      </c>
      <c r="J566" s="107">
        <v>493</v>
      </c>
      <c r="K566" s="108">
        <f t="shared" si="16"/>
        <v>0</v>
      </c>
      <c r="L566" s="109"/>
      <c r="M566" s="108">
        <f t="shared" si="17"/>
        <v>0</v>
      </c>
      <c r="N566" s="108"/>
    </row>
    <row r="567" spans="1:14" x14ac:dyDescent="0.3">
      <c r="A567" s="100">
        <v>82005</v>
      </c>
      <c r="B567" s="101"/>
      <c r="C567" s="102" t="s">
        <v>4477</v>
      </c>
      <c r="D567" s="103"/>
      <c r="E567" s="104">
        <v>739005</v>
      </c>
      <c r="F567" s="105" t="s">
        <v>1941</v>
      </c>
      <c r="G567" s="104" t="s">
        <v>234</v>
      </c>
      <c r="H567" s="104" t="s">
        <v>25</v>
      </c>
      <c r="I567" s="106">
        <v>10</v>
      </c>
      <c r="J567" s="107">
        <v>387</v>
      </c>
      <c r="K567" s="108">
        <f t="shared" si="16"/>
        <v>0</v>
      </c>
      <c r="L567" s="109"/>
      <c r="M567" s="108">
        <f t="shared" si="17"/>
        <v>0</v>
      </c>
      <c r="N567" s="108"/>
    </row>
    <row r="568" spans="1:14" x14ac:dyDescent="0.3">
      <c r="A568" s="11">
        <v>82007</v>
      </c>
      <c r="B568" s="114" t="s">
        <v>3240</v>
      </c>
      <c r="C568" s="13" t="s">
        <v>5797</v>
      </c>
      <c r="D568" s="40"/>
      <c r="E568" s="3">
        <v>739007</v>
      </c>
      <c r="F568" s="3" t="s">
        <v>1941</v>
      </c>
      <c r="G568" s="3" t="s">
        <v>2257</v>
      </c>
      <c r="H568" s="20" t="s">
        <v>23</v>
      </c>
      <c r="I568" s="1">
        <v>10</v>
      </c>
      <c r="J568" s="107">
        <v>639</v>
      </c>
      <c r="K568" s="108">
        <f t="shared" si="16"/>
        <v>0</v>
      </c>
      <c r="L568" s="109"/>
      <c r="M568" s="108">
        <f t="shared" si="17"/>
        <v>0</v>
      </c>
      <c r="N568" s="108"/>
    </row>
    <row r="569" spans="1:14" x14ac:dyDescent="0.3">
      <c r="A569" s="100">
        <v>82031</v>
      </c>
      <c r="B569" s="101"/>
      <c r="C569" s="102" t="s">
        <v>4478</v>
      </c>
      <c r="D569" s="103"/>
      <c r="E569" s="104">
        <v>739031</v>
      </c>
      <c r="F569" s="105" t="s">
        <v>1941</v>
      </c>
      <c r="G569" s="104" t="s">
        <v>1751</v>
      </c>
      <c r="H569" s="104" t="s">
        <v>25</v>
      </c>
      <c r="I569" s="106">
        <v>10</v>
      </c>
      <c r="J569" s="107">
        <v>463</v>
      </c>
      <c r="K569" s="108">
        <f t="shared" si="16"/>
        <v>0</v>
      </c>
      <c r="L569" s="109"/>
      <c r="M569" s="108">
        <f t="shared" si="17"/>
        <v>0</v>
      </c>
      <c r="N569" s="108"/>
    </row>
    <row r="570" spans="1:14" x14ac:dyDescent="0.3">
      <c r="A570" s="100">
        <v>82032</v>
      </c>
      <c r="B570" s="101"/>
      <c r="C570" s="102" t="s">
        <v>4479</v>
      </c>
      <c r="D570" s="103"/>
      <c r="E570" s="104">
        <v>739032</v>
      </c>
      <c r="F570" s="105" t="s">
        <v>1941</v>
      </c>
      <c r="G570" s="104" t="s">
        <v>1750</v>
      </c>
      <c r="H570" s="104" t="s">
        <v>22</v>
      </c>
      <c r="I570" s="106">
        <v>10</v>
      </c>
      <c r="J570" s="107">
        <v>471</v>
      </c>
      <c r="K570" s="108">
        <f t="shared" si="16"/>
        <v>0</v>
      </c>
      <c r="L570" s="109"/>
      <c r="M570" s="108">
        <f t="shared" si="17"/>
        <v>0</v>
      </c>
      <c r="N570" s="108"/>
    </row>
    <row r="571" spans="1:14" x14ac:dyDescent="0.3">
      <c r="A571" s="100">
        <v>82090</v>
      </c>
      <c r="B571" s="101"/>
      <c r="C571" s="102" t="s">
        <v>4480</v>
      </c>
      <c r="D571" s="103"/>
      <c r="E571" s="104">
        <v>739090</v>
      </c>
      <c r="F571" s="105" t="s">
        <v>1941</v>
      </c>
      <c r="G571" s="104" t="s">
        <v>1402</v>
      </c>
      <c r="H571" s="104" t="s">
        <v>25</v>
      </c>
      <c r="I571" s="106">
        <v>10</v>
      </c>
      <c r="J571" s="107">
        <v>550</v>
      </c>
      <c r="K571" s="108">
        <f t="shared" si="16"/>
        <v>0</v>
      </c>
      <c r="L571" s="109"/>
      <c r="M571" s="108">
        <f t="shared" si="17"/>
        <v>0</v>
      </c>
      <c r="N571" s="108"/>
    </row>
    <row r="572" spans="1:14" x14ac:dyDescent="0.3">
      <c r="A572" s="100">
        <v>82110</v>
      </c>
      <c r="B572" s="101" t="s">
        <v>3240</v>
      </c>
      <c r="C572" s="102" t="s">
        <v>4481</v>
      </c>
      <c r="D572" s="103"/>
      <c r="E572" s="104">
        <v>739110</v>
      </c>
      <c r="F572" s="105" t="s">
        <v>1941</v>
      </c>
      <c r="G572" s="104" t="s">
        <v>1403</v>
      </c>
      <c r="H572" s="104" t="s">
        <v>25</v>
      </c>
      <c r="I572" s="106">
        <v>10</v>
      </c>
      <c r="J572" s="107">
        <v>494</v>
      </c>
      <c r="K572" s="108">
        <f t="shared" si="16"/>
        <v>0</v>
      </c>
      <c r="L572" s="109"/>
      <c r="M572" s="108">
        <f t="shared" si="17"/>
        <v>0</v>
      </c>
      <c r="N572" s="108"/>
    </row>
    <row r="573" spans="1:14" x14ac:dyDescent="0.3">
      <c r="A573" s="100">
        <v>82125</v>
      </c>
      <c r="B573" s="101" t="s">
        <v>3240</v>
      </c>
      <c r="C573" s="102" t="s">
        <v>4482</v>
      </c>
      <c r="D573" s="103"/>
      <c r="E573" s="104">
        <v>739125</v>
      </c>
      <c r="F573" s="105" t="s">
        <v>1941</v>
      </c>
      <c r="G573" s="104" t="s">
        <v>1564</v>
      </c>
      <c r="H573" s="104" t="s">
        <v>22</v>
      </c>
      <c r="I573" s="106">
        <v>10</v>
      </c>
      <c r="J573" s="107">
        <v>628</v>
      </c>
      <c r="K573" s="108">
        <f t="shared" si="16"/>
        <v>0</v>
      </c>
      <c r="L573" s="109"/>
      <c r="M573" s="108">
        <f t="shared" si="17"/>
        <v>0</v>
      </c>
      <c r="N573" s="108"/>
    </row>
    <row r="574" spans="1:14" x14ac:dyDescent="0.3">
      <c r="A574" s="100">
        <v>82126</v>
      </c>
      <c r="B574" s="101"/>
      <c r="C574" s="102" t="s">
        <v>4483</v>
      </c>
      <c r="D574" s="103"/>
      <c r="E574" s="104">
        <v>739126</v>
      </c>
      <c r="F574" s="105" t="s">
        <v>1941</v>
      </c>
      <c r="G574" s="104" t="s">
        <v>906</v>
      </c>
      <c r="H574" s="104" t="s">
        <v>25</v>
      </c>
      <c r="I574" s="106">
        <v>10</v>
      </c>
      <c r="J574" s="107">
        <v>590</v>
      </c>
      <c r="K574" s="108">
        <f t="shared" si="16"/>
        <v>0</v>
      </c>
      <c r="L574" s="109"/>
      <c r="M574" s="108">
        <f t="shared" si="17"/>
        <v>0</v>
      </c>
      <c r="N574" s="108"/>
    </row>
    <row r="575" spans="1:14" x14ac:dyDescent="0.3">
      <c r="A575" s="100">
        <v>82130</v>
      </c>
      <c r="B575" s="101"/>
      <c r="C575" s="102" t="s">
        <v>4484</v>
      </c>
      <c r="D575" s="103"/>
      <c r="E575" s="104">
        <v>739130</v>
      </c>
      <c r="F575" s="105" t="s">
        <v>1941</v>
      </c>
      <c r="G575" s="104" t="s">
        <v>1411</v>
      </c>
      <c r="H575" s="104" t="s">
        <v>22</v>
      </c>
      <c r="I575" s="106">
        <v>10</v>
      </c>
      <c r="J575" s="107">
        <v>552</v>
      </c>
      <c r="K575" s="108">
        <f t="shared" si="16"/>
        <v>0</v>
      </c>
      <c r="L575" s="109"/>
      <c r="M575" s="108">
        <f t="shared" si="17"/>
        <v>0</v>
      </c>
      <c r="N575" s="108"/>
    </row>
    <row r="576" spans="1:14" x14ac:dyDescent="0.3">
      <c r="A576" s="100">
        <v>82131</v>
      </c>
      <c r="B576" s="101"/>
      <c r="C576" s="102" t="s">
        <v>4485</v>
      </c>
      <c r="D576" s="103"/>
      <c r="E576" s="104">
        <v>739131</v>
      </c>
      <c r="F576" s="105" t="s">
        <v>1941</v>
      </c>
      <c r="G576" s="104" t="s">
        <v>1735</v>
      </c>
      <c r="H576" s="104" t="s">
        <v>22</v>
      </c>
      <c r="I576" s="106">
        <v>10</v>
      </c>
      <c r="J576" s="107">
        <v>523</v>
      </c>
      <c r="K576" s="108">
        <f t="shared" si="16"/>
        <v>0</v>
      </c>
      <c r="L576" s="109"/>
      <c r="M576" s="108">
        <f t="shared" si="17"/>
        <v>0</v>
      </c>
      <c r="N576" s="108"/>
    </row>
    <row r="577" spans="1:14" x14ac:dyDescent="0.3">
      <c r="A577" s="11">
        <v>82147</v>
      </c>
      <c r="B577" s="114" t="s">
        <v>3240</v>
      </c>
      <c r="C577" s="13" t="s">
        <v>5798</v>
      </c>
      <c r="D577" s="40"/>
      <c r="E577" s="3">
        <v>739147</v>
      </c>
      <c r="F577" s="3" t="s">
        <v>1941</v>
      </c>
      <c r="G577" s="3" t="s">
        <v>2303</v>
      </c>
      <c r="H577" s="20" t="s">
        <v>22</v>
      </c>
      <c r="I577" s="1">
        <v>10</v>
      </c>
      <c r="J577" s="107">
        <v>688</v>
      </c>
      <c r="K577" s="108">
        <f t="shared" si="16"/>
        <v>0</v>
      </c>
      <c r="L577" s="109"/>
      <c r="M577" s="108">
        <f t="shared" si="17"/>
        <v>0</v>
      </c>
      <c r="N577" s="108"/>
    </row>
    <row r="578" spans="1:14" x14ac:dyDescent="0.3">
      <c r="A578" s="100">
        <v>82156</v>
      </c>
      <c r="B578" s="101"/>
      <c r="C578" s="102" t="s">
        <v>4486</v>
      </c>
      <c r="D578" s="103"/>
      <c r="E578" s="104">
        <v>739156</v>
      </c>
      <c r="F578" s="105" t="s">
        <v>1941</v>
      </c>
      <c r="G578" s="104" t="s">
        <v>761</v>
      </c>
      <c r="H578" s="104" t="s">
        <v>22</v>
      </c>
      <c r="I578" s="106">
        <v>10</v>
      </c>
      <c r="J578" s="107">
        <v>371</v>
      </c>
      <c r="K578" s="108">
        <f t="shared" si="16"/>
        <v>0</v>
      </c>
      <c r="L578" s="109"/>
      <c r="M578" s="108">
        <f t="shared" si="17"/>
        <v>0</v>
      </c>
      <c r="N578" s="108"/>
    </row>
    <row r="579" spans="1:14" x14ac:dyDescent="0.3">
      <c r="A579" s="100">
        <v>141099</v>
      </c>
      <c r="B579" s="101"/>
      <c r="C579" s="102" t="s">
        <v>3858</v>
      </c>
      <c r="D579" s="103"/>
      <c r="E579" s="115">
        <v>141099</v>
      </c>
      <c r="F579" s="105" t="s">
        <v>1928</v>
      </c>
      <c r="G579" s="104" t="s">
        <v>1910</v>
      </c>
      <c r="H579" s="104" t="s">
        <v>1876</v>
      </c>
      <c r="I579" s="106">
        <v>1</v>
      </c>
      <c r="J579" s="107">
        <v>298</v>
      </c>
      <c r="K579" s="108">
        <f t="shared" si="16"/>
        <v>0</v>
      </c>
      <c r="L579" s="109"/>
      <c r="M579" s="108">
        <f t="shared" si="17"/>
        <v>0</v>
      </c>
      <c r="N579" s="108"/>
    </row>
    <row r="580" spans="1:14" x14ac:dyDescent="0.3">
      <c r="A580" s="100">
        <v>141580</v>
      </c>
      <c r="B580" s="101" t="s">
        <v>3240</v>
      </c>
      <c r="C580" s="102" t="s">
        <v>3859</v>
      </c>
      <c r="E580" s="104">
        <v>141580</v>
      </c>
      <c r="F580" s="105" t="s">
        <v>1929</v>
      </c>
      <c r="G580" s="104" t="s">
        <v>1772</v>
      </c>
      <c r="H580" s="104" t="s">
        <v>25</v>
      </c>
      <c r="I580" s="106">
        <v>1</v>
      </c>
      <c r="J580" s="107">
        <v>973</v>
      </c>
      <c r="K580" s="108">
        <f t="shared" si="16"/>
        <v>0</v>
      </c>
      <c r="L580" s="109"/>
      <c r="M580" s="108">
        <f t="shared" si="17"/>
        <v>0</v>
      </c>
      <c r="N580" s="108"/>
    </row>
    <row r="581" spans="1:14" x14ac:dyDescent="0.3">
      <c r="A581" s="11">
        <v>142005</v>
      </c>
      <c r="B581" s="114" t="s">
        <v>3240</v>
      </c>
      <c r="C581" s="13" t="s">
        <v>5709</v>
      </c>
      <c r="D581" s="40"/>
      <c r="E581" s="3">
        <v>411997005</v>
      </c>
      <c r="F581" s="3" t="s">
        <v>1928</v>
      </c>
      <c r="G581" s="3" t="s">
        <v>3018</v>
      </c>
      <c r="H581" s="20" t="s">
        <v>1876</v>
      </c>
      <c r="I581" s="1">
        <v>1</v>
      </c>
      <c r="J581" s="107">
        <v>195</v>
      </c>
      <c r="K581" s="108">
        <f t="shared" si="16"/>
        <v>0</v>
      </c>
      <c r="L581" s="109"/>
      <c r="M581" s="108">
        <f t="shared" si="17"/>
        <v>0</v>
      </c>
      <c r="N581" s="108"/>
    </row>
    <row r="582" spans="1:14" x14ac:dyDescent="0.3">
      <c r="A582" s="100">
        <v>142092</v>
      </c>
      <c r="B582" s="101" t="s">
        <v>3240</v>
      </c>
      <c r="C582" s="102" t="s">
        <v>3860</v>
      </c>
      <c r="D582" s="103"/>
      <c r="E582" s="104">
        <v>142092</v>
      </c>
      <c r="F582" s="105" t="s">
        <v>1929</v>
      </c>
      <c r="G582" s="104" t="s">
        <v>1588</v>
      </c>
      <c r="H582" s="104" t="s">
        <v>25</v>
      </c>
      <c r="I582" s="106">
        <v>1</v>
      </c>
      <c r="J582" s="107">
        <v>509</v>
      </c>
      <c r="K582" s="108">
        <f t="shared" si="16"/>
        <v>0</v>
      </c>
      <c r="L582" s="109"/>
      <c r="M582" s="108">
        <f t="shared" si="17"/>
        <v>0</v>
      </c>
      <c r="N582" s="108"/>
    </row>
    <row r="583" spans="1:14" x14ac:dyDescent="0.3">
      <c r="A583" s="11">
        <v>142103</v>
      </c>
      <c r="B583" s="114" t="s">
        <v>3240</v>
      </c>
      <c r="C583" s="13" t="s">
        <v>5710</v>
      </c>
      <c r="D583" s="40"/>
      <c r="E583" s="3">
        <v>142103</v>
      </c>
      <c r="F583" s="3" t="s">
        <v>1929</v>
      </c>
      <c r="G583" s="3" t="s">
        <v>2604</v>
      </c>
      <c r="H583" s="20" t="s">
        <v>22</v>
      </c>
      <c r="I583" s="1">
        <v>1</v>
      </c>
      <c r="J583" s="107">
        <v>654</v>
      </c>
      <c r="K583" s="108">
        <f t="shared" si="16"/>
        <v>0</v>
      </c>
      <c r="L583" s="109"/>
      <c r="M583" s="108">
        <f t="shared" si="17"/>
        <v>0</v>
      </c>
      <c r="N583" s="108"/>
    </row>
    <row r="584" spans="1:14" x14ac:dyDescent="0.3">
      <c r="A584" s="100">
        <v>142108</v>
      </c>
      <c r="B584" s="101" t="s">
        <v>3240</v>
      </c>
      <c r="C584" s="102" t="s">
        <v>3861</v>
      </c>
      <c r="D584" s="103"/>
      <c r="E584" s="104">
        <v>142108</v>
      </c>
      <c r="F584" s="105" t="s">
        <v>1929</v>
      </c>
      <c r="G584" s="104" t="s">
        <v>1781</v>
      </c>
      <c r="H584" s="104" t="s">
        <v>25</v>
      </c>
      <c r="I584" s="106">
        <v>1</v>
      </c>
      <c r="J584" s="107">
        <v>1137</v>
      </c>
      <c r="K584" s="108">
        <f t="shared" si="16"/>
        <v>0</v>
      </c>
      <c r="L584" s="109"/>
      <c r="M584" s="108">
        <f t="shared" si="17"/>
        <v>0</v>
      </c>
      <c r="N584" s="108"/>
    </row>
    <row r="585" spans="1:14" x14ac:dyDescent="0.3">
      <c r="A585" s="100">
        <v>142141</v>
      </c>
      <c r="B585" s="101" t="s">
        <v>3240</v>
      </c>
      <c r="C585" s="102" t="s">
        <v>3862</v>
      </c>
      <c r="D585" s="103"/>
      <c r="E585" s="104">
        <v>142141</v>
      </c>
      <c r="F585" s="105" t="s">
        <v>1929</v>
      </c>
      <c r="G585" s="104" t="s">
        <v>1499</v>
      </c>
      <c r="H585" s="104" t="s">
        <v>25</v>
      </c>
      <c r="I585" s="106">
        <v>1</v>
      </c>
      <c r="J585" s="107">
        <v>348</v>
      </c>
      <c r="K585" s="108">
        <f t="shared" si="16"/>
        <v>0</v>
      </c>
      <c r="L585" s="109"/>
      <c r="M585" s="108">
        <f t="shared" si="17"/>
        <v>0</v>
      </c>
      <c r="N585" s="108"/>
    </row>
    <row r="586" spans="1:14" x14ac:dyDescent="0.3">
      <c r="A586" s="100">
        <v>142148</v>
      </c>
      <c r="B586" s="101" t="s">
        <v>3240</v>
      </c>
      <c r="C586" s="102" t="s">
        <v>3863</v>
      </c>
      <c r="D586" s="103"/>
      <c r="E586" s="104">
        <v>142148</v>
      </c>
      <c r="F586" s="105" t="s">
        <v>1929</v>
      </c>
      <c r="G586" s="104" t="s">
        <v>1792</v>
      </c>
      <c r="H586" s="104" t="s">
        <v>25</v>
      </c>
      <c r="I586" s="106">
        <v>1</v>
      </c>
      <c r="J586" s="107">
        <v>1171</v>
      </c>
      <c r="K586" s="108">
        <f t="shared" si="16"/>
        <v>0</v>
      </c>
      <c r="L586" s="109"/>
      <c r="M586" s="108">
        <f t="shared" si="17"/>
        <v>0</v>
      </c>
      <c r="N586" s="108"/>
    </row>
    <row r="587" spans="1:14" x14ac:dyDescent="0.3">
      <c r="A587" s="100">
        <v>142226</v>
      </c>
      <c r="B587" s="101" t="s">
        <v>3240</v>
      </c>
      <c r="C587" s="102" t="s">
        <v>3864</v>
      </c>
      <c r="D587" s="103"/>
      <c r="E587" s="104">
        <v>142226</v>
      </c>
      <c r="F587" s="105" t="s">
        <v>1929</v>
      </c>
      <c r="G587" s="104" t="s">
        <v>1814</v>
      </c>
      <c r="H587" s="104" t="s">
        <v>25</v>
      </c>
      <c r="I587" s="106">
        <v>1</v>
      </c>
      <c r="J587" s="107">
        <v>1656</v>
      </c>
      <c r="K587" s="108">
        <f t="shared" si="16"/>
        <v>0</v>
      </c>
      <c r="L587" s="109"/>
      <c r="M587" s="108">
        <f t="shared" si="17"/>
        <v>0</v>
      </c>
      <c r="N587" s="108"/>
    </row>
    <row r="588" spans="1:14" x14ac:dyDescent="0.3">
      <c r="A588" s="100">
        <v>142230</v>
      </c>
      <c r="B588" s="101"/>
      <c r="C588" s="102" t="s">
        <v>3865</v>
      </c>
      <c r="D588" s="103"/>
      <c r="E588" s="104">
        <v>142230</v>
      </c>
      <c r="F588" s="105" t="s">
        <v>1929</v>
      </c>
      <c r="G588" s="104" t="s">
        <v>797</v>
      </c>
      <c r="H588" s="104" t="s">
        <v>23</v>
      </c>
      <c r="I588" s="106">
        <v>1</v>
      </c>
      <c r="J588" s="107">
        <v>155</v>
      </c>
      <c r="K588" s="108">
        <f t="shared" si="16"/>
        <v>0</v>
      </c>
      <c r="L588" s="109"/>
      <c r="M588" s="108">
        <f t="shared" si="17"/>
        <v>0</v>
      </c>
      <c r="N588" s="108"/>
    </row>
    <row r="589" spans="1:14" x14ac:dyDescent="0.3">
      <c r="A589" s="100">
        <v>142241</v>
      </c>
      <c r="B589" s="101" t="s">
        <v>3240</v>
      </c>
      <c r="C589" s="102" t="s">
        <v>3866</v>
      </c>
      <c r="D589" s="103"/>
      <c r="E589" s="104">
        <v>142241</v>
      </c>
      <c r="F589" s="105" t="s">
        <v>1929</v>
      </c>
      <c r="G589" s="104" t="s">
        <v>1738</v>
      </c>
      <c r="H589" s="104" t="s">
        <v>25</v>
      </c>
      <c r="I589" s="106">
        <v>1</v>
      </c>
      <c r="J589" s="107">
        <v>340</v>
      </c>
      <c r="K589" s="108">
        <f t="shared" ref="K589:K652" si="18">J589*$K$11</f>
        <v>0</v>
      </c>
      <c r="L589" s="109"/>
      <c r="M589" s="108">
        <f t="shared" ref="M589:M652" si="19">L589*K589</f>
        <v>0</v>
      </c>
      <c r="N589" s="108"/>
    </row>
    <row r="590" spans="1:14" x14ac:dyDescent="0.3">
      <c r="A590" s="100">
        <v>142244</v>
      </c>
      <c r="B590" s="101" t="s">
        <v>3240</v>
      </c>
      <c r="C590" s="102" t="s">
        <v>3867</v>
      </c>
      <c r="E590" s="104">
        <v>142244</v>
      </c>
      <c r="F590" s="105" t="s">
        <v>1929</v>
      </c>
      <c r="G590" s="104" t="s">
        <v>1504</v>
      </c>
      <c r="H590" s="104" t="s">
        <v>25</v>
      </c>
      <c r="I590" s="106">
        <v>1</v>
      </c>
      <c r="J590" s="107">
        <v>749</v>
      </c>
      <c r="K590" s="108">
        <f t="shared" si="18"/>
        <v>0</v>
      </c>
      <c r="L590" s="109"/>
      <c r="M590" s="108">
        <f t="shared" si="19"/>
        <v>0</v>
      </c>
      <c r="N590" s="108"/>
    </row>
    <row r="591" spans="1:14" x14ac:dyDescent="0.3">
      <c r="A591" s="100">
        <v>142245</v>
      </c>
      <c r="B591" s="101" t="s">
        <v>3240</v>
      </c>
      <c r="C591" s="102" t="s">
        <v>3868</v>
      </c>
      <c r="D591" s="103"/>
      <c r="E591" s="104">
        <v>142245</v>
      </c>
      <c r="F591" s="105" t="s">
        <v>1929</v>
      </c>
      <c r="G591" s="104" t="s">
        <v>1504</v>
      </c>
      <c r="H591" s="104" t="s">
        <v>22</v>
      </c>
      <c r="I591" s="106">
        <v>1</v>
      </c>
      <c r="J591" s="107">
        <v>677</v>
      </c>
      <c r="K591" s="108">
        <f t="shared" si="18"/>
        <v>0</v>
      </c>
      <c r="L591" s="109"/>
      <c r="M591" s="108">
        <f t="shared" si="19"/>
        <v>0</v>
      </c>
      <c r="N591" s="108"/>
    </row>
    <row r="592" spans="1:14" x14ac:dyDescent="0.3">
      <c r="A592" s="100">
        <v>142252</v>
      </c>
      <c r="B592" s="101" t="s">
        <v>3240</v>
      </c>
      <c r="C592" s="102" t="s">
        <v>3869</v>
      </c>
      <c r="D592" s="103"/>
      <c r="E592" s="104">
        <v>142252</v>
      </c>
      <c r="F592" s="105" t="s">
        <v>1929</v>
      </c>
      <c r="G592" s="104" t="s">
        <v>1780</v>
      </c>
      <c r="H592" s="104" t="s">
        <v>22</v>
      </c>
      <c r="I592" s="106">
        <v>1</v>
      </c>
      <c r="J592" s="107">
        <v>251</v>
      </c>
      <c r="K592" s="108">
        <f t="shared" si="18"/>
        <v>0</v>
      </c>
      <c r="L592" s="109"/>
      <c r="M592" s="108">
        <f t="shared" si="19"/>
        <v>0</v>
      </c>
      <c r="N592" s="108"/>
    </row>
    <row r="593" spans="1:14" x14ac:dyDescent="0.3">
      <c r="A593" s="100">
        <v>142307</v>
      </c>
      <c r="B593" s="101"/>
      <c r="C593" s="102" t="s">
        <v>3870</v>
      </c>
      <c r="D593" s="103"/>
      <c r="E593" s="104">
        <v>142307</v>
      </c>
      <c r="F593" s="105" t="s">
        <v>1929</v>
      </c>
      <c r="G593" s="104" t="s">
        <v>1450</v>
      </c>
      <c r="H593" s="104" t="s">
        <v>25</v>
      </c>
      <c r="I593" s="106">
        <v>1</v>
      </c>
      <c r="J593" s="107">
        <v>610</v>
      </c>
      <c r="K593" s="108">
        <f t="shared" si="18"/>
        <v>0</v>
      </c>
      <c r="L593" s="109"/>
      <c r="M593" s="108">
        <f t="shared" si="19"/>
        <v>0</v>
      </c>
      <c r="N593" s="108"/>
    </row>
    <row r="594" spans="1:14" x14ac:dyDescent="0.3">
      <c r="A594" s="100">
        <v>142393</v>
      </c>
      <c r="B594" s="101" t="s">
        <v>3240</v>
      </c>
      <c r="C594" s="102" t="s">
        <v>3871</v>
      </c>
      <c r="D594" s="103"/>
      <c r="E594" s="104">
        <v>142393</v>
      </c>
      <c r="F594" s="105" t="s">
        <v>1929</v>
      </c>
      <c r="G594" s="104" t="s">
        <v>1658</v>
      </c>
      <c r="H594" s="104" t="s">
        <v>22</v>
      </c>
      <c r="I594" s="106">
        <v>1</v>
      </c>
      <c r="J594" s="107">
        <v>681</v>
      </c>
      <c r="K594" s="108">
        <f t="shared" si="18"/>
        <v>0</v>
      </c>
      <c r="L594" s="109"/>
      <c r="M594" s="108">
        <f t="shared" si="19"/>
        <v>0</v>
      </c>
      <c r="N594" s="108"/>
    </row>
    <row r="595" spans="1:14" x14ac:dyDescent="0.3">
      <c r="A595" s="100">
        <v>142396</v>
      </c>
      <c r="B595" s="101" t="s">
        <v>3240</v>
      </c>
      <c r="C595" s="102" t="s">
        <v>3872</v>
      </c>
      <c r="D595" s="103"/>
      <c r="E595" s="104">
        <v>142396</v>
      </c>
      <c r="F595" s="105" t="s">
        <v>1929</v>
      </c>
      <c r="G595" s="104" t="s">
        <v>1334</v>
      </c>
      <c r="H595" s="104" t="s">
        <v>22</v>
      </c>
      <c r="I595" s="106">
        <v>1</v>
      </c>
      <c r="J595" s="107">
        <v>752</v>
      </c>
      <c r="K595" s="108">
        <f t="shared" si="18"/>
        <v>0</v>
      </c>
      <c r="L595" s="109"/>
      <c r="M595" s="108">
        <f t="shared" si="19"/>
        <v>0</v>
      </c>
      <c r="N595" s="108"/>
    </row>
    <row r="596" spans="1:14" x14ac:dyDescent="0.3">
      <c r="A596" s="100">
        <v>142399</v>
      </c>
      <c r="B596" s="101" t="s">
        <v>3240</v>
      </c>
      <c r="C596" s="102" t="s">
        <v>3873</v>
      </c>
      <c r="D596" s="103"/>
      <c r="E596" s="104">
        <v>142399</v>
      </c>
      <c r="F596" s="105" t="s">
        <v>1929</v>
      </c>
      <c r="G596" s="104" t="s">
        <v>1054</v>
      </c>
      <c r="H596" s="104" t="s">
        <v>25</v>
      </c>
      <c r="I596" s="106">
        <v>1</v>
      </c>
      <c r="J596" s="107">
        <v>1286</v>
      </c>
      <c r="K596" s="108">
        <f t="shared" si="18"/>
        <v>0</v>
      </c>
      <c r="L596" s="109"/>
      <c r="M596" s="108">
        <f t="shared" si="19"/>
        <v>0</v>
      </c>
      <c r="N596" s="108"/>
    </row>
    <row r="597" spans="1:14" x14ac:dyDescent="0.3">
      <c r="A597" s="100">
        <v>142413</v>
      </c>
      <c r="B597" s="101" t="s">
        <v>3240</v>
      </c>
      <c r="C597" s="102" t="s">
        <v>3874</v>
      </c>
      <c r="D597" s="103"/>
      <c r="E597" s="104">
        <v>142413</v>
      </c>
      <c r="F597" s="105" t="s">
        <v>1929</v>
      </c>
      <c r="G597" s="104" t="s">
        <v>1201</v>
      </c>
      <c r="H597" s="104" t="s">
        <v>22</v>
      </c>
      <c r="I597" s="106">
        <v>1</v>
      </c>
      <c r="J597" s="107">
        <v>453</v>
      </c>
      <c r="K597" s="108">
        <f t="shared" si="18"/>
        <v>0</v>
      </c>
      <c r="L597" s="109"/>
      <c r="M597" s="108">
        <f t="shared" si="19"/>
        <v>0</v>
      </c>
      <c r="N597" s="108"/>
    </row>
    <row r="598" spans="1:14" x14ac:dyDescent="0.3">
      <c r="A598" s="100">
        <v>142419</v>
      </c>
      <c r="B598" s="101"/>
      <c r="C598" s="102" t="s">
        <v>3875</v>
      </c>
      <c r="D598" s="103"/>
      <c r="E598" s="104">
        <v>142419</v>
      </c>
      <c r="F598" s="105" t="s">
        <v>1929</v>
      </c>
      <c r="G598" s="104" t="s">
        <v>784</v>
      </c>
      <c r="H598" s="104" t="s">
        <v>25</v>
      </c>
      <c r="I598" s="106">
        <v>1</v>
      </c>
      <c r="J598" s="107">
        <v>205</v>
      </c>
      <c r="K598" s="108">
        <f t="shared" si="18"/>
        <v>0</v>
      </c>
      <c r="L598" s="109"/>
      <c r="M598" s="108">
        <f t="shared" si="19"/>
        <v>0</v>
      </c>
      <c r="N598" s="108"/>
    </row>
    <row r="599" spans="1:14" x14ac:dyDescent="0.3">
      <c r="A599" s="100">
        <v>142526</v>
      </c>
      <c r="B599" s="101"/>
      <c r="C599" s="102" t="s">
        <v>3876</v>
      </c>
      <c r="D599" s="103"/>
      <c r="E599" s="104">
        <v>142526</v>
      </c>
      <c r="F599" s="105" t="s">
        <v>1929</v>
      </c>
      <c r="G599" s="104" t="s">
        <v>1066</v>
      </c>
      <c r="H599" s="104" t="s">
        <v>25</v>
      </c>
      <c r="I599" s="106">
        <v>1</v>
      </c>
      <c r="J599" s="107">
        <v>942</v>
      </c>
      <c r="K599" s="108">
        <f t="shared" si="18"/>
        <v>0</v>
      </c>
      <c r="L599" s="109"/>
      <c r="M599" s="108">
        <f t="shared" si="19"/>
        <v>0</v>
      </c>
      <c r="N599" s="108"/>
    </row>
    <row r="600" spans="1:14" x14ac:dyDescent="0.3">
      <c r="A600" s="11">
        <v>142527</v>
      </c>
      <c r="B600" s="114" t="s">
        <v>3240</v>
      </c>
      <c r="C600" s="13" t="s">
        <v>5711</v>
      </c>
      <c r="D600" s="40"/>
      <c r="E600" s="3">
        <v>142527</v>
      </c>
      <c r="F600" s="3" t="s">
        <v>1929</v>
      </c>
      <c r="G600" s="3" t="s">
        <v>2961</v>
      </c>
      <c r="H600" s="20" t="s">
        <v>25</v>
      </c>
      <c r="I600" s="1">
        <v>1</v>
      </c>
      <c r="J600" s="107">
        <v>2402</v>
      </c>
      <c r="K600" s="108">
        <f t="shared" si="18"/>
        <v>0</v>
      </c>
      <c r="L600" s="109"/>
      <c r="M600" s="108">
        <f t="shared" si="19"/>
        <v>0</v>
      </c>
      <c r="N600" s="108"/>
    </row>
    <row r="601" spans="1:14" x14ac:dyDescent="0.3">
      <c r="A601" s="100">
        <v>142531</v>
      </c>
      <c r="B601" s="101" t="s">
        <v>3240</v>
      </c>
      <c r="C601" s="102" t="s">
        <v>3877</v>
      </c>
      <c r="D601" s="103"/>
      <c r="E601" s="104">
        <v>142531</v>
      </c>
      <c r="F601" s="105" t="s">
        <v>1929</v>
      </c>
      <c r="G601" s="104" t="s">
        <v>1233</v>
      </c>
      <c r="H601" s="104" t="s">
        <v>25</v>
      </c>
      <c r="I601" s="106">
        <v>1</v>
      </c>
      <c r="J601" s="107">
        <v>1301</v>
      </c>
      <c r="K601" s="108">
        <f t="shared" si="18"/>
        <v>0</v>
      </c>
      <c r="L601" s="109"/>
      <c r="M601" s="108">
        <f t="shared" si="19"/>
        <v>0</v>
      </c>
      <c r="N601" s="108"/>
    </row>
    <row r="602" spans="1:14" x14ac:dyDescent="0.3">
      <c r="A602" s="100">
        <v>142532</v>
      </c>
      <c r="B602" s="101" t="s">
        <v>3240</v>
      </c>
      <c r="C602" s="102" t="s">
        <v>3878</v>
      </c>
      <c r="D602" s="103"/>
      <c r="E602" s="104">
        <v>142532</v>
      </c>
      <c r="F602" s="105" t="s">
        <v>1929</v>
      </c>
      <c r="G602" s="104" t="s">
        <v>1233</v>
      </c>
      <c r="H602" s="104" t="s">
        <v>22</v>
      </c>
      <c r="I602" s="106">
        <v>1</v>
      </c>
      <c r="J602" s="107">
        <v>803</v>
      </c>
      <c r="K602" s="108">
        <f t="shared" si="18"/>
        <v>0</v>
      </c>
      <c r="L602" s="109"/>
      <c r="M602" s="108">
        <f t="shared" si="19"/>
        <v>0</v>
      </c>
      <c r="N602" s="108"/>
    </row>
    <row r="603" spans="1:14" x14ac:dyDescent="0.3">
      <c r="A603" s="100">
        <v>142546</v>
      </c>
      <c r="B603" s="101" t="s">
        <v>3240</v>
      </c>
      <c r="C603" s="102" t="s">
        <v>3879</v>
      </c>
      <c r="D603" s="103"/>
      <c r="E603" s="104">
        <v>142546</v>
      </c>
      <c r="F603" s="105" t="s">
        <v>1929</v>
      </c>
      <c r="G603" s="104" t="s">
        <v>1095</v>
      </c>
      <c r="H603" s="104" t="s">
        <v>25</v>
      </c>
      <c r="I603" s="106">
        <v>1</v>
      </c>
      <c r="J603" s="107">
        <v>885</v>
      </c>
      <c r="K603" s="108">
        <f t="shared" si="18"/>
        <v>0</v>
      </c>
      <c r="L603" s="109"/>
      <c r="M603" s="108">
        <f t="shared" si="19"/>
        <v>0</v>
      </c>
      <c r="N603" s="108"/>
    </row>
    <row r="604" spans="1:14" x14ac:dyDescent="0.3">
      <c r="A604" s="11">
        <v>142569</v>
      </c>
      <c r="B604" s="114" t="s">
        <v>3240</v>
      </c>
      <c r="C604" s="13" t="s">
        <v>5712</v>
      </c>
      <c r="D604" s="40"/>
      <c r="E604" s="3">
        <v>142569</v>
      </c>
      <c r="F604" s="3" t="s">
        <v>1929</v>
      </c>
      <c r="G604" s="3" t="s">
        <v>2691</v>
      </c>
      <c r="H604" s="20" t="s">
        <v>25</v>
      </c>
      <c r="I604" s="1">
        <v>1</v>
      </c>
      <c r="J604" s="107">
        <v>798</v>
      </c>
      <c r="K604" s="108">
        <f t="shared" si="18"/>
        <v>0</v>
      </c>
      <c r="L604" s="109"/>
      <c r="M604" s="108">
        <f t="shared" si="19"/>
        <v>0</v>
      </c>
      <c r="N604" s="108"/>
    </row>
    <row r="605" spans="1:14" x14ac:dyDescent="0.3">
      <c r="A605" s="100">
        <v>142623</v>
      </c>
      <c r="B605" s="101"/>
      <c r="C605" s="102" t="s">
        <v>3880</v>
      </c>
      <c r="D605" s="103"/>
      <c r="E605" s="104">
        <v>142623</v>
      </c>
      <c r="F605" s="105" t="s">
        <v>1929</v>
      </c>
      <c r="G605" s="104" t="s">
        <v>6224</v>
      </c>
      <c r="H605" s="104" t="s">
        <v>25</v>
      </c>
      <c r="I605" s="106">
        <v>1</v>
      </c>
      <c r="J605" s="107">
        <v>465</v>
      </c>
      <c r="K605" s="108">
        <f t="shared" si="18"/>
        <v>0</v>
      </c>
      <c r="L605" s="109"/>
      <c r="M605" s="108">
        <f t="shared" si="19"/>
        <v>0</v>
      </c>
      <c r="N605" s="108"/>
    </row>
    <row r="606" spans="1:14" x14ac:dyDescent="0.3">
      <c r="A606" s="100">
        <v>142626</v>
      </c>
      <c r="B606" s="101" t="s">
        <v>3240</v>
      </c>
      <c r="C606" s="102" t="s">
        <v>3881</v>
      </c>
      <c r="D606" s="103"/>
      <c r="E606" s="104">
        <v>142626</v>
      </c>
      <c r="F606" s="105" t="s">
        <v>1929</v>
      </c>
      <c r="G606" s="104" t="s">
        <v>1250</v>
      </c>
      <c r="H606" s="104" t="s">
        <v>22</v>
      </c>
      <c r="I606" s="106">
        <v>1</v>
      </c>
      <c r="J606" s="107">
        <v>179</v>
      </c>
      <c r="K606" s="108">
        <f t="shared" si="18"/>
        <v>0</v>
      </c>
      <c r="L606" s="109"/>
      <c r="M606" s="108">
        <f t="shared" si="19"/>
        <v>0</v>
      </c>
      <c r="N606" s="108"/>
    </row>
    <row r="607" spans="1:14" x14ac:dyDescent="0.3">
      <c r="A607" s="100">
        <v>142646</v>
      </c>
      <c r="B607" s="101"/>
      <c r="C607" s="102" t="s">
        <v>3882</v>
      </c>
      <c r="D607" s="103"/>
      <c r="E607" s="104">
        <v>142646</v>
      </c>
      <c r="F607" s="105" t="s">
        <v>1929</v>
      </c>
      <c r="G607" s="104" t="s">
        <v>1603</v>
      </c>
      <c r="H607" s="104" t="s">
        <v>22</v>
      </c>
      <c r="I607" s="106">
        <v>1</v>
      </c>
      <c r="J607" s="107">
        <v>107</v>
      </c>
      <c r="K607" s="108">
        <f t="shared" si="18"/>
        <v>0</v>
      </c>
      <c r="L607" s="109"/>
      <c r="M607" s="108">
        <f t="shared" si="19"/>
        <v>0</v>
      </c>
      <c r="N607" s="108"/>
    </row>
    <row r="608" spans="1:14" x14ac:dyDescent="0.3">
      <c r="A608" s="100">
        <v>142651</v>
      </c>
      <c r="B608" s="101"/>
      <c r="C608" s="102" t="s">
        <v>3883</v>
      </c>
      <c r="D608" s="103"/>
      <c r="E608" s="104">
        <v>142651</v>
      </c>
      <c r="F608" s="105" t="s">
        <v>1929</v>
      </c>
      <c r="G608" s="104" t="s">
        <v>495</v>
      </c>
      <c r="H608" s="104" t="s">
        <v>25</v>
      </c>
      <c r="I608" s="106">
        <v>1</v>
      </c>
      <c r="J608" s="107">
        <v>600</v>
      </c>
      <c r="K608" s="108">
        <f t="shared" si="18"/>
        <v>0</v>
      </c>
      <c r="L608" s="109"/>
      <c r="M608" s="108">
        <f t="shared" si="19"/>
        <v>0</v>
      </c>
      <c r="N608" s="108"/>
    </row>
    <row r="609" spans="1:14" x14ac:dyDescent="0.3">
      <c r="A609" s="100">
        <v>142654</v>
      </c>
      <c r="B609" s="101"/>
      <c r="C609" s="102" t="s">
        <v>3884</v>
      </c>
      <c r="D609" s="103"/>
      <c r="E609" s="104">
        <v>142654</v>
      </c>
      <c r="F609" s="105" t="s">
        <v>1929</v>
      </c>
      <c r="G609" s="104" t="s">
        <v>520</v>
      </c>
      <c r="H609" s="104" t="s">
        <v>22</v>
      </c>
      <c r="I609" s="106">
        <v>1</v>
      </c>
      <c r="J609" s="107">
        <v>594</v>
      </c>
      <c r="K609" s="108">
        <f t="shared" si="18"/>
        <v>0</v>
      </c>
      <c r="L609" s="109"/>
      <c r="M609" s="108">
        <f t="shared" si="19"/>
        <v>0</v>
      </c>
      <c r="N609" s="108"/>
    </row>
    <row r="610" spans="1:14" x14ac:dyDescent="0.3">
      <c r="A610" s="11">
        <v>142749</v>
      </c>
      <c r="B610" s="114" t="s">
        <v>3240</v>
      </c>
      <c r="C610" s="13" t="s">
        <v>5713</v>
      </c>
      <c r="D610" s="40"/>
      <c r="E610" s="3">
        <v>142749</v>
      </c>
      <c r="F610" s="3" t="s">
        <v>1929</v>
      </c>
      <c r="G610" s="3" t="s">
        <v>2574</v>
      </c>
      <c r="H610" s="20" t="s">
        <v>25</v>
      </c>
      <c r="I610" s="1">
        <v>1</v>
      </c>
      <c r="J610" s="107">
        <v>791</v>
      </c>
      <c r="K610" s="108">
        <f t="shared" si="18"/>
        <v>0</v>
      </c>
      <c r="L610" s="109"/>
      <c r="M610" s="108">
        <f t="shared" si="19"/>
        <v>0</v>
      </c>
      <c r="N610" s="108"/>
    </row>
    <row r="611" spans="1:14" x14ac:dyDescent="0.3">
      <c r="A611" s="100">
        <v>142827</v>
      </c>
      <c r="B611" s="101" t="s">
        <v>3240</v>
      </c>
      <c r="C611" s="102" t="s">
        <v>3885</v>
      </c>
      <c r="E611" s="104">
        <v>142827</v>
      </c>
      <c r="F611" s="105" t="s">
        <v>1929</v>
      </c>
      <c r="G611" s="104" t="s">
        <v>1868</v>
      </c>
      <c r="H611" s="104" t="s">
        <v>25</v>
      </c>
      <c r="I611" s="106">
        <v>1</v>
      </c>
      <c r="J611" s="107">
        <v>1748</v>
      </c>
      <c r="K611" s="108">
        <f t="shared" si="18"/>
        <v>0</v>
      </c>
      <c r="L611" s="109"/>
      <c r="M611" s="108">
        <f t="shared" si="19"/>
        <v>0</v>
      </c>
      <c r="N611" s="108"/>
    </row>
    <row r="612" spans="1:14" x14ac:dyDescent="0.3">
      <c r="A612" s="100">
        <v>142840</v>
      </c>
      <c r="B612" s="101" t="s">
        <v>3240</v>
      </c>
      <c r="C612" s="102" t="s">
        <v>3886</v>
      </c>
      <c r="D612" s="103"/>
      <c r="E612" s="104">
        <v>142840</v>
      </c>
      <c r="F612" s="105" t="s">
        <v>1929</v>
      </c>
      <c r="G612" s="104" t="s">
        <v>1658</v>
      </c>
      <c r="H612" s="104" t="s">
        <v>25</v>
      </c>
      <c r="I612" s="106">
        <v>1</v>
      </c>
      <c r="J612" s="107">
        <v>942</v>
      </c>
      <c r="K612" s="108">
        <f t="shared" si="18"/>
        <v>0</v>
      </c>
      <c r="L612" s="109"/>
      <c r="M612" s="108">
        <f t="shared" si="19"/>
        <v>0</v>
      </c>
      <c r="N612" s="108"/>
    </row>
    <row r="613" spans="1:14" x14ac:dyDescent="0.3">
      <c r="A613" s="100">
        <v>142841</v>
      </c>
      <c r="B613" s="101" t="s">
        <v>3240</v>
      </c>
      <c r="C613" s="102" t="s">
        <v>3887</v>
      </c>
      <c r="D613" s="103"/>
      <c r="E613" s="104">
        <v>142841</v>
      </c>
      <c r="F613" s="105" t="s">
        <v>1929</v>
      </c>
      <c r="G613" s="104" t="s">
        <v>833</v>
      </c>
      <c r="H613" s="104" t="s">
        <v>25</v>
      </c>
      <c r="I613" s="106">
        <v>1</v>
      </c>
      <c r="J613" s="107">
        <v>1749</v>
      </c>
      <c r="K613" s="108">
        <f t="shared" si="18"/>
        <v>0</v>
      </c>
      <c r="L613" s="109"/>
      <c r="M613" s="108">
        <f t="shared" si="19"/>
        <v>0</v>
      </c>
      <c r="N613" s="108"/>
    </row>
    <row r="614" spans="1:14" x14ac:dyDescent="0.3">
      <c r="A614" s="100">
        <v>142845</v>
      </c>
      <c r="B614" s="101"/>
      <c r="C614" s="102" t="s">
        <v>3888</v>
      </c>
      <c r="D614" s="103"/>
      <c r="E614" s="104">
        <v>142845</v>
      </c>
      <c r="F614" s="105" t="s">
        <v>1929</v>
      </c>
      <c r="G614" s="104" t="s">
        <v>969</v>
      </c>
      <c r="H614" s="104" t="s">
        <v>25</v>
      </c>
      <c r="I614" s="106">
        <v>1</v>
      </c>
      <c r="J614" s="107">
        <v>886</v>
      </c>
      <c r="K614" s="108">
        <f t="shared" si="18"/>
        <v>0</v>
      </c>
      <c r="L614" s="109"/>
      <c r="M614" s="108">
        <f t="shared" si="19"/>
        <v>0</v>
      </c>
      <c r="N614" s="108"/>
    </row>
    <row r="615" spans="1:14" x14ac:dyDescent="0.3">
      <c r="A615" s="100">
        <v>142854</v>
      </c>
      <c r="B615" s="101" t="s">
        <v>3240</v>
      </c>
      <c r="C615" s="102" t="s">
        <v>3889</v>
      </c>
      <c r="D615" s="103"/>
      <c r="E615" s="104">
        <v>142854</v>
      </c>
      <c r="F615" s="105" t="s">
        <v>1929</v>
      </c>
      <c r="G615" s="104" t="s">
        <v>965</v>
      </c>
      <c r="H615" s="104" t="s">
        <v>25</v>
      </c>
      <c r="I615" s="106">
        <v>1</v>
      </c>
      <c r="J615" s="107">
        <v>1190</v>
      </c>
      <c r="K615" s="108">
        <f t="shared" si="18"/>
        <v>0</v>
      </c>
      <c r="L615" s="109"/>
      <c r="M615" s="108">
        <f t="shared" si="19"/>
        <v>0</v>
      </c>
      <c r="N615" s="108"/>
    </row>
    <row r="616" spans="1:14" x14ac:dyDescent="0.3">
      <c r="A616" s="100">
        <v>142856</v>
      </c>
      <c r="B616" s="101" t="s">
        <v>3240</v>
      </c>
      <c r="C616" s="102" t="s">
        <v>3890</v>
      </c>
      <c r="D616" s="103"/>
      <c r="E616" s="104">
        <v>142856</v>
      </c>
      <c r="F616" s="105" t="s">
        <v>1929</v>
      </c>
      <c r="G616" s="104" t="s">
        <v>1832</v>
      </c>
      <c r="H616" s="104" t="s">
        <v>25</v>
      </c>
      <c r="I616" s="106">
        <v>1</v>
      </c>
      <c r="J616" s="107">
        <v>869</v>
      </c>
      <c r="K616" s="108">
        <f t="shared" si="18"/>
        <v>0</v>
      </c>
      <c r="L616" s="109"/>
      <c r="M616" s="108">
        <f t="shared" si="19"/>
        <v>0</v>
      </c>
      <c r="N616" s="108"/>
    </row>
    <row r="617" spans="1:14" x14ac:dyDescent="0.3">
      <c r="A617" s="100">
        <v>142860</v>
      </c>
      <c r="B617" s="101" t="s">
        <v>3240</v>
      </c>
      <c r="C617" s="102" t="s">
        <v>3891</v>
      </c>
      <c r="D617" s="103"/>
      <c r="E617" s="104">
        <v>142860</v>
      </c>
      <c r="F617" s="105" t="s">
        <v>1929</v>
      </c>
      <c r="G617" s="104" t="s">
        <v>1366</v>
      </c>
      <c r="H617" s="104" t="s">
        <v>25</v>
      </c>
      <c r="I617" s="106">
        <v>1</v>
      </c>
      <c r="J617" s="107">
        <v>707</v>
      </c>
      <c r="K617" s="108">
        <f t="shared" si="18"/>
        <v>0</v>
      </c>
      <c r="L617" s="109"/>
      <c r="M617" s="108">
        <f t="shared" si="19"/>
        <v>0</v>
      </c>
      <c r="N617" s="108"/>
    </row>
    <row r="618" spans="1:14" x14ac:dyDescent="0.3">
      <c r="A618" s="100">
        <v>142861</v>
      </c>
      <c r="B618" s="101" t="s">
        <v>3240</v>
      </c>
      <c r="C618" s="102" t="s">
        <v>3892</v>
      </c>
      <c r="D618" s="103"/>
      <c r="E618" s="104">
        <v>142861</v>
      </c>
      <c r="F618" s="105" t="s">
        <v>1929</v>
      </c>
      <c r="G618" s="104" t="s">
        <v>1782</v>
      </c>
      <c r="H618" s="104" t="s">
        <v>25</v>
      </c>
      <c r="I618" s="106">
        <v>1</v>
      </c>
      <c r="J618" s="107">
        <v>370</v>
      </c>
      <c r="K618" s="108">
        <f t="shared" si="18"/>
        <v>0</v>
      </c>
      <c r="L618" s="109"/>
      <c r="M618" s="108">
        <f t="shared" si="19"/>
        <v>0</v>
      </c>
      <c r="N618" s="108"/>
    </row>
    <row r="619" spans="1:14" x14ac:dyDescent="0.3">
      <c r="A619" s="100">
        <v>142862</v>
      </c>
      <c r="B619" s="101" t="s">
        <v>3240</v>
      </c>
      <c r="C619" s="102" t="s">
        <v>3893</v>
      </c>
      <c r="D619" s="103"/>
      <c r="E619" s="104">
        <v>142862</v>
      </c>
      <c r="F619" s="105" t="s">
        <v>1929</v>
      </c>
      <c r="G619" s="104" t="s">
        <v>1813</v>
      </c>
      <c r="H619" s="104" t="s">
        <v>25</v>
      </c>
      <c r="I619" s="106">
        <v>1</v>
      </c>
      <c r="J619" s="107">
        <v>1028</v>
      </c>
      <c r="K619" s="108">
        <f t="shared" si="18"/>
        <v>0</v>
      </c>
      <c r="L619" s="109"/>
      <c r="M619" s="108">
        <f t="shared" si="19"/>
        <v>0</v>
      </c>
      <c r="N619" s="108"/>
    </row>
    <row r="620" spans="1:14" x14ac:dyDescent="0.3">
      <c r="A620" s="100">
        <v>142880</v>
      </c>
      <c r="B620" s="101" t="s">
        <v>3240</v>
      </c>
      <c r="C620" s="102" t="s">
        <v>3894</v>
      </c>
      <c r="D620" s="103"/>
      <c r="E620" s="104">
        <v>142880</v>
      </c>
      <c r="F620" s="105" t="s">
        <v>1929</v>
      </c>
      <c r="G620" s="104" t="s">
        <v>846</v>
      </c>
      <c r="H620" s="104" t="s">
        <v>25</v>
      </c>
      <c r="I620" s="106">
        <v>1</v>
      </c>
      <c r="J620" s="107">
        <v>652</v>
      </c>
      <c r="K620" s="108">
        <f t="shared" si="18"/>
        <v>0</v>
      </c>
      <c r="L620" s="109"/>
      <c r="M620" s="108">
        <f t="shared" si="19"/>
        <v>0</v>
      </c>
      <c r="N620" s="108"/>
    </row>
    <row r="621" spans="1:14" x14ac:dyDescent="0.3">
      <c r="A621" s="100">
        <v>142930</v>
      </c>
      <c r="B621" s="101"/>
      <c r="C621" s="102" t="s">
        <v>3895</v>
      </c>
      <c r="D621" s="103"/>
      <c r="E621" s="104">
        <v>142930</v>
      </c>
      <c r="F621" s="105" t="s">
        <v>1929</v>
      </c>
      <c r="G621" s="104" t="s">
        <v>546</v>
      </c>
      <c r="H621" s="104" t="s">
        <v>25</v>
      </c>
      <c r="I621" s="106">
        <v>1</v>
      </c>
      <c r="J621" s="107">
        <v>795</v>
      </c>
      <c r="K621" s="108">
        <f t="shared" si="18"/>
        <v>0</v>
      </c>
      <c r="L621" s="109"/>
      <c r="M621" s="108">
        <f t="shared" si="19"/>
        <v>0</v>
      </c>
      <c r="N621" s="108"/>
    </row>
    <row r="622" spans="1:14" x14ac:dyDescent="0.3">
      <c r="A622" s="100">
        <v>142931</v>
      </c>
      <c r="B622" s="101" t="s">
        <v>3240</v>
      </c>
      <c r="C622" s="102" t="s">
        <v>3896</v>
      </c>
      <c r="D622" s="103"/>
      <c r="E622" s="104">
        <v>142931</v>
      </c>
      <c r="F622" s="105" t="s">
        <v>1929</v>
      </c>
      <c r="G622" s="104" t="s">
        <v>333</v>
      </c>
      <c r="H622" s="104" t="s">
        <v>25</v>
      </c>
      <c r="I622" s="106">
        <v>1</v>
      </c>
      <c r="J622" s="107">
        <v>1240</v>
      </c>
      <c r="K622" s="108">
        <f t="shared" si="18"/>
        <v>0</v>
      </c>
      <c r="L622" s="109"/>
      <c r="M622" s="108">
        <f t="shared" si="19"/>
        <v>0</v>
      </c>
      <c r="N622" s="108"/>
    </row>
    <row r="623" spans="1:14" x14ac:dyDescent="0.3">
      <c r="A623" s="100">
        <v>142932</v>
      </c>
      <c r="B623" s="101" t="s">
        <v>3240</v>
      </c>
      <c r="C623" s="102" t="s">
        <v>3897</v>
      </c>
      <c r="D623" s="103"/>
      <c r="E623" s="104">
        <v>142932</v>
      </c>
      <c r="F623" s="105" t="s">
        <v>1929</v>
      </c>
      <c r="G623" s="104" t="s">
        <v>1662</v>
      </c>
      <c r="H623" s="104" t="s">
        <v>25</v>
      </c>
      <c r="I623" s="106">
        <v>1</v>
      </c>
      <c r="J623" s="107">
        <v>1813</v>
      </c>
      <c r="K623" s="108">
        <f t="shared" si="18"/>
        <v>0</v>
      </c>
      <c r="L623" s="109"/>
      <c r="M623" s="108">
        <f t="shared" si="19"/>
        <v>0</v>
      </c>
      <c r="N623" s="108"/>
    </row>
    <row r="624" spans="1:14" x14ac:dyDescent="0.3">
      <c r="A624" s="100">
        <v>142933</v>
      </c>
      <c r="B624" s="101" t="s">
        <v>3240</v>
      </c>
      <c r="C624" s="102" t="s">
        <v>3898</v>
      </c>
      <c r="D624" s="103"/>
      <c r="E624" s="104">
        <v>142933</v>
      </c>
      <c r="F624" s="105" t="s">
        <v>1929</v>
      </c>
      <c r="G624" s="104" t="s">
        <v>993</v>
      </c>
      <c r="H624" s="104" t="s">
        <v>25</v>
      </c>
      <c r="I624" s="106">
        <v>1</v>
      </c>
      <c r="J624" s="107">
        <v>1331</v>
      </c>
      <c r="K624" s="108">
        <f t="shared" si="18"/>
        <v>0</v>
      </c>
      <c r="L624" s="109"/>
      <c r="M624" s="108">
        <f t="shared" si="19"/>
        <v>0</v>
      </c>
      <c r="N624" s="108"/>
    </row>
    <row r="625" spans="1:14" x14ac:dyDescent="0.3">
      <c r="A625" s="100">
        <v>142935</v>
      </c>
      <c r="B625" s="101" t="s">
        <v>3240</v>
      </c>
      <c r="C625" s="102" t="s">
        <v>3899</v>
      </c>
      <c r="D625" s="103"/>
      <c r="E625" s="104">
        <v>142935</v>
      </c>
      <c r="F625" s="105" t="s">
        <v>1929</v>
      </c>
      <c r="G625" s="104" t="s">
        <v>1130</v>
      </c>
      <c r="H625" s="104" t="s">
        <v>25</v>
      </c>
      <c r="I625" s="106">
        <v>1</v>
      </c>
      <c r="J625" s="107">
        <v>934</v>
      </c>
      <c r="K625" s="108">
        <f t="shared" si="18"/>
        <v>0</v>
      </c>
      <c r="L625" s="109"/>
      <c r="M625" s="108">
        <f t="shared" si="19"/>
        <v>0</v>
      </c>
      <c r="N625" s="108"/>
    </row>
    <row r="626" spans="1:14" x14ac:dyDescent="0.3">
      <c r="A626" s="100">
        <v>142936</v>
      </c>
      <c r="B626" s="101" t="s">
        <v>3240</v>
      </c>
      <c r="C626" s="102" t="s">
        <v>3900</v>
      </c>
      <c r="D626" s="103"/>
      <c r="E626" s="104">
        <v>142936</v>
      </c>
      <c r="F626" s="105" t="s">
        <v>1929</v>
      </c>
      <c r="G626" s="104" t="s">
        <v>1207</v>
      </c>
      <c r="H626" s="104" t="s">
        <v>25</v>
      </c>
      <c r="I626" s="106">
        <v>1</v>
      </c>
      <c r="J626" s="107">
        <v>877</v>
      </c>
      <c r="K626" s="108">
        <f t="shared" si="18"/>
        <v>0</v>
      </c>
      <c r="L626" s="109"/>
      <c r="M626" s="108">
        <f t="shared" si="19"/>
        <v>0</v>
      </c>
      <c r="N626" s="108"/>
    </row>
    <row r="627" spans="1:14" x14ac:dyDescent="0.3">
      <c r="A627" s="100">
        <v>142937</v>
      </c>
      <c r="B627" s="101"/>
      <c r="C627" s="102" t="s">
        <v>3901</v>
      </c>
      <c r="D627" s="103"/>
      <c r="E627" s="104">
        <v>142937</v>
      </c>
      <c r="F627" s="105" t="s">
        <v>1929</v>
      </c>
      <c r="G627" s="104" t="s">
        <v>627</v>
      </c>
      <c r="H627" s="104" t="s">
        <v>25</v>
      </c>
      <c r="I627" s="106">
        <v>1</v>
      </c>
      <c r="J627" s="107">
        <v>883</v>
      </c>
      <c r="K627" s="108">
        <f t="shared" si="18"/>
        <v>0</v>
      </c>
      <c r="L627" s="109"/>
      <c r="M627" s="108">
        <f t="shared" si="19"/>
        <v>0</v>
      </c>
      <c r="N627" s="108"/>
    </row>
    <row r="628" spans="1:14" x14ac:dyDescent="0.3">
      <c r="A628" s="100">
        <v>142939</v>
      </c>
      <c r="B628" s="101" t="s">
        <v>3240</v>
      </c>
      <c r="C628" s="102" t="s">
        <v>3902</v>
      </c>
      <c r="D628" s="103"/>
      <c r="E628" s="104">
        <v>142939</v>
      </c>
      <c r="F628" s="105" t="s">
        <v>1929</v>
      </c>
      <c r="G628" s="104" t="s">
        <v>1025</v>
      </c>
      <c r="H628" s="104" t="s">
        <v>25</v>
      </c>
      <c r="I628" s="106">
        <v>1</v>
      </c>
      <c r="J628" s="107">
        <v>1010</v>
      </c>
      <c r="K628" s="108">
        <f t="shared" si="18"/>
        <v>0</v>
      </c>
      <c r="L628" s="109"/>
      <c r="M628" s="108">
        <f t="shared" si="19"/>
        <v>0</v>
      </c>
      <c r="N628" s="108"/>
    </row>
    <row r="629" spans="1:14" x14ac:dyDescent="0.3">
      <c r="A629" s="100">
        <v>143030</v>
      </c>
      <c r="B629" s="101" t="s">
        <v>3240</v>
      </c>
      <c r="C629" s="102" t="s">
        <v>3903</v>
      </c>
      <c r="D629" s="103"/>
      <c r="E629" s="104">
        <v>143030</v>
      </c>
      <c r="F629" s="105" t="s">
        <v>1929</v>
      </c>
      <c r="G629" s="104" t="s">
        <v>679</v>
      </c>
      <c r="H629" s="104" t="s">
        <v>25</v>
      </c>
      <c r="I629" s="106">
        <v>1</v>
      </c>
      <c r="J629" s="107">
        <v>155</v>
      </c>
      <c r="K629" s="108">
        <f t="shared" si="18"/>
        <v>0</v>
      </c>
      <c r="L629" s="109"/>
      <c r="M629" s="108">
        <f t="shared" si="19"/>
        <v>0</v>
      </c>
      <c r="N629" s="108"/>
    </row>
    <row r="630" spans="1:14" x14ac:dyDescent="0.3">
      <c r="A630" s="100">
        <v>143035</v>
      </c>
      <c r="B630" s="101" t="s">
        <v>3240</v>
      </c>
      <c r="C630" s="102" t="s">
        <v>3904</v>
      </c>
      <c r="D630" s="103"/>
      <c r="E630" s="104">
        <v>143035</v>
      </c>
      <c r="F630" s="105" t="s">
        <v>1929</v>
      </c>
      <c r="G630" s="104" t="s">
        <v>1468</v>
      </c>
      <c r="H630" s="104" t="s">
        <v>25</v>
      </c>
      <c r="I630" s="106">
        <v>1</v>
      </c>
      <c r="J630" s="107">
        <v>1363</v>
      </c>
      <c r="K630" s="108">
        <f t="shared" si="18"/>
        <v>0</v>
      </c>
      <c r="L630" s="109"/>
      <c r="M630" s="108">
        <f t="shared" si="19"/>
        <v>0</v>
      </c>
      <c r="N630" s="108"/>
    </row>
    <row r="631" spans="1:14" x14ac:dyDescent="0.3">
      <c r="A631" s="100">
        <v>143057</v>
      </c>
      <c r="B631" s="101"/>
      <c r="C631" s="102" t="s">
        <v>3905</v>
      </c>
      <c r="D631" s="103"/>
      <c r="E631" s="104">
        <v>143057</v>
      </c>
      <c r="F631" s="105" t="s">
        <v>1929</v>
      </c>
      <c r="G631" s="104" t="s">
        <v>1827</v>
      </c>
      <c r="H631" s="104" t="s">
        <v>23</v>
      </c>
      <c r="I631" s="106">
        <v>1</v>
      </c>
      <c r="J631" s="107">
        <v>441</v>
      </c>
      <c r="K631" s="108">
        <f t="shared" si="18"/>
        <v>0</v>
      </c>
      <c r="L631" s="109"/>
      <c r="M631" s="108">
        <f t="shared" si="19"/>
        <v>0</v>
      </c>
      <c r="N631" s="108"/>
    </row>
    <row r="632" spans="1:14" x14ac:dyDescent="0.3">
      <c r="A632" s="100">
        <v>143059</v>
      </c>
      <c r="B632" s="101"/>
      <c r="C632" s="102" t="s">
        <v>3906</v>
      </c>
      <c r="D632" s="103"/>
      <c r="E632" s="104">
        <v>143059</v>
      </c>
      <c r="F632" s="105" t="s">
        <v>1929</v>
      </c>
      <c r="G632" s="104" t="s">
        <v>1822</v>
      </c>
      <c r="H632" s="104" t="s">
        <v>25</v>
      </c>
      <c r="I632" s="106">
        <v>1</v>
      </c>
      <c r="J632" s="107">
        <v>450</v>
      </c>
      <c r="K632" s="108">
        <f t="shared" si="18"/>
        <v>0</v>
      </c>
      <c r="L632" s="109"/>
      <c r="M632" s="108">
        <f t="shared" si="19"/>
        <v>0</v>
      </c>
      <c r="N632" s="108"/>
    </row>
    <row r="633" spans="1:14" x14ac:dyDescent="0.3">
      <c r="A633" s="100">
        <v>143060</v>
      </c>
      <c r="B633" s="101" t="s">
        <v>3240</v>
      </c>
      <c r="C633" s="102" t="s">
        <v>3907</v>
      </c>
      <c r="D633" s="103"/>
      <c r="E633" s="104">
        <v>143060</v>
      </c>
      <c r="F633" s="105" t="s">
        <v>1929</v>
      </c>
      <c r="G633" s="104" t="s">
        <v>1160</v>
      </c>
      <c r="H633" s="104" t="s">
        <v>23</v>
      </c>
      <c r="I633" s="106">
        <v>1</v>
      </c>
      <c r="J633" s="107">
        <v>440</v>
      </c>
      <c r="K633" s="108">
        <f t="shared" si="18"/>
        <v>0</v>
      </c>
      <c r="L633" s="109"/>
      <c r="M633" s="108">
        <f t="shared" si="19"/>
        <v>0</v>
      </c>
      <c r="N633" s="108"/>
    </row>
    <row r="634" spans="1:14" x14ac:dyDescent="0.3">
      <c r="A634" s="11">
        <v>143062</v>
      </c>
      <c r="B634" s="114" t="s">
        <v>3240</v>
      </c>
      <c r="C634" s="13" t="s">
        <v>5714</v>
      </c>
      <c r="D634" s="40"/>
      <c r="E634" s="3">
        <v>143062</v>
      </c>
      <c r="F634" s="3" t="s">
        <v>1929</v>
      </c>
      <c r="G634" s="3" t="s">
        <v>1436</v>
      </c>
      <c r="H634" s="20" t="s">
        <v>22</v>
      </c>
      <c r="I634" s="1">
        <v>1</v>
      </c>
      <c r="J634" s="107">
        <v>455</v>
      </c>
      <c r="K634" s="108">
        <f t="shared" si="18"/>
        <v>0</v>
      </c>
      <c r="L634" s="109"/>
      <c r="M634" s="108">
        <f t="shared" si="19"/>
        <v>0</v>
      </c>
      <c r="N634" s="108"/>
    </row>
    <row r="635" spans="1:14" x14ac:dyDescent="0.3">
      <c r="A635" s="100">
        <v>143082</v>
      </c>
      <c r="B635" s="101" t="s">
        <v>3240</v>
      </c>
      <c r="C635" s="102" t="s">
        <v>3908</v>
      </c>
      <c r="D635" s="103"/>
      <c r="E635" s="104">
        <v>143082</v>
      </c>
      <c r="F635" s="105" t="s">
        <v>1929</v>
      </c>
      <c r="G635" s="104" t="s">
        <v>1661</v>
      </c>
      <c r="H635" s="104" t="s">
        <v>25</v>
      </c>
      <c r="I635" s="106">
        <v>1</v>
      </c>
      <c r="J635" s="107">
        <v>1107</v>
      </c>
      <c r="K635" s="108">
        <f t="shared" si="18"/>
        <v>0</v>
      </c>
      <c r="L635" s="109"/>
      <c r="M635" s="108">
        <f t="shared" si="19"/>
        <v>0</v>
      </c>
      <c r="N635" s="108"/>
    </row>
    <row r="636" spans="1:14" x14ac:dyDescent="0.3">
      <c r="A636" s="100">
        <v>143084</v>
      </c>
      <c r="B636" s="101" t="s">
        <v>3240</v>
      </c>
      <c r="C636" s="102" t="s">
        <v>3909</v>
      </c>
      <c r="D636" s="103"/>
      <c r="E636" s="104">
        <v>143084</v>
      </c>
      <c r="F636" s="105" t="s">
        <v>1929</v>
      </c>
      <c r="G636" s="104" t="s">
        <v>1674</v>
      </c>
      <c r="H636" s="104" t="s">
        <v>25</v>
      </c>
      <c r="I636" s="106">
        <v>1</v>
      </c>
      <c r="J636" s="107">
        <v>1119</v>
      </c>
      <c r="K636" s="108">
        <f t="shared" si="18"/>
        <v>0</v>
      </c>
      <c r="L636" s="109"/>
      <c r="M636" s="108">
        <f t="shared" si="19"/>
        <v>0</v>
      </c>
      <c r="N636" s="108"/>
    </row>
    <row r="637" spans="1:14" x14ac:dyDescent="0.3">
      <c r="A637" s="100">
        <v>143088</v>
      </c>
      <c r="B637" s="101" t="s">
        <v>3240</v>
      </c>
      <c r="C637" s="102" t="s">
        <v>3910</v>
      </c>
      <c r="D637" s="103"/>
      <c r="E637" s="104">
        <v>143088</v>
      </c>
      <c r="F637" s="105" t="s">
        <v>1929</v>
      </c>
      <c r="G637" s="104" t="s">
        <v>1534</v>
      </c>
      <c r="H637" s="104" t="s">
        <v>25</v>
      </c>
      <c r="I637" s="106">
        <v>1</v>
      </c>
      <c r="J637" s="107">
        <v>715</v>
      </c>
      <c r="K637" s="108">
        <f t="shared" si="18"/>
        <v>0</v>
      </c>
      <c r="L637" s="109"/>
      <c r="M637" s="108">
        <f t="shared" si="19"/>
        <v>0</v>
      </c>
      <c r="N637" s="108"/>
    </row>
    <row r="638" spans="1:14" x14ac:dyDescent="0.3">
      <c r="A638" s="11">
        <v>143090</v>
      </c>
      <c r="B638" s="114" t="s">
        <v>3240</v>
      </c>
      <c r="C638" s="13" t="s">
        <v>5715</v>
      </c>
      <c r="D638" s="40"/>
      <c r="E638" s="3">
        <v>143090</v>
      </c>
      <c r="F638" s="3" t="s">
        <v>1929</v>
      </c>
      <c r="G638" s="3" t="s">
        <v>2184</v>
      </c>
      <c r="H638" s="20" t="s">
        <v>25</v>
      </c>
      <c r="I638" s="1">
        <v>1</v>
      </c>
      <c r="J638" s="107">
        <v>1374</v>
      </c>
      <c r="K638" s="108">
        <f t="shared" si="18"/>
        <v>0</v>
      </c>
      <c r="L638" s="109"/>
      <c r="M638" s="108">
        <f t="shared" si="19"/>
        <v>0</v>
      </c>
      <c r="N638" s="108"/>
    </row>
    <row r="639" spans="1:14" x14ac:dyDescent="0.3">
      <c r="A639" s="100">
        <v>143091</v>
      </c>
      <c r="B639" s="101" t="s">
        <v>3240</v>
      </c>
      <c r="C639" s="102" t="s">
        <v>3911</v>
      </c>
      <c r="D639" s="103"/>
      <c r="E639" s="104">
        <v>143091</v>
      </c>
      <c r="F639" s="105" t="s">
        <v>1929</v>
      </c>
      <c r="G639" s="104" t="s">
        <v>648</v>
      </c>
      <c r="H639" s="104" t="s">
        <v>25</v>
      </c>
      <c r="I639" s="106">
        <v>1</v>
      </c>
      <c r="J639" s="107">
        <v>1736</v>
      </c>
      <c r="K639" s="108">
        <f t="shared" si="18"/>
        <v>0</v>
      </c>
      <c r="L639" s="109"/>
      <c r="M639" s="108">
        <f t="shared" si="19"/>
        <v>0</v>
      </c>
      <c r="N639" s="108"/>
    </row>
    <row r="640" spans="1:14" x14ac:dyDescent="0.3">
      <c r="A640" s="11">
        <v>143092</v>
      </c>
      <c r="B640" s="114" t="s">
        <v>3240</v>
      </c>
      <c r="C640" s="13" t="s">
        <v>5716</v>
      </c>
      <c r="D640" s="40"/>
      <c r="E640" s="3">
        <v>143092</v>
      </c>
      <c r="F640" s="3" t="s">
        <v>1929</v>
      </c>
      <c r="G640" s="3" t="s">
        <v>1308</v>
      </c>
      <c r="H640" s="20" t="s">
        <v>25</v>
      </c>
      <c r="I640" s="1">
        <v>1</v>
      </c>
      <c r="J640" s="107">
        <v>461</v>
      </c>
      <c r="K640" s="108">
        <f t="shared" si="18"/>
        <v>0</v>
      </c>
      <c r="L640" s="109"/>
      <c r="M640" s="108">
        <f t="shared" si="19"/>
        <v>0</v>
      </c>
      <c r="N640" s="108"/>
    </row>
    <row r="641" spans="1:14" x14ac:dyDescent="0.3">
      <c r="A641" s="100">
        <v>143093</v>
      </c>
      <c r="B641" s="101" t="s">
        <v>3240</v>
      </c>
      <c r="C641" s="102" t="s">
        <v>3912</v>
      </c>
      <c r="D641" s="103"/>
      <c r="E641" s="104">
        <v>143093</v>
      </c>
      <c r="F641" s="105" t="s">
        <v>1929</v>
      </c>
      <c r="G641" s="104" t="s">
        <v>1705</v>
      </c>
      <c r="H641" s="104" t="s">
        <v>25</v>
      </c>
      <c r="I641" s="106">
        <v>1</v>
      </c>
      <c r="J641" s="107">
        <v>828</v>
      </c>
      <c r="K641" s="108">
        <f t="shared" si="18"/>
        <v>0</v>
      </c>
      <c r="L641" s="109"/>
      <c r="M641" s="108">
        <f t="shared" si="19"/>
        <v>0</v>
      </c>
      <c r="N641" s="108"/>
    </row>
    <row r="642" spans="1:14" x14ac:dyDescent="0.3">
      <c r="A642" s="11">
        <v>143116</v>
      </c>
      <c r="B642" s="114" t="s">
        <v>3240</v>
      </c>
      <c r="C642" s="13" t="s">
        <v>5717</v>
      </c>
      <c r="D642" s="40"/>
      <c r="E642" s="3">
        <v>143116</v>
      </c>
      <c r="F642" s="3" t="s">
        <v>1929</v>
      </c>
      <c r="G642" s="3" t="s">
        <v>2013</v>
      </c>
      <c r="H642" s="20" t="s">
        <v>22</v>
      </c>
      <c r="I642" s="1">
        <v>1</v>
      </c>
      <c r="J642" s="107">
        <v>566</v>
      </c>
      <c r="K642" s="108">
        <f t="shared" si="18"/>
        <v>0</v>
      </c>
      <c r="L642" s="109"/>
      <c r="M642" s="108">
        <f t="shared" si="19"/>
        <v>0</v>
      </c>
      <c r="N642" s="108"/>
    </row>
    <row r="643" spans="1:14" x14ac:dyDescent="0.3">
      <c r="A643" s="11">
        <v>143191</v>
      </c>
      <c r="B643" s="114" t="s">
        <v>3240</v>
      </c>
      <c r="C643" s="13" t="s">
        <v>5718</v>
      </c>
      <c r="D643" s="40"/>
      <c r="E643" s="3">
        <v>143191</v>
      </c>
      <c r="F643" s="3" t="s">
        <v>1929</v>
      </c>
      <c r="G643" s="3" t="s">
        <v>2854</v>
      </c>
      <c r="H643" s="20" t="s">
        <v>25</v>
      </c>
      <c r="I643" s="1">
        <v>1</v>
      </c>
      <c r="J643" s="107">
        <v>2355</v>
      </c>
      <c r="K643" s="108">
        <f t="shared" si="18"/>
        <v>0</v>
      </c>
      <c r="L643" s="109"/>
      <c r="M643" s="108">
        <f t="shared" si="19"/>
        <v>0</v>
      </c>
      <c r="N643" s="108"/>
    </row>
    <row r="644" spans="1:14" x14ac:dyDescent="0.3">
      <c r="A644" s="100">
        <v>143201</v>
      </c>
      <c r="B644" s="101" t="s">
        <v>3240</v>
      </c>
      <c r="C644" s="102" t="s">
        <v>3913</v>
      </c>
      <c r="D644" s="103"/>
      <c r="E644" s="104">
        <v>143201</v>
      </c>
      <c r="F644" s="105" t="s">
        <v>1929</v>
      </c>
      <c r="G644" s="104" t="s">
        <v>1028</v>
      </c>
      <c r="H644" s="104" t="s">
        <v>25</v>
      </c>
      <c r="I644" s="106">
        <v>1</v>
      </c>
      <c r="J644" s="107">
        <v>1358</v>
      </c>
      <c r="K644" s="108">
        <f t="shared" si="18"/>
        <v>0</v>
      </c>
      <c r="L644" s="109"/>
      <c r="M644" s="108">
        <f t="shared" si="19"/>
        <v>0</v>
      </c>
      <c r="N644" s="108"/>
    </row>
    <row r="645" spans="1:14" s="53" customFormat="1" x14ac:dyDescent="0.3">
      <c r="A645" s="100">
        <v>143202</v>
      </c>
      <c r="B645" s="101" t="s">
        <v>3240</v>
      </c>
      <c r="C645" s="102" t="s">
        <v>3914</v>
      </c>
      <c r="D645" s="103"/>
      <c r="E645" s="104">
        <v>143202</v>
      </c>
      <c r="F645" s="105" t="s">
        <v>1929</v>
      </c>
      <c r="G645" s="104" t="s">
        <v>1132</v>
      </c>
      <c r="H645" s="104" t="s">
        <v>25</v>
      </c>
      <c r="I645" s="106">
        <v>1</v>
      </c>
      <c r="J645" s="107">
        <v>2066</v>
      </c>
      <c r="K645" s="108">
        <f t="shared" si="18"/>
        <v>0</v>
      </c>
      <c r="L645" s="109"/>
      <c r="M645" s="108">
        <f t="shared" si="19"/>
        <v>0</v>
      </c>
      <c r="N645" s="108"/>
    </row>
    <row r="646" spans="1:14" x14ac:dyDescent="0.3">
      <c r="A646" s="100">
        <v>143204</v>
      </c>
      <c r="B646" s="101" t="s">
        <v>3240</v>
      </c>
      <c r="C646" s="102" t="s">
        <v>3915</v>
      </c>
      <c r="E646" s="104">
        <v>143204</v>
      </c>
      <c r="F646" s="105" t="s">
        <v>1929</v>
      </c>
      <c r="G646" s="104" t="s">
        <v>1263</v>
      </c>
      <c r="H646" s="104" t="s">
        <v>25</v>
      </c>
      <c r="I646" s="106">
        <v>1</v>
      </c>
      <c r="J646" s="107">
        <v>1284</v>
      </c>
      <c r="K646" s="108">
        <f t="shared" si="18"/>
        <v>0</v>
      </c>
      <c r="L646" s="109"/>
      <c r="M646" s="108">
        <f t="shared" si="19"/>
        <v>0</v>
      </c>
      <c r="N646" s="108"/>
    </row>
    <row r="647" spans="1:14" x14ac:dyDescent="0.3">
      <c r="A647" s="100">
        <v>143209</v>
      </c>
      <c r="B647" s="101" t="s">
        <v>3240</v>
      </c>
      <c r="C647" s="102" t="s">
        <v>3916</v>
      </c>
      <c r="E647" s="104">
        <v>143209</v>
      </c>
      <c r="F647" s="105" t="s">
        <v>1929</v>
      </c>
      <c r="G647" s="104" t="s">
        <v>1183</v>
      </c>
      <c r="H647" s="104" t="s">
        <v>22</v>
      </c>
      <c r="I647" s="106">
        <v>1</v>
      </c>
      <c r="J647" s="107">
        <v>1040</v>
      </c>
      <c r="K647" s="108">
        <f t="shared" si="18"/>
        <v>0</v>
      </c>
      <c r="L647" s="109"/>
      <c r="M647" s="108">
        <f t="shared" si="19"/>
        <v>0</v>
      </c>
      <c r="N647" s="108"/>
    </row>
    <row r="648" spans="1:14" x14ac:dyDescent="0.3">
      <c r="A648" s="100">
        <v>143214</v>
      </c>
      <c r="B648" s="101" t="s">
        <v>3240</v>
      </c>
      <c r="C648" s="102" t="s">
        <v>3917</v>
      </c>
      <c r="D648" s="103"/>
      <c r="E648" s="104">
        <v>143214</v>
      </c>
      <c r="F648" s="105" t="s">
        <v>1929</v>
      </c>
      <c r="G648" s="104" t="s">
        <v>1697</v>
      </c>
      <c r="H648" s="104" t="s">
        <v>22</v>
      </c>
      <c r="I648" s="106">
        <v>1</v>
      </c>
      <c r="J648" s="107">
        <v>269</v>
      </c>
      <c r="K648" s="108">
        <f t="shared" si="18"/>
        <v>0</v>
      </c>
      <c r="L648" s="109"/>
      <c r="M648" s="108">
        <f t="shared" si="19"/>
        <v>0</v>
      </c>
      <c r="N648" s="108"/>
    </row>
    <row r="649" spans="1:14" x14ac:dyDescent="0.3">
      <c r="A649" s="100">
        <v>143218</v>
      </c>
      <c r="B649" s="101" t="s">
        <v>3240</v>
      </c>
      <c r="C649" s="102" t="s">
        <v>3918</v>
      </c>
      <c r="D649" s="103"/>
      <c r="E649" s="104">
        <v>143218</v>
      </c>
      <c r="F649" s="105" t="s">
        <v>1929</v>
      </c>
      <c r="G649" s="104" t="s">
        <v>1858</v>
      </c>
      <c r="H649" s="104" t="s">
        <v>25</v>
      </c>
      <c r="I649" s="106">
        <v>1</v>
      </c>
      <c r="J649" s="107">
        <v>1079</v>
      </c>
      <c r="K649" s="108">
        <f t="shared" si="18"/>
        <v>0</v>
      </c>
      <c r="L649" s="109"/>
      <c r="M649" s="108">
        <f t="shared" si="19"/>
        <v>0</v>
      </c>
      <c r="N649" s="108"/>
    </row>
    <row r="650" spans="1:14" x14ac:dyDescent="0.3">
      <c r="A650" s="100">
        <v>143231</v>
      </c>
      <c r="B650" s="101"/>
      <c r="C650" s="102" t="s">
        <v>3919</v>
      </c>
      <c r="D650" s="103"/>
      <c r="E650" s="104">
        <v>143231</v>
      </c>
      <c r="F650" s="105" t="s">
        <v>1929</v>
      </c>
      <c r="G650" s="104" t="s">
        <v>1036</v>
      </c>
      <c r="H650" s="104" t="s">
        <v>36</v>
      </c>
      <c r="I650" s="106">
        <v>1</v>
      </c>
      <c r="J650" s="107">
        <v>1280</v>
      </c>
      <c r="K650" s="108">
        <f t="shared" si="18"/>
        <v>0</v>
      </c>
      <c r="L650" s="109"/>
      <c r="M650" s="108">
        <f t="shared" si="19"/>
        <v>0</v>
      </c>
      <c r="N650" s="108"/>
    </row>
    <row r="651" spans="1:14" x14ac:dyDescent="0.3">
      <c r="A651" s="100">
        <v>143233</v>
      </c>
      <c r="B651" s="101" t="s">
        <v>3240</v>
      </c>
      <c r="C651" s="102" t="s">
        <v>3920</v>
      </c>
      <c r="D651" s="117"/>
      <c r="E651" s="104">
        <v>143233</v>
      </c>
      <c r="F651" s="105" t="s">
        <v>1929</v>
      </c>
      <c r="G651" s="104" t="s">
        <v>1546</v>
      </c>
      <c r="H651" s="104" t="s">
        <v>36</v>
      </c>
      <c r="I651" s="106">
        <v>1</v>
      </c>
      <c r="J651" s="107">
        <v>1389</v>
      </c>
      <c r="K651" s="108">
        <f t="shared" si="18"/>
        <v>0</v>
      </c>
      <c r="L651" s="109"/>
      <c r="M651" s="108">
        <f t="shared" si="19"/>
        <v>0</v>
      </c>
      <c r="N651" s="108"/>
    </row>
    <row r="652" spans="1:14" x14ac:dyDescent="0.3">
      <c r="A652" s="100">
        <v>143239</v>
      </c>
      <c r="B652" s="101"/>
      <c r="C652" s="102" t="s">
        <v>3921</v>
      </c>
      <c r="E652" s="104">
        <v>143239</v>
      </c>
      <c r="F652" s="105" t="s">
        <v>1929</v>
      </c>
      <c r="G652" s="104" t="s">
        <v>6225</v>
      </c>
      <c r="H652" s="104" t="s">
        <v>25</v>
      </c>
      <c r="I652" s="106">
        <v>1</v>
      </c>
      <c r="J652" s="107">
        <v>651</v>
      </c>
      <c r="K652" s="108">
        <f t="shared" si="18"/>
        <v>0</v>
      </c>
      <c r="L652" s="109"/>
      <c r="M652" s="108">
        <f t="shared" si="19"/>
        <v>0</v>
      </c>
      <c r="N652" s="108"/>
    </row>
    <row r="653" spans="1:14" x14ac:dyDescent="0.3">
      <c r="A653" s="126">
        <v>143241</v>
      </c>
      <c r="B653" s="101" t="s">
        <v>3240</v>
      </c>
      <c r="C653" s="102" t="s">
        <v>3922</v>
      </c>
      <c r="E653" s="104">
        <v>143241</v>
      </c>
      <c r="F653" s="105" t="s">
        <v>1929</v>
      </c>
      <c r="G653" s="104" t="s">
        <v>1348</v>
      </c>
      <c r="H653" s="104" t="s">
        <v>25</v>
      </c>
      <c r="I653" s="106">
        <v>1</v>
      </c>
      <c r="J653" s="107">
        <v>864</v>
      </c>
      <c r="K653" s="108">
        <f t="shared" ref="K653:K716" si="20">J653*$K$11</f>
        <v>0</v>
      </c>
      <c r="L653" s="109"/>
      <c r="M653" s="108">
        <f t="shared" ref="M653:M716" si="21">L653*K653</f>
        <v>0</v>
      </c>
      <c r="N653" s="108"/>
    </row>
    <row r="654" spans="1:14" x14ac:dyDescent="0.3">
      <c r="A654" s="11">
        <v>143242</v>
      </c>
      <c r="B654" s="114" t="s">
        <v>3240</v>
      </c>
      <c r="C654" s="13" t="s">
        <v>5719</v>
      </c>
      <c r="D654" s="40"/>
      <c r="E654" s="3">
        <v>143242</v>
      </c>
      <c r="F654" s="3" t="s">
        <v>1929</v>
      </c>
      <c r="G654" s="3" t="s">
        <v>2181</v>
      </c>
      <c r="H654" s="20" t="s">
        <v>23</v>
      </c>
      <c r="I654" s="1">
        <v>1</v>
      </c>
      <c r="J654" s="107">
        <v>1351</v>
      </c>
      <c r="K654" s="108">
        <f t="shared" si="20"/>
        <v>0</v>
      </c>
      <c r="L654" s="109"/>
      <c r="M654" s="108">
        <f t="shared" si="21"/>
        <v>0</v>
      </c>
      <c r="N654" s="108"/>
    </row>
    <row r="655" spans="1:14" x14ac:dyDescent="0.3">
      <c r="A655" s="100">
        <v>143248</v>
      </c>
      <c r="B655" s="101" t="s">
        <v>3240</v>
      </c>
      <c r="C655" s="102" t="s">
        <v>3923</v>
      </c>
      <c r="D655" s="103"/>
      <c r="E655" s="104">
        <v>143248</v>
      </c>
      <c r="F655" s="105" t="s">
        <v>1929</v>
      </c>
      <c r="G655" s="104" t="s">
        <v>1138</v>
      </c>
      <c r="H655" s="104" t="s">
        <v>25</v>
      </c>
      <c r="I655" s="106">
        <v>1</v>
      </c>
      <c r="J655" s="107">
        <v>1667</v>
      </c>
      <c r="K655" s="108">
        <f t="shared" si="20"/>
        <v>0</v>
      </c>
      <c r="L655" s="109"/>
      <c r="M655" s="108">
        <f t="shared" si="21"/>
        <v>0</v>
      </c>
      <c r="N655" s="108"/>
    </row>
    <row r="656" spans="1:14" x14ac:dyDescent="0.3">
      <c r="A656" s="100">
        <v>143253</v>
      </c>
      <c r="B656" s="101" t="s">
        <v>3240</v>
      </c>
      <c r="C656" s="102" t="s">
        <v>3924</v>
      </c>
      <c r="E656" s="104">
        <v>143253</v>
      </c>
      <c r="F656" s="105" t="s">
        <v>1929</v>
      </c>
      <c r="G656" s="104" t="s">
        <v>696</v>
      </c>
      <c r="H656" s="104" t="s">
        <v>25</v>
      </c>
      <c r="I656" s="106">
        <v>1</v>
      </c>
      <c r="J656" s="107">
        <v>768</v>
      </c>
      <c r="K656" s="108">
        <f t="shared" si="20"/>
        <v>0</v>
      </c>
      <c r="L656" s="109"/>
      <c r="M656" s="108">
        <f t="shared" si="21"/>
        <v>0</v>
      </c>
      <c r="N656" s="108"/>
    </row>
    <row r="657" spans="1:14" x14ac:dyDescent="0.3">
      <c r="A657" s="100">
        <v>143255</v>
      </c>
      <c r="B657" s="101" t="s">
        <v>3240</v>
      </c>
      <c r="C657" s="102" t="s">
        <v>3925</v>
      </c>
      <c r="E657" s="104">
        <v>143255</v>
      </c>
      <c r="F657" s="105" t="s">
        <v>1929</v>
      </c>
      <c r="G657" s="104" t="s">
        <v>1222</v>
      </c>
      <c r="H657" s="104" t="s">
        <v>36</v>
      </c>
      <c r="I657" s="106">
        <v>1</v>
      </c>
      <c r="J657" s="107">
        <v>1728</v>
      </c>
      <c r="K657" s="108">
        <f t="shared" si="20"/>
        <v>0</v>
      </c>
      <c r="L657" s="109"/>
      <c r="M657" s="108">
        <f t="shared" si="21"/>
        <v>0</v>
      </c>
      <c r="N657" s="108"/>
    </row>
    <row r="658" spans="1:14" x14ac:dyDescent="0.3">
      <c r="A658" s="100">
        <v>143264</v>
      </c>
      <c r="B658" s="101"/>
      <c r="C658" s="102" t="s">
        <v>3926</v>
      </c>
      <c r="D658" s="103"/>
      <c r="E658" s="104">
        <v>143264</v>
      </c>
      <c r="F658" s="105" t="s">
        <v>1929</v>
      </c>
      <c r="G658" s="104" t="s">
        <v>1036</v>
      </c>
      <c r="H658" s="104" t="s">
        <v>35</v>
      </c>
      <c r="I658" s="106">
        <v>1</v>
      </c>
      <c r="J658" s="107">
        <v>1280</v>
      </c>
      <c r="K658" s="108">
        <f t="shared" si="20"/>
        <v>0</v>
      </c>
      <c r="L658" s="109"/>
      <c r="M658" s="108">
        <f t="shared" si="21"/>
        <v>0</v>
      </c>
      <c r="N658" s="108"/>
    </row>
    <row r="659" spans="1:14" x14ac:dyDescent="0.3">
      <c r="A659" s="100">
        <v>143265</v>
      </c>
      <c r="B659" s="101" t="s">
        <v>3240</v>
      </c>
      <c r="C659" s="102" t="s">
        <v>3927</v>
      </c>
      <c r="D659" s="103"/>
      <c r="E659" s="104">
        <v>143265</v>
      </c>
      <c r="F659" s="105" t="s">
        <v>1929</v>
      </c>
      <c r="G659" s="104" t="s">
        <v>1546</v>
      </c>
      <c r="H659" s="104" t="s">
        <v>35</v>
      </c>
      <c r="I659" s="106">
        <v>1</v>
      </c>
      <c r="J659" s="107">
        <v>1389</v>
      </c>
      <c r="K659" s="108">
        <f t="shared" si="20"/>
        <v>0</v>
      </c>
      <c r="L659" s="109"/>
      <c r="M659" s="108">
        <f t="shared" si="21"/>
        <v>0</v>
      </c>
      <c r="N659" s="108"/>
    </row>
    <row r="660" spans="1:14" x14ac:dyDescent="0.3">
      <c r="A660" s="100">
        <v>143266</v>
      </c>
      <c r="B660" s="101" t="s">
        <v>3240</v>
      </c>
      <c r="C660" s="102" t="s">
        <v>3928</v>
      </c>
      <c r="E660" s="104">
        <v>143266</v>
      </c>
      <c r="F660" s="105" t="s">
        <v>1929</v>
      </c>
      <c r="G660" s="104" t="s">
        <v>1222</v>
      </c>
      <c r="H660" s="104" t="s">
        <v>35</v>
      </c>
      <c r="I660" s="106">
        <v>1</v>
      </c>
      <c r="J660" s="107">
        <v>1728</v>
      </c>
      <c r="K660" s="108">
        <f t="shared" si="20"/>
        <v>0</v>
      </c>
      <c r="L660" s="109"/>
      <c r="M660" s="108">
        <f t="shared" si="21"/>
        <v>0</v>
      </c>
      <c r="N660" s="108"/>
    </row>
    <row r="661" spans="1:14" x14ac:dyDescent="0.3">
      <c r="A661" s="100">
        <v>143280</v>
      </c>
      <c r="B661" s="101" t="s">
        <v>3240</v>
      </c>
      <c r="C661" s="102" t="s">
        <v>3929</v>
      </c>
      <c r="E661" s="104">
        <v>143280</v>
      </c>
      <c r="F661" s="105" t="s">
        <v>1929</v>
      </c>
      <c r="G661" s="104" t="s">
        <v>1279</v>
      </c>
      <c r="H661" s="104" t="s">
        <v>25</v>
      </c>
      <c r="I661" s="106">
        <v>1</v>
      </c>
      <c r="J661" s="107">
        <v>723</v>
      </c>
      <c r="K661" s="108">
        <f t="shared" si="20"/>
        <v>0</v>
      </c>
      <c r="L661" s="109"/>
      <c r="M661" s="108">
        <f t="shared" si="21"/>
        <v>0</v>
      </c>
      <c r="N661" s="108"/>
    </row>
    <row r="662" spans="1:14" x14ac:dyDescent="0.3">
      <c r="A662" s="100">
        <v>143281</v>
      </c>
      <c r="B662" s="101" t="s">
        <v>3240</v>
      </c>
      <c r="C662" s="102" t="s">
        <v>3930</v>
      </c>
      <c r="D662" s="103"/>
      <c r="E662" s="104">
        <v>143281</v>
      </c>
      <c r="F662" s="105" t="s">
        <v>1929</v>
      </c>
      <c r="G662" s="104" t="s">
        <v>1021</v>
      </c>
      <c r="H662" s="104" t="s">
        <v>25</v>
      </c>
      <c r="I662" s="106">
        <v>1</v>
      </c>
      <c r="J662" s="107">
        <v>989</v>
      </c>
      <c r="K662" s="108">
        <f t="shared" si="20"/>
        <v>0</v>
      </c>
      <c r="L662" s="109"/>
      <c r="M662" s="108">
        <f t="shared" si="21"/>
        <v>0</v>
      </c>
      <c r="N662" s="108"/>
    </row>
    <row r="663" spans="1:14" x14ac:dyDescent="0.3">
      <c r="A663" s="100">
        <v>143285</v>
      </c>
      <c r="B663" s="101" t="s">
        <v>3240</v>
      </c>
      <c r="C663" s="102" t="s">
        <v>3931</v>
      </c>
      <c r="D663" s="103"/>
      <c r="E663" s="104">
        <v>143285</v>
      </c>
      <c r="F663" s="105" t="s">
        <v>1929</v>
      </c>
      <c r="G663" s="104" t="s">
        <v>737</v>
      </c>
      <c r="H663" s="104" t="s">
        <v>25</v>
      </c>
      <c r="I663" s="106">
        <v>1</v>
      </c>
      <c r="J663" s="107">
        <v>1655</v>
      </c>
      <c r="K663" s="108">
        <f t="shared" si="20"/>
        <v>0</v>
      </c>
      <c r="L663" s="109"/>
      <c r="M663" s="108">
        <f t="shared" si="21"/>
        <v>0</v>
      </c>
      <c r="N663" s="108"/>
    </row>
    <row r="664" spans="1:14" x14ac:dyDescent="0.3">
      <c r="A664" s="100">
        <v>143287</v>
      </c>
      <c r="B664" s="101" t="s">
        <v>3240</v>
      </c>
      <c r="C664" s="102" t="s">
        <v>3932</v>
      </c>
      <c r="D664" s="103"/>
      <c r="E664" s="104">
        <v>143287</v>
      </c>
      <c r="F664" s="105" t="s">
        <v>1929</v>
      </c>
      <c r="G664" s="104" t="s">
        <v>6226</v>
      </c>
      <c r="H664" s="104" t="s">
        <v>22</v>
      </c>
      <c r="I664" s="106">
        <v>1</v>
      </c>
      <c r="J664" s="107">
        <v>613</v>
      </c>
      <c r="K664" s="108">
        <f t="shared" si="20"/>
        <v>0</v>
      </c>
      <c r="L664" s="109"/>
      <c r="M664" s="108">
        <f t="shared" si="21"/>
        <v>0</v>
      </c>
      <c r="N664" s="108"/>
    </row>
    <row r="665" spans="1:14" x14ac:dyDescent="0.3">
      <c r="A665" s="100">
        <v>143292</v>
      </c>
      <c r="B665" s="101" t="s">
        <v>3240</v>
      </c>
      <c r="C665" s="102" t="s">
        <v>3933</v>
      </c>
      <c r="D665" s="103"/>
      <c r="E665" s="104">
        <v>143292</v>
      </c>
      <c r="F665" s="105" t="s">
        <v>1929</v>
      </c>
      <c r="G665" s="104" t="s">
        <v>1706</v>
      </c>
      <c r="H665" s="104" t="s">
        <v>25</v>
      </c>
      <c r="I665" s="106">
        <v>1</v>
      </c>
      <c r="J665" s="107">
        <v>1655</v>
      </c>
      <c r="K665" s="108">
        <f t="shared" si="20"/>
        <v>0</v>
      </c>
      <c r="L665" s="109"/>
      <c r="M665" s="108">
        <f t="shared" si="21"/>
        <v>0</v>
      </c>
      <c r="N665" s="108"/>
    </row>
    <row r="666" spans="1:14" x14ac:dyDescent="0.3">
      <c r="A666" s="100">
        <v>143299</v>
      </c>
      <c r="B666" s="101" t="s">
        <v>3240</v>
      </c>
      <c r="C666" s="102" t="s">
        <v>3934</v>
      </c>
      <c r="D666" s="103"/>
      <c r="E666" s="104">
        <v>143299</v>
      </c>
      <c r="F666" s="105" t="s">
        <v>1929</v>
      </c>
      <c r="G666" s="104" t="s">
        <v>1709</v>
      </c>
      <c r="H666" s="104" t="s">
        <v>36</v>
      </c>
      <c r="I666" s="106">
        <v>1</v>
      </c>
      <c r="J666" s="107">
        <v>1748</v>
      </c>
      <c r="K666" s="108">
        <f t="shared" si="20"/>
        <v>0</v>
      </c>
      <c r="L666" s="109"/>
      <c r="M666" s="108">
        <f t="shared" si="21"/>
        <v>0</v>
      </c>
      <c r="N666" s="108"/>
    </row>
    <row r="667" spans="1:14" x14ac:dyDescent="0.3">
      <c r="A667" s="100">
        <v>143300</v>
      </c>
      <c r="B667" s="101" t="s">
        <v>3240</v>
      </c>
      <c r="C667" s="102" t="s">
        <v>3935</v>
      </c>
      <c r="D667" s="103"/>
      <c r="E667" s="104">
        <v>143300</v>
      </c>
      <c r="F667" s="105" t="s">
        <v>1929</v>
      </c>
      <c r="G667" s="104" t="s">
        <v>1709</v>
      </c>
      <c r="H667" s="104" t="s">
        <v>35</v>
      </c>
      <c r="I667" s="106">
        <v>1</v>
      </c>
      <c r="J667" s="107">
        <v>1748</v>
      </c>
      <c r="K667" s="108">
        <f t="shared" si="20"/>
        <v>0</v>
      </c>
      <c r="L667" s="109"/>
      <c r="M667" s="108">
        <f t="shared" si="21"/>
        <v>0</v>
      </c>
      <c r="N667" s="108"/>
    </row>
    <row r="668" spans="1:14" x14ac:dyDescent="0.3">
      <c r="A668" s="11">
        <v>143305</v>
      </c>
      <c r="B668" s="114" t="s">
        <v>3240</v>
      </c>
      <c r="C668" s="13" t="s">
        <v>5720</v>
      </c>
      <c r="D668" s="40"/>
      <c r="E668" s="3">
        <v>143305</v>
      </c>
      <c r="F668" s="3" t="s">
        <v>1929</v>
      </c>
      <c r="G668" s="3" t="s">
        <v>2240</v>
      </c>
      <c r="H668" s="20" t="s">
        <v>25</v>
      </c>
      <c r="I668" s="1">
        <v>1</v>
      </c>
      <c r="J668" s="107">
        <v>1655</v>
      </c>
      <c r="K668" s="108">
        <f t="shared" si="20"/>
        <v>0</v>
      </c>
      <c r="L668" s="109"/>
      <c r="M668" s="108">
        <f t="shared" si="21"/>
        <v>0</v>
      </c>
      <c r="N668" s="108"/>
    </row>
    <row r="669" spans="1:14" x14ac:dyDescent="0.3">
      <c r="A669" s="100">
        <v>143309</v>
      </c>
      <c r="B669" s="101" t="s">
        <v>3240</v>
      </c>
      <c r="C669" s="102" t="s">
        <v>3936</v>
      </c>
      <c r="D669" s="103"/>
      <c r="E669" s="104">
        <v>143309</v>
      </c>
      <c r="F669" s="105" t="s">
        <v>1929</v>
      </c>
      <c r="G669" s="104" t="s">
        <v>1708</v>
      </c>
      <c r="H669" s="104" t="s">
        <v>25</v>
      </c>
      <c r="I669" s="106">
        <v>1</v>
      </c>
      <c r="J669" s="107">
        <v>1000</v>
      </c>
      <c r="K669" s="108">
        <f t="shared" si="20"/>
        <v>0</v>
      </c>
      <c r="L669" s="109"/>
      <c r="M669" s="108">
        <f t="shared" si="21"/>
        <v>0</v>
      </c>
      <c r="N669" s="108"/>
    </row>
    <row r="670" spans="1:14" x14ac:dyDescent="0.3">
      <c r="A670" s="100">
        <v>143316</v>
      </c>
      <c r="B670" s="101" t="s">
        <v>3240</v>
      </c>
      <c r="C670" s="102" t="s">
        <v>3937</v>
      </c>
      <c r="D670" s="103"/>
      <c r="E670" s="104">
        <v>143316</v>
      </c>
      <c r="F670" s="105" t="s">
        <v>1929</v>
      </c>
      <c r="G670" s="104" t="s">
        <v>987</v>
      </c>
      <c r="H670" s="104" t="s">
        <v>25</v>
      </c>
      <c r="I670" s="106">
        <v>1</v>
      </c>
      <c r="J670" s="107">
        <v>1923</v>
      </c>
      <c r="K670" s="108">
        <f t="shared" si="20"/>
        <v>0</v>
      </c>
      <c r="L670" s="109"/>
      <c r="M670" s="108">
        <f t="shared" si="21"/>
        <v>0</v>
      </c>
      <c r="N670" s="108"/>
    </row>
    <row r="671" spans="1:14" x14ac:dyDescent="0.3">
      <c r="A671" s="100">
        <v>143318</v>
      </c>
      <c r="B671" s="101" t="s">
        <v>3240</v>
      </c>
      <c r="C671" s="102" t="s">
        <v>3938</v>
      </c>
      <c r="D671" s="110"/>
      <c r="E671" s="104">
        <v>143318</v>
      </c>
      <c r="F671" s="105" t="s">
        <v>1929</v>
      </c>
      <c r="G671" s="104" t="s">
        <v>1695</v>
      </c>
      <c r="H671" s="104" t="s">
        <v>25</v>
      </c>
      <c r="I671" s="106">
        <v>1</v>
      </c>
      <c r="J671" s="107">
        <v>444</v>
      </c>
      <c r="K671" s="108">
        <f t="shared" si="20"/>
        <v>0</v>
      </c>
      <c r="L671" s="109"/>
      <c r="M671" s="108">
        <f t="shared" si="21"/>
        <v>0</v>
      </c>
      <c r="N671" s="108"/>
    </row>
    <row r="672" spans="1:14" x14ac:dyDescent="0.3">
      <c r="A672" s="100">
        <v>143319</v>
      </c>
      <c r="B672" s="101" t="s">
        <v>3240</v>
      </c>
      <c r="C672" s="102" t="s">
        <v>3939</v>
      </c>
      <c r="D672" s="103"/>
      <c r="E672" s="104">
        <v>143319</v>
      </c>
      <c r="F672" s="105" t="s">
        <v>1929</v>
      </c>
      <c r="G672" s="104" t="s">
        <v>1695</v>
      </c>
      <c r="H672" s="104" t="s">
        <v>22</v>
      </c>
      <c r="I672" s="106">
        <v>1</v>
      </c>
      <c r="J672" s="107">
        <v>622</v>
      </c>
      <c r="K672" s="108">
        <f t="shared" si="20"/>
        <v>0</v>
      </c>
      <c r="L672" s="109"/>
      <c r="M672" s="108">
        <f t="shared" si="21"/>
        <v>0</v>
      </c>
      <c r="N672" s="108"/>
    </row>
    <row r="673" spans="1:14" x14ac:dyDescent="0.3">
      <c r="A673" s="100">
        <v>143321</v>
      </c>
      <c r="B673" s="101" t="s">
        <v>3240</v>
      </c>
      <c r="C673" s="102" t="s">
        <v>3940</v>
      </c>
      <c r="D673" s="103"/>
      <c r="E673" s="104">
        <v>143321</v>
      </c>
      <c r="F673" s="105" t="s">
        <v>1929</v>
      </c>
      <c r="G673" s="104" t="s">
        <v>1529</v>
      </c>
      <c r="H673" s="104" t="s">
        <v>22</v>
      </c>
      <c r="I673" s="106">
        <v>1</v>
      </c>
      <c r="J673" s="107">
        <v>412</v>
      </c>
      <c r="K673" s="108">
        <f t="shared" si="20"/>
        <v>0</v>
      </c>
      <c r="L673" s="109"/>
      <c r="M673" s="108">
        <f t="shared" si="21"/>
        <v>0</v>
      </c>
      <c r="N673" s="108"/>
    </row>
    <row r="674" spans="1:14" x14ac:dyDescent="0.3">
      <c r="A674" s="100">
        <v>143322</v>
      </c>
      <c r="B674" s="101" t="s">
        <v>3240</v>
      </c>
      <c r="C674" s="102" t="s">
        <v>3941</v>
      </c>
      <c r="D674" s="103"/>
      <c r="E674" s="104">
        <v>143322</v>
      </c>
      <c r="F674" s="105" t="s">
        <v>1929</v>
      </c>
      <c r="G674" s="104" t="s">
        <v>1696</v>
      </c>
      <c r="H674" s="104" t="s">
        <v>25</v>
      </c>
      <c r="I674" s="106">
        <v>1</v>
      </c>
      <c r="J674" s="107">
        <v>1002</v>
      </c>
      <c r="K674" s="108">
        <f t="shared" si="20"/>
        <v>0</v>
      </c>
      <c r="L674" s="109"/>
      <c r="M674" s="108">
        <f t="shared" si="21"/>
        <v>0</v>
      </c>
      <c r="N674" s="108"/>
    </row>
    <row r="675" spans="1:14" x14ac:dyDescent="0.3">
      <c r="A675" s="100">
        <v>143323</v>
      </c>
      <c r="B675" s="101" t="s">
        <v>3240</v>
      </c>
      <c r="C675" s="102" t="s">
        <v>3942</v>
      </c>
      <c r="D675" s="103"/>
      <c r="E675" s="104">
        <v>143323</v>
      </c>
      <c r="F675" s="105" t="s">
        <v>1929</v>
      </c>
      <c r="G675" s="104" t="s">
        <v>1145</v>
      </c>
      <c r="H675" s="104" t="s">
        <v>25</v>
      </c>
      <c r="I675" s="106">
        <v>1</v>
      </c>
      <c r="J675" s="107">
        <v>1386</v>
      </c>
      <c r="K675" s="108">
        <f t="shared" si="20"/>
        <v>0</v>
      </c>
      <c r="L675" s="109"/>
      <c r="M675" s="108">
        <f t="shared" si="21"/>
        <v>0</v>
      </c>
      <c r="N675" s="108"/>
    </row>
    <row r="676" spans="1:14" x14ac:dyDescent="0.3">
      <c r="A676" s="100">
        <v>143324</v>
      </c>
      <c r="B676" s="101" t="s">
        <v>3240</v>
      </c>
      <c r="C676" s="102" t="s">
        <v>3943</v>
      </c>
      <c r="D676" s="103"/>
      <c r="E676" s="104">
        <v>143324</v>
      </c>
      <c r="F676" s="105" t="s">
        <v>1929</v>
      </c>
      <c r="G676" s="104" t="s">
        <v>1719</v>
      </c>
      <c r="H676" s="104" t="s">
        <v>25</v>
      </c>
      <c r="I676" s="106">
        <v>1</v>
      </c>
      <c r="J676" s="107">
        <v>1082</v>
      </c>
      <c r="K676" s="108">
        <f t="shared" si="20"/>
        <v>0</v>
      </c>
      <c r="L676" s="109"/>
      <c r="M676" s="108">
        <f t="shared" si="21"/>
        <v>0</v>
      </c>
      <c r="N676" s="108"/>
    </row>
    <row r="677" spans="1:14" x14ac:dyDescent="0.3">
      <c r="A677" s="100">
        <v>143325</v>
      </c>
      <c r="B677" s="101" t="s">
        <v>3240</v>
      </c>
      <c r="C677" s="102" t="s">
        <v>3944</v>
      </c>
      <c r="D677" s="103"/>
      <c r="E677" s="104">
        <v>143325</v>
      </c>
      <c r="F677" s="105" t="s">
        <v>1929</v>
      </c>
      <c r="G677" s="104" t="s">
        <v>1639</v>
      </c>
      <c r="H677" s="104" t="s">
        <v>25</v>
      </c>
      <c r="I677" s="106">
        <v>1</v>
      </c>
      <c r="J677" s="107">
        <v>663</v>
      </c>
      <c r="K677" s="108">
        <f t="shared" si="20"/>
        <v>0</v>
      </c>
      <c r="L677" s="109"/>
      <c r="M677" s="108">
        <f t="shared" si="21"/>
        <v>0</v>
      </c>
      <c r="N677" s="108"/>
    </row>
    <row r="678" spans="1:14" x14ac:dyDescent="0.3">
      <c r="A678" s="100">
        <v>143328</v>
      </c>
      <c r="B678" s="101" t="s">
        <v>3240</v>
      </c>
      <c r="C678" s="102" t="s">
        <v>3945</v>
      </c>
      <c r="D678" s="103"/>
      <c r="E678" s="104">
        <v>143328</v>
      </c>
      <c r="F678" s="105" t="s">
        <v>1929</v>
      </c>
      <c r="G678" s="104" t="s">
        <v>1864</v>
      </c>
      <c r="H678" s="104" t="s">
        <v>22</v>
      </c>
      <c r="I678" s="106">
        <v>1</v>
      </c>
      <c r="J678" s="107">
        <v>395</v>
      </c>
      <c r="K678" s="108">
        <f t="shared" si="20"/>
        <v>0</v>
      </c>
      <c r="L678" s="109"/>
      <c r="M678" s="108">
        <f t="shared" si="21"/>
        <v>0</v>
      </c>
      <c r="N678" s="108"/>
    </row>
    <row r="679" spans="1:14" x14ac:dyDescent="0.3">
      <c r="A679" s="2">
        <v>143330</v>
      </c>
      <c r="B679" s="114" t="s">
        <v>3240</v>
      </c>
      <c r="C679" s="13" t="s">
        <v>5721</v>
      </c>
      <c r="D679" s="35"/>
      <c r="E679" s="120">
        <v>143330</v>
      </c>
      <c r="F679" s="3" t="s">
        <v>1929</v>
      </c>
      <c r="G679" s="3" t="s">
        <v>1973</v>
      </c>
      <c r="H679" s="20" t="s">
        <v>25</v>
      </c>
      <c r="I679" s="1">
        <v>1</v>
      </c>
      <c r="J679" s="107">
        <v>166</v>
      </c>
      <c r="K679" s="108">
        <f t="shared" si="20"/>
        <v>0</v>
      </c>
      <c r="L679" s="109"/>
      <c r="M679" s="108">
        <f t="shared" si="21"/>
        <v>0</v>
      </c>
      <c r="N679" s="108"/>
    </row>
    <row r="680" spans="1:14" x14ac:dyDescent="0.3">
      <c r="A680" s="2">
        <v>143335</v>
      </c>
      <c r="B680" s="114" t="s">
        <v>3240</v>
      </c>
      <c r="C680" s="13" t="s">
        <v>5722</v>
      </c>
      <c r="D680" s="35"/>
      <c r="E680" s="120">
        <v>143335</v>
      </c>
      <c r="F680" s="3" t="s">
        <v>1929</v>
      </c>
      <c r="G680" s="3" t="s">
        <v>1974</v>
      </c>
      <c r="H680" s="20" t="s">
        <v>22</v>
      </c>
      <c r="I680" s="1">
        <v>1</v>
      </c>
      <c r="J680" s="107">
        <v>377</v>
      </c>
      <c r="K680" s="108">
        <f t="shared" si="20"/>
        <v>0</v>
      </c>
      <c r="L680" s="109"/>
      <c r="M680" s="108">
        <f t="shared" si="21"/>
        <v>0</v>
      </c>
      <c r="N680" s="108"/>
    </row>
    <row r="681" spans="1:14" x14ac:dyDescent="0.3">
      <c r="A681" s="106">
        <v>143336</v>
      </c>
      <c r="B681" s="101"/>
      <c r="C681" s="102" t="s">
        <v>3946</v>
      </c>
      <c r="D681" s="110"/>
      <c r="E681" s="115">
        <v>143336</v>
      </c>
      <c r="F681" s="105" t="s">
        <v>1929</v>
      </c>
      <c r="G681" s="104" t="s">
        <v>3153</v>
      </c>
      <c r="H681" s="104" t="s">
        <v>25</v>
      </c>
      <c r="I681" s="106">
        <v>1</v>
      </c>
      <c r="J681" s="107">
        <v>1093</v>
      </c>
      <c r="K681" s="108">
        <f t="shared" si="20"/>
        <v>0</v>
      </c>
      <c r="L681" s="109"/>
      <c r="M681" s="108">
        <f t="shared" si="21"/>
        <v>0</v>
      </c>
      <c r="N681" s="108"/>
    </row>
    <row r="682" spans="1:14" x14ac:dyDescent="0.3">
      <c r="A682" s="106">
        <v>143337</v>
      </c>
      <c r="B682" s="101"/>
      <c r="C682" s="102" t="s">
        <v>3947</v>
      </c>
      <c r="D682" s="111" t="s">
        <v>50</v>
      </c>
      <c r="E682" s="115">
        <v>143337</v>
      </c>
      <c r="F682" s="105" t="s">
        <v>1929</v>
      </c>
      <c r="G682" s="104" t="s">
        <v>6227</v>
      </c>
      <c r="H682" s="104" t="s">
        <v>22</v>
      </c>
      <c r="I682" s="106">
        <v>1</v>
      </c>
      <c r="J682" s="107">
        <v>268</v>
      </c>
      <c r="K682" s="108">
        <f t="shared" si="20"/>
        <v>0</v>
      </c>
      <c r="L682" s="109"/>
      <c r="M682" s="108">
        <f t="shared" si="21"/>
        <v>0</v>
      </c>
      <c r="N682" s="108"/>
    </row>
    <row r="683" spans="1:14" x14ac:dyDescent="0.3">
      <c r="A683" s="2">
        <v>143338</v>
      </c>
      <c r="B683" s="114" t="s">
        <v>3240</v>
      </c>
      <c r="C683" s="13" t="s">
        <v>5723</v>
      </c>
      <c r="D683" s="35"/>
      <c r="E683" s="120">
        <v>143338</v>
      </c>
      <c r="F683" s="3" t="s">
        <v>1929</v>
      </c>
      <c r="G683" s="3" t="s">
        <v>1975</v>
      </c>
      <c r="H683" s="20" t="s">
        <v>22</v>
      </c>
      <c r="I683" s="1">
        <v>1</v>
      </c>
      <c r="J683" s="107">
        <v>1500</v>
      </c>
      <c r="K683" s="108">
        <f t="shared" si="20"/>
        <v>0</v>
      </c>
      <c r="L683" s="109"/>
      <c r="M683" s="108">
        <f t="shared" si="21"/>
        <v>0</v>
      </c>
      <c r="N683" s="108"/>
    </row>
    <row r="684" spans="1:14" x14ac:dyDescent="0.3">
      <c r="A684" s="2">
        <v>143339</v>
      </c>
      <c r="B684" s="114" t="s">
        <v>3240</v>
      </c>
      <c r="C684" s="13" t="s">
        <v>5724</v>
      </c>
      <c r="D684" s="35"/>
      <c r="E684" s="120">
        <v>143339</v>
      </c>
      <c r="F684" s="3" t="s">
        <v>1929</v>
      </c>
      <c r="G684" s="3" t="s">
        <v>1976</v>
      </c>
      <c r="H684" s="20" t="s">
        <v>25</v>
      </c>
      <c r="I684" s="1">
        <v>1</v>
      </c>
      <c r="J684" s="107">
        <v>1000</v>
      </c>
      <c r="K684" s="108">
        <f t="shared" si="20"/>
        <v>0</v>
      </c>
      <c r="L684" s="109"/>
      <c r="M684" s="108">
        <f t="shared" si="21"/>
        <v>0</v>
      </c>
      <c r="N684" s="108"/>
    </row>
    <row r="685" spans="1:14" x14ac:dyDescent="0.3">
      <c r="A685" s="2">
        <v>143341</v>
      </c>
      <c r="B685" s="114" t="s">
        <v>3240</v>
      </c>
      <c r="C685" s="13" t="s">
        <v>5725</v>
      </c>
      <c r="D685" s="35"/>
      <c r="E685" s="120">
        <v>143341</v>
      </c>
      <c r="F685" s="3" t="s">
        <v>1929</v>
      </c>
      <c r="G685" s="3" t="s">
        <v>1978</v>
      </c>
      <c r="H685" s="20" t="s">
        <v>25</v>
      </c>
      <c r="I685" s="1">
        <v>1</v>
      </c>
      <c r="J685" s="107">
        <v>1379</v>
      </c>
      <c r="K685" s="108">
        <f t="shared" si="20"/>
        <v>0</v>
      </c>
      <c r="L685" s="109"/>
      <c r="M685" s="108">
        <f t="shared" si="21"/>
        <v>0</v>
      </c>
      <c r="N685" s="108"/>
    </row>
    <row r="686" spans="1:14" x14ac:dyDescent="0.3">
      <c r="A686" s="106">
        <v>143343</v>
      </c>
      <c r="B686" s="101" t="s">
        <v>3240</v>
      </c>
      <c r="C686" s="102" t="s">
        <v>3948</v>
      </c>
      <c r="D686" s="110"/>
      <c r="E686" s="104">
        <v>143343</v>
      </c>
      <c r="F686" s="105" t="s">
        <v>1929</v>
      </c>
      <c r="G686" s="104" t="s">
        <v>516</v>
      </c>
      <c r="H686" s="104" t="s">
        <v>25</v>
      </c>
      <c r="I686" s="106">
        <v>1</v>
      </c>
      <c r="J686" s="107">
        <v>1071</v>
      </c>
      <c r="K686" s="108">
        <f t="shared" si="20"/>
        <v>0</v>
      </c>
      <c r="L686" s="109"/>
      <c r="M686" s="108">
        <f t="shared" si="21"/>
        <v>0</v>
      </c>
      <c r="N686" s="108"/>
    </row>
    <row r="687" spans="1:14" x14ac:dyDescent="0.3">
      <c r="A687" s="106">
        <v>143346</v>
      </c>
      <c r="B687" s="101" t="s">
        <v>3240</v>
      </c>
      <c r="C687" s="102" t="s">
        <v>3949</v>
      </c>
      <c r="D687" s="110"/>
      <c r="E687" s="104">
        <v>143346</v>
      </c>
      <c r="F687" s="105" t="s">
        <v>1929</v>
      </c>
      <c r="G687" s="104" t="s">
        <v>3543</v>
      </c>
      <c r="H687" s="104" t="s">
        <v>25</v>
      </c>
      <c r="I687" s="106">
        <v>1</v>
      </c>
      <c r="J687" s="107">
        <v>814</v>
      </c>
      <c r="K687" s="108">
        <f t="shared" si="20"/>
        <v>0</v>
      </c>
      <c r="L687" s="109"/>
      <c r="M687" s="108">
        <f t="shared" si="21"/>
        <v>0</v>
      </c>
      <c r="N687" s="108"/>
    </row>
    <row r="688" spans="1:14" x14ac:dyDescent="0.3">
      <c r="A688" s="100">
        <v>143348</v>
      </c>
      <c r="B688" s="101" t="s">
        <v>3240</v>
      </c>
      <c r="C688" s="102" t="s">
        <v>3950</v>
      </c>
      <c r="D688" s="103"/>
      <c r="E688" s="104">
        <v>143348</v>
      </c>
      <c r="F688" s="105" t="s">
        <v>1929</v>
      </c>
      <c r="G688" s="104" t="s">
        <v>1707</v>
      </c>
      <c r="H688" s="104" t="s">
        <v>25</v>
      </c>
      <c r="I688" s="106">
        <v>1</v>
      </c>
      <c r="J688" s="107">
        <v>1953</v>
      </c>
      <c r="K688" s="108">
        <f t="shared" si="20"/>
        <v>0</v>
      </c>
      <c r="L688" s="109"/>
      <c r="M688" s="108">
        <f t="shared" si="21"/>
        <v>0</v>
      </c>
      <c r="N688" s="108"/>
    </row>
    <row r="689" spans="1:14" x14ac:dyDescent="0.3">
      <c r="A689" s="106">
        <v>143349</v>
      </c>
      <c r="B689" s="101" t="s">
        <v>3240</v>
      </c>
      <c r="C689" s="102" t="s">
        <v>3951</v>
      </c>
      <c r="D689" s="110"/>
      <c r="E689" s="115">
        <v>143349</v>
      </c>
      <c r="F689" s="105" t="s">
        <v>1929</v>
      </c>
      <c r="G689" s="104" t="s">
        <v>1189</v>
      </c>
      <c r="H689" s="104" t="s">
        <v>25</v>
      </c>
      <c r="I689" s="106">
        <v>1</v>
      </c>
      <c r="J689" s="107">
        <v>1182</v>
      </c>
      <c r="K689" s="108">
        <f t="shared" si="20"/>
        <v>0</v>
      </c>
      <c r="L689" s="109"/>
      <c r="M689" s="108">
        <f t="shared" si="21"/>
        <v>0</v>
      </c>
      <c r="N689" s="108"/>
    </row>
    <row r="690" spans="1:14" x14ac:dyDescent="0.3">
      <c r="A690" s="106">
        <v>143350</v>
      </c>
      <c r="B690" s="101" t="s">
        <v>3240</v>
      </c>
      <c r="C690" s="102" t="s">
        <v>3952</v>
      </c>
      <c r="D690" s="110"/>
      <c r="E690" s="115">
        <v>143350</v>
      </c>
      <c r="F690" s="105" t="s">
        <v>1929</v>
      </c>
      <c r="G690" s="104" t="s">
        <v>1189</v>
      </c>
      <c r="H690" s="104" t="s">
        <v>22</v>
      </c>
      <c r="I690" s="106">
        <v>1</v>
      </c>
      <c r="J690" s="107">
        <v>998</v>
      </c>
      <c r="K690" s="108">
        <f t="shared" si="20"/>
        <v>0</v>
      </c>
      <c r="L690" s="109"/>
      <c r="M690" s="108">
        <f t="shared" si="21"/>
        <v>0</v>
      </c>
      <c r="N690" s="108"/>
    </row>
    <row r="691" spans="1:14" x14ac:dyDescent="0.3">
      <c r="A691" s="106">
        <v>143352</v>
      </c>
      <c r="B691" s="101" t="s">
        <v>3240</v>
      </c>
      <c r="C691" s="102" t="s">
        <v>3953</v>
      </c>
      <c r="D691" s="110"/>
      <c r="E691" s="115">
        <v>143352</v>
      </c>
      <c r="F691" s="105" t="s">
        <v>1929</v>
      </c>
      <c r="G691" s="104" t="s">
        <v>1715</v>
      </c>
      <c r="H691" s="104" t="s">
        <v>25</v>
      </c>
      <c r="I691" s="106">
        <v>1</v>
      </c>
      <c r="J691" s="107">
        <v>897</v>
      </c>
      <c r="K691" s="108">
        <f t="shared" si="20"/>
        <v>0</v>
      </c>
      <c r="L691" s="109"/>
      <c r="M691" s="108">
        <f t="shared" si="21"/>
        <v>0</v>
      </c>
      <c r="N691" s="108"/>
    </row>
    <row r="692" spans="1:14" x14ac:dyDescent="0.3">
      <c r="A692" s="2">
        <v>143353</v>
      </c>
      <c r="B692" s="114" t="s">
        <v>3240</v>
      </c>
      <c r="C692" s="13" t="s">
        <v>5726</v>
      </c>
      <c r="D692" s="35"/>
      <c r="E692" s="120">
        <v>143353</v>
      </c>
      <c r="F692" s="3" t="s">
        <v>1929</v>
      </c>
      <c r="G692" s="3" t="s">
        <v>1982</v>
      </c>
      <c r="H692" s="20" t="s">
        <v>25</v>
      </c>
      <c r="I692" s="1">
        <v>1</v>
      </c>
      <c r="J692" s="107">
        <v>1351</v>
      </c>
      <c r="K692" s="108">
        <f t="shared" si="20"/>
        <v>0</v>
      </c>
      <c r="L692" s="109"/>
      <c r="M692" s="108">
        <f t="shared" si="21"/>
        <v>0</v>
      </c>
      <c r="N692" s="108"/>
    </row>
    <row r="693" spans="1:14" x14ac:dyDescent="0.3">
      <c r="A693" s="106">
        <v>143354</v>
      </c>
      <c r="B693" s="101" t="s">
        <v>3240</v>
      </c>
      <c r="C693" s="102" t="s">
        <v>3954</v>
      </c>
      <c r="D693" s="110"/>
      <c r="E693" s="115">
        <v>143354</v>
      </c>
      <c r="F693" s="105" t="s">
        <v>1929</v>
      </c>
      <c r="G693" s="104" t="s">
        <v>1488</v>
      </c>
      <c r="H693" s="104" t="s">
        <v>36</v>
      </c>
      <c r="I693" s="106">
        <v>1</v>
      </c>
      <c r="J693" s="107">
        <v>1458</v>
      </c>
      <c r="K693" s="108">
        <f t="shared" si="20"/>
        <v>0</v>
      </c>
      <c r="L693" s="109"/>
      <c r="M693" s="108">
        <f t="shared" si="21"/>
        <v>0</v>
      </c>
      <c r="N693" s="108"/>
    </row>
    <row r="694" spans="1:14" x14ac:dyDescent="0.3">
      <c r="A694" s="106">
        <v>143355</v>
      </c>
      <c r="B694" s="101" t="s">
        <v>3240</v>
      </c>
      <c r="C694" s="102" t="s">
        <v>3955</v>
      </c>
      <c r="D694" s="110"/>
      <c r="E694" s="115">
        <v>143355</v>
      </c>
      <c r="F694" s="105" t="s">
        <v>1929</v>
      </c>
      <c r="G694" s="104" t="s">
        <v>1488</v>
      </c>
      <c r="H694" s="104" t="s">
        <v>35</v>
      </c>
      <c r="I694" s="106">
        <v>1</v>
      </c>
      <c r="J694" s="107">
        <v>1458</v>
      </c>
      <c r="K694" s="108">
        <f t="shared" si="20"/>
        <v>0</v>
      </c>
      <c r="L694" s="109"/>
      <c r="M694" s="108">
        <f t="shared" si="21"/>
        <v>0</v>
      </c>
      <c r="N694" s="108"/>
    </row>
    <row r="695" spans="1:14" x14ac:dyDescent="0.3">
      <c r="A695" s="2">
        <v>143356</v>
      </c>
      <c r="B695" s="114" t="s">
        <v>3240</v>
      </c>
      <c r="C695" s="13" t="s">
        <v>5727</v>
      </c>
      <c r="D695" s="35"/>
      <c r="E695" s="120">
        <v>143356</v>
      </c>
      <c r="F695" s="3" t="s">
        <v>1929</v>
      </c>
      <c r="G695" s="3" t="s">
        <v>1983</v>
      </c>
      <c r="H695" s="20" t="s">
        <v>25</v>
      </c>
      <c r="I695" s="1">
        <v>1</v>
      </c>
      <c r="J695" s="107">
        <v>619</v>
      </c>
      <c r="K695" s="108">
        <f t="shared" si="20"/>
        <v>0</v>
      </c>
      <c r="L695" s="109"/>
      <c r="M695" s="108">
        <f t="shared" si="21"/>
        <v>0</v>
      </c>
      <c r="N695" s="108"/>
    </row>
    <row r="696" spans="1:14" x14ac:dyDescent="0.3">
      <c r="A696" s="2">
        <v>143357</v>
      </c>
      <c r="B696" s="114" t="s">
        <v>3240</v>
      </c>
      <c r="C696" s="13" t="s">
        <v>5728</v>
      </c>
      <c r="D696" s="35"/>
      <c r="E696" s="120">
        <v>143357</v>
      </c>
      <c r="F696" s="3" t="s">
        <v>1929</v>
      </c>
      <c r="G696" s="3" t="s">
        <v>1984</v>
      </c>
      <c r="H696" s="20" t="s">
        <v>25</v>
      </c>
      <c r="I696" s="1">
        <v>1</v>
      </c>
      <c r="J696" s="107">
        <v>281</v>
      </c>
      <c r="K696" s="108">
        <f t="shared" si="20"/>
        <v>0</v>
      </c>
      <c r="L696" s="109"/>
      <c r="M696" s="108">
        <f t="shared" si="21"/>
        <v>0</v>
      </c>
      <c r="N696" s="108"/>
    </row>
    <row r="697" spans="1:14" x14ac:dyDescent="0.3">
      <c r="A697" s="2">
        <v>143358</v>
      </c>
      <c r="B697" s="114" t="s">
        <v>3240</v>
      </c>
      <c r="C697" s="13" t="s">
        <v>5729</v>
      </c>
      <c r="D697" s="35"/>
      <c r="E697" s="120">
        <v>143358</v>
      </c>
      <c r="F697" s="3" t="s">
        <v>1929</v>
      </c>
      <c r="G697" s="3" t="s">
        <v>1985</v>
      </c>
      <c r="H697" s="20" t="s">
        <v>25</v>
      </c>
      <c r="I697" s="1">
        <v>1</v>
      </c>
      <c r="J697" s="107">
        <v>554</v>
      </c>
      <c r="K697" s="108">
        <f t="shared" si="20"/>
        <v>0</v>
      </c>
      <c r="L697" s="109"/>
      <c r="M697" s="108">
        <f t="shared" si="21"/>
        <v>0</v>
      </c>
      <c r="N697" s="108"/>
    </row>
    <row r="698" spans="1:14" x14ac:dyDescent="0.3">
      <c r="A698" s="2">
        <v>143360</v>
      </c>
      <c r="B698" s="114" t="s">
        <v>3240</v>
      </c>
      <c r="C698" s="13" t="s">
        <v>5730</v>
      </c>
      <c r="D698" s="35"/>
      <c r="E698" s="120">
        <v>143360</v>
      </c>
      <c r="F698" s="3" t="s">
        <v>1929</v>
      </c>
      <c r="G698" s="3" t="s">
        <v>1986</v>
      </c>
      <c r="H698" s="20" t="s">
        <v>25</v>
      </c>
      <c r="I698" s="1">
        <v>1</v>
      </c>
      <c r="J698" s="107">
        <v>644</v>
      </c>
      <c r="K698" s="108">
        <f t="shared" si="20"/>
        <v>0</v>
      </c>
      <c r="L698" s="109"/>
      <c r="M698" s="108">
        <f t="shared" si="21"/>
        <v>0</v>
      </c>
      <c r="N698" s="108"/>
    </row>
    <row r="699" spans="1:14" x14ac:dyDescent="0.3">
      <c r="A699" s="2">
        <v>143361</v>
      </c>
      <c r="B699" s="114" t="s">
        <v>3240</v>
      </c>
      <c r="C699" s="13" t="s">
        <v>5731</v>
      </c>
      <c r="D699" s="35"/>
      <c r="E699" s="120">
        <v>143361</v>
      </c>
      <c r="F699" s="3" t="s">
        <v>1929</v>
      </c>
      <c r="G699" s="3" t="s">
        <v>1986</v>
      </c>
      <c r="H699" s="20" t="s">
        <v>22</v>
      </c>
      <c r="I699" s="1">
        <v>1</v>
      </c>
      <c r="J699" s="107">
        <v>536</v>
      </c>
      <c r="K699" s="108">
        <f t="shared" si="20"/>
        <v>0</v>
      </c>
      <c r="L699" s="109"/>
      <c r="M699" s="108">
        <f t="shared" si="21"/>
        <v>0</v>
      </c>
      <c r="N699" s="108"/>
    </row>
    <row r="700" spans="1:14" x14ac:dyDescent="0.3">
      <c r="A700" s="106">
        <v>143363</v>
      </c>
      <c r="B700" s="101" t="s">
        <v>3240</v>
      </c>
      <c r="C700" s="102" t="s">
        <v>3956</v>
      </c>
      <c r="D700" s="110"/>
      <c r="E700" s="115">
        <v>143363</v>
      </c>
      <c r="F700" s="105" t="s">
        <v>1929</v>
      </c>
      <c r="G700" s="104" t="s">
        <v>1351</v>
      </c>
      <c r="H700" s="104" t="s">
        <v>25</v>
      </c>
      <c r="I700" s="106">
        <v>1</v>
      </c>
      <c r="J700" s="107">
        <v>2278</v>
      </c>
      <c r="K700" s="108">
        <f t="shared" si="20"/>
        <v>0</v>
      </c>
      <c r="L700" s="109"/>
      <c r="M700" s="108">
        <f t="shared" si="21"/>
        <v>0</v>
      </c>
      <c r="N700" s="108"/>
    </row>
    <row r="701" spans="1:14" x14ac:dyDescent="0.3">
      <c r="A701" s="106">
        <v>143364</v>
      </c>
      <c r="B701" s="101" t="s">
        <v>3240</v>
      </c>
      <c r="C701" s="102" t="s">
        <v>3957</v>
      </c>
      <c r="D701" s="110"/>
      <c r="E701" s="115">
        <v>143364</v>
      </c>
      <c r="F701" s="105" t="s">
        <v>1929</v>
      </c>
      <c r="G701" s="104" t="s">
        <v>586</v>
      </c>
      <c r="H701" s="104" t="s">
        <v>25</v>
      </c>
      <c r="I701" s="106">
        <v>1</v>
      </c>
      <c r="J701" s="107">
        <v>1299</v>
      </c>
      <c r="K701" s="108">
        <f t="shared" si="20"/>
        <v>0</v>
      </c>
      <c r="L701" s="109"/>
      <c r="M701" s="108">
        <f t="shared" si="21"/>
        <v>0</v>
      </c>
      <c r="N701" s="108"/>
    </row>
    <row r="702" spans="1:14" x14ac:dyDescent="0.3">
      <c r="A702" s="106">
        <v>143365</v>
      </c>
      <c r="B702" s="101"/>
      <c r="C702" s="102" t="s">
        <v>3958</v>
      </c>
      <c r="D702" s="111" t="s">
        <v>50</v>
      </c>
      <c r="E702" s="115">
        <v>143365</v>
      </c>
      <c r="F702" s="105" t="s">
        <v>1929</v>
      </c>
      <c r="G702" s="104" t="s">
        <v>6562</v>
      </c>
      <c r="H702" s="104" t="s">
        <v>25</v>
      </c>
      <c r="I702" s="106">
        <v>1</v>
      </c>
      <c r="J702" s="107">
        <v>1022</v>
      </c>
      <c r="K702" s="108">
        <f t="shared" si="20"/>
        <v>0</v>
      </c>
      <c r="L702" s="109"/>
      <c r="M702" s="108">
        <f t="shared" si="21"/>
        <v>0</v>
      </c>
      <c r="N702" s="108"/>
    </row>
    <row r="703" spans="1:14" x14ac:dyDescent="0.3">
      <c r="A703" s="106">
        <v>143366</v>
      </c>
      <c r="B703" s="101" t="s">
        <v>3240</v>
      </c>
      <c r="C703" s="102" t="s">
        <v>3959</v>
      </c>
      <c r="D703" s="110"/>
      <c r="E703" s="104">
        <v>143366</v>
      </c>
      <c r="F703" s="105" t="s">
        <v>1929</v>
      </c>
      <c r="G703" s="104" t="s">
        <v>3544</v>
      </c>
      <c r="H703" s="104" t="s">
        <v>25</v>
      </c>
      <c r="I703" s="106">
        <v>1</v>
      </c>
      <c r="J703" s="107">
        <v>1686</v>
      </c>
      <c r="K703" s="108">
        <f t="shared" si="20"/>
        <v>0</v>
      </c>
      <c r="L703" s="109"/>
      <c r="M703" s="108">
        <f t="shared" si="21"/>
        <v>0</v>
      </c>
      <c r="N703" s="108"/>
    </row>
    <row r="704" spans="1:14" x14ac:dyDescent="0.3">
      <c r="A704" s="2">
        <v>143367</v>
      </c>
      <c r="B704" s="114" t="s">
        <v>3240</v>
      </c>
      <c r="C704" s="13" t="s">
        <v>5732</v>
      </c>
      <c r="D704" s="35"/>
      <c r="E704" s="120">
        <v>143367</v>
      </c>
      <c r="F704" s="3" t="s">
        <v>1929</v>
      </c>
      <c r="G704" s="3" t="s">
        <v>868</v>
      </c>
      <c r="H704" s="20" t="s">
        <v>25</v>
      </c>
      <c r="I704" s="1">
        <v>1</v>
      </c>
      <c r="J704" s="107">
        <v>786</v>
      </c>
      <c r="K704" s="108">
        <f t="shared" si="20"/>
        <v>0</v>
      </c>
      <c r="L704" s="109"/>
      <c r="M704" s="108">
        <f t="shared" si="21"/>
        <v>0</v>
      </c>
      <c r="N704" s="108"/>
    </row>
    <row r="705" spans="1:14" x14ac:dyDescent="0.3">
      <c r="A705" s="2">
        <v>143368</v>
      </c>
      <c r="B705" s="114" t="s">
        <v>3240</v>
      </c>
      <c r="C705" s="13" t="s">
        <v>5733</v>
      </c>
      <c r="D705" s="35"/>
      <c r="E705" s="120">
        <v>143368</v>
      </c>
      <c r="F705" s="3" t="s">
        <v>1929</v>
      </c>
      <c r="G705" s="3" t="s">
        <v>979</v>
      </c>
      <c r="H705" s="20" t="s">
        <v>25</v>
      </c>
      <c r="I705" s="1">
        <v>1</v>
      </c>
      <c r="J705" s="107">
        <v>1597</v>
      </c>
      <c r="K705" s="108">
        <f t="shared" si="20"/>
        <v>0</v>
      </c>
      <c r="L705" s="109"/>
      <c r="M705" s="108">
        <f t="shared" si="21"/>
        <v>0</v>
      </c>
      <c r="N705" s="108"/>
    </row>
    <row r="706" spans="1:14" x14ac:dyDescent="0.3">
      <c r="A706" s="100">
        <v>143369</v>
      </c>
      <c r="B706" s="101" t="s">
        <v>3240</v>
      </c>
      <c r="C706" s="102" t="s">
        <v>3960</v>
      </c>
      <c r="D706" s="110"/>
      <c r="E706" s="104">
        <v>143369</v>
      </c>
      <c r="F706" s="105" t="s">
        <v>1929</v>
      </c>
      <c r="G706" s="104" t="s">
        <v>1718</v>
      </c>
      <c r="H706" s="104" t="s">
        <v>25</v>
      </c>
      <c r="I706" s="106">
        <v>1</v>
      </c>
      <c r="J706" s="107">
        <v>1066</v>
      </c>
      <c r="K706" s="108">
        <f t="shared" si="20"/>
        <v>0</v>
      </c>
      <c r="L706" s="109"/>
      <c r="M706" s="108">
        <f t="shared" si="21"/>
        <v>0</v>
      </c>
      <c r="N706" s="108"/>
    </row>
    <row r="707" spans="1:14" x14ac:dyDescent="0.3">
      <c r="A707" s="100">
        <v>143375</v>
      </c>
      <c r="B707" s="101" t="s">
        <v>3240</v>
      </c>
      <c r="C707" s="102" t="s">
        <v>3961</v>
      </c>
      <c r="D707" s="110"/>
      <c r="E707" s="117">
        <v>143375</v>
      </c>
      <c r="F707" s="105" t="s">
        <v>1929</v>
      </c>
      <c r="G707" s="104" t="s">
        <v>3545</v>
      </c>
      <c r="H707" s="104" t="s">
        <v>22</v>
      </c>
      <c r="I707" s="106">
        <v>1</v>
      </c>
      <c r="J707" s="107">
        <v>488</v>
      </c>
      <c r="K707" s="108">
        <f t="shared" si="20"/>
        <v>0</v>
      </c>
      <c r="L707" s="109"/>
      <c r="M707" s="108">
        <f t="shared" si="21"/>
        <v>0</v>
      </c>
      <c r="N707" s="108"/>
    </row>
    <row r="708" spans="1:14" x14ac:dyDescent="0.3">
      <c r="A708" s="106">
        <v>143379</v>
      </c>
      <c r="B708" s="101" t="s">
        <v>3240</v>
      </c>
      <c r="C708" s="102" t="s">
        <v>3962</v>
      </c>
      <c r="D708" s="112"/>
      <c r="E708" s="105">
        <v>143379</v>
      </c>
      <c r="F708" s="105" t="s">
        <v>1929</v>
      </c>
      <c r="G708" s="104" t="s">
        <v>6228</v>
      </c>
      <c r="H708" s="105" t="s">
        <v>25</v>
      </c>
      <c r="I708" s="106">
        <v>1</v>
      </c>
      <c r="J708" s="107">
        <v>594</v>
      </c>
      <c r="K708" s="108">
        <f t="shared" si="20"/>
        <v>0</v>
      </c>
      <c r="L708" s="109"/>
      <c r="M708" s="108">
        <f t="shared" si="21"/>
        <v>0</v>
      </c>
      <c r="N708" s="108"/>
    </row>
    <row r="709" spans="1:14" x14ac:dyDescent="0.3">
      <c r="A709" s="106">
        <v>143380</v>
      </c>
      <c r="B709" s="101" t="s">
        <v>3240</v>
      </c>
      <c r="C709" s="102" t="s">
        <v>3963</v>
      </c>
      <c r="D709" s="112"/>
      <c r="E709" s="105">
        <v>143380</v>
      </c>
      <c r="F709" s="105" t="s">
        <v>1929</v>
      </c>
      <c r="G709" s="104" t="s">
        <v>3733</v>
      </c>
      <c r="H709" s="105" t="s">
        <v>22</v>
      </c>
      <c r="I709" s="106">
        <v>1</v>
      </c>
      <c r="J709" s="107">
        <v>765</v>
      </c>
      <c r="K709" s="108">
        <f t="shared" si="20"/>
        <v>0</v>
      </c>
      <c r="L709" s="109"/>
      <c r="M709" s="108">
        <f t="shared" si="21"/>
        <v>0</v>
      </c>
      <c r="N709" s="108"/>
    </row>
    <row r="710" spans="1:14" x14ac:dyDescent="0.3">
      <c r="A710" s="106">
        <v>143383</v>
      </c>
      <c r="B710" s="101"/>
      <c r="C710" s="102" t="s">
        <v>6229</v>
      </c>
      <c r="D710" s="99" t="s">
        <v>3685</v>
      </c>
      <c r="E710" s="105">
        <v>143383</v>
      </c>
      <c r="F710" s="105" t="s">
        <v>1929</v>
      </c>
      <c r="G710" s="104" t="s">
        <v>6230</v>
      </c>
      <c r="H710" s="105" t="s">
        <v>25</v>
      </c>
      <c r="I710" s="106">
        <v>1</v>
      </c>
      <c r="J710" s="107">
        <v>1007</v>
      </c>
      <c r="K710" s="108">
        <f t="shared" si="20"/>
        <v>0</v>
      </c>
      <c r="L710" s="109"/>
      <c r="M710" s="108">
        <f t="shared" si="21"/>
        <v>0</v>
      </c>
      <c r="N710" s="108"/>
    </row>
    <row r="711" spans="1:14" x14ac:dyDescent="0.3">
      <c r="A711" s="106">
        <v>143385</v>
      </c>
      <c r="B711" s="101" t="s">
        <v>3240</v>
      </c>
      <c r="C711" s="102" t="s">
        <v>3964</v>
      </c>
      <c r="D711" s="112"/>
      <c r="E711" s="105">
        <v>143385</v>
      </c>
      <c r="F711" s="105" t="s">
        <v>1929</v>
      </c>
      <c r="G711" s="104" t="s">
        <v>3734</v>
      </c>
      <c r="H711" s="105" t="s">
        <v>25</v>
      </c>
      <c r="I711" s="106">
        <v>1</v>
      </c>
      <c r="J711" s="107">
        <v>1150</v>
      </c>
      <c r="K711" s="108">
        <f t="shared" si="20"/>
        <v>0</v>
      </c>
      <c r="L711" s="109"/>
      <c r="M711" s="108">
        <f t="shared" si="21"/>
        <v>0</v>
      </c>
      <c r="N711" s="108"/>
    </row>
    <row r="712" spans="1:14" x14ac:dyDescent="0.3">
      <c r="A712" s="106">
        <v>143389</v>
      </c>
      <c r="B712" s="101" t="s">
        <v>3240</v>
      </c>
      <c r="C712" s="124" t="s">
        <v>6036</v>
      </c>
      <c r="D712" s="112"/>
      <c r="E712" s="104">
        <v>143389</v>
      </c>
      <c r="F712" s="105" t="s">
        <v>1929</v>
      </c>
      <c r="G712" s="127" t="s">
        <v>6037</v>
      </c>
      <c r="H712" s="105" t="s">
        <v>25</v>
      </c>
      <c r="I712" s="106">
        <v>1</v>
      </c>
      <c r="J712" s="107">
        <v>818</v>
      </c>
      <c r="K712" s="108">
        <f t="shared" si="20"/>
        <v>0</v>
      </c>
      <c r="L712" s="109"/>
      <c r="M712" s="108">
        <f t="shared" si="21"/>
        <v>0</v>
      </c>
      <c r="N712" s="108"/>
    </row>
    <row r="713" spans="1:14" x14ac:dyDescent="0.3">
      <c r="A713" s="106">
        <v>143395</v>
      </c>
      <c r="B713" s="101" t="s">
        <v>3240</v>
      </c>
      <c r="C713" s="102" t="s">
        <v>3965</v>
      </c>
      <c r="D713" s="112"/>
      <c r="E713" s="105">
        <v>143395</v>
      </c>
      <c r="F713" s="105" t="s">
        <v>1929</v>
      </c>
      <c r="G713" s="104" t="s">
        <v>3735</v>
      </c>
      <c r="H713" s="105" t="s">
        <v>25</v>
      </c>
      <c r="I713" s="106">
        <v>1</v>
      </c>
      <c r="J713" s="107">
        <v>1815</v>
      </c>
      <c r="K713" s="108">
        <f t="shared" si="20"/>
        <v>0</v>
      </c>
      <c r="L713" s="109"/>
      <c r="M713" s="108">
        <f t="shared" si="21"/>
        <v>0</v>
      </c>
      <c r="N713" s="108"/>
    </row>
    <row r="714" spans="1:14" x14ac:dyDescent="0.3">
      <c r="A714" s="100">
        <v>143399</v>
      </c>
      <c r="B714" s="101" t="s">
        <v>3240</v>
      </c>
      <c r="C714" s="102" t="s">
        <v>3966</v>
      </c>
      <c r="D714" s="110"/>
      <c r="E714" s="117">
        <v>143399</v>
      </c>
      <c r="F714" s="105" t="s">
        <v>1929</v>
      </c>
      <c r="G714" s="104" t="s">
        <v>3708</v>
      </c>
      <c r="H714" s="104" t="s">
        <v>25</v>
      </c>
      <c r="I714" s="106">
        <v>1</v>
      </c>
      <c r="J714" s="107">
        <v>1224</v>
      </c>
      <c r="K714" s="108">
        <f t="shared" si="20"/>
        <v>0</v>
      </c>
      <c r="L714" s="109"/>
      <c r="M714" s="108">
        <f t="shared" si="21"/>
        <v>0</v>
      </c>
      <c r="N714" s="108"/>
    </row>
    <row r="715" spans="1:14" x14ac:dyDescent="0.3">
      <c r="A715" s="106">
        <v>143400</v>
      </c>
      <c r="B715" s="101"/>
      <c r="C715" s="102" t="s">
        <v>3967</v>
      </c>
      <c r="D715" s="112"/>
      <c r="E715" s="105">
        <v>143400</v>
      </c>
      <c r="F715" s="105" t="s">
        <v>1929</v>
      </c>
      <c r="G715" s="104" t="s">
        <v>3708</v>
      </c>
      <c r="H715" s="105" t="s">
        <v>22</v>
      </c>
      <c r="I715" s="106">
        <v>1</v>
      </c>
      <c r="J715" s="107">
        <v>654</v>
      </c>
      <c r="K715" s="108">
        <f t="shared" si="20"/>
        <v>0</v>
      </c>
      <c r="L715" s="109"/>
      <c r="M715" s="108">
        <f t="shared" si="21"/>
        <v>0</v>
      </c>
      <c r="N715" s="108"/>
    </row>
    <row r="716" spans="1:14" x14ac:dyDescent="0.3">
      <c r="A716" s="100">
        <v>143404</v>
      </c>
      <c r="B716" s="101" t="s">
        <v>3240</v>
      </c>
      <c r="C716" s="102" t="s">
        <v>3968</v>
      </c>
      <c r="D716" s="110"/>
      <c r="E716" s="117">
        <v>143404</v>
      </c>
      <c r="F716" s="105" t="s">
        <v>1929</v>
      </c>
      <c r="G716" s="104" t="s">
        <v>872</v>
      </c>
      <c r="H716" s="104" t="s">
        <v>25</v>
      </c>
      <c r="I716" s="106">
        <v>1</v>
      </c>
      <c r="J716" s="107">
        <v>1188</v>
      </c>
      <c r="K716" s="108">
        <f t="shared" si="20"/>
        <v>0</v>
      </c>
      <c r="L716" s="109"/>
      <c r="M716" s="108">
        <f t="shared" si="21"/>
        <v>0</v>
      </c>
      <c r="N716" s="108"/>
    </row>
    <row r="717" spans="1:14" x14ac:dyDescent="0.3">
      <c r="A717" s="106">
        <v>143415</v>
      </c>
      <c r="B717" s="101"/>
      <c r="C717" s="102" t="s">
        <v>3969</v>
      </c>
      <c r="D717" s="112"/>
      <c r="E717" s="105">
        <v>143415</v>
      </c>
      <c r="F717" s="105" t="s">
        <v>1929</v>
      </c>
      <c r="G717" s="104" t="s">
        <v>3736</v>
      </c>
      <c r="H717" s="105" t="s">
        <v>25</v>
      </c>
      <c r="I717" s="106">
        <v>1</v>
      </c>
      <c r="J717" s="107">
        <v>1438</v>
      </c>
      <c r="K717" s="108">
        <f t="shared" ref="K717:K780" si="22">J717*$K$11</f>
        <v>0</v>
      </c>
      <c r="L717" s="109"/>
      <c r="M717" s="108">
        <f t="shared" ref="M717:M780" si="23">L717*K717</f>
        <v>0</v>
      </c>
      <c r="N717" s="108"/>
    </row>
    <row r="718" spans="1:14" x14ac:dyDescent="0.3">
      <c r="A718" s="100">
        <v>143423</v>
      </c>
      <c r="B718" s="101"/>
      <c r="C718" s="102" t="s">
        <v>3970</v>
      </c>
      <c r="D718" s="110"/>
      <c r="E718" s="104">
        <v>143423</v>
      </c>
      <c r="F718" s="105" t="s">
        <v>1929</v>
      </c>
      <c r="G718" s="104" t="s">
        <v>442</v>
      </c>
      <c r="H718" s="104" t="s">
        <v>25</v>
      </c>
      <c r="I718" s="106">
        <v>1</v>
      </c>
      <c r="J718" s="107">
        <v>191</v>
      </c>
      <c r="K718" s="108">
        <f t="shared" si="22"/>
        <v>0</v>
      </c>
      <c r="L718" s="109"/>
      <c r="M718" s="108">
        <f t="shared" si="23"/>
        <v>0</v>
      </c>
      <c r="N718" s="108"/>
    </row>
    <row r="719" spans="1:14" x14ac:dyDescent="0.3">
      <c r="A719" s="11">
        <v>143425</v>
      </c>
      <c r="B719" s="114" t="s">
        <v>3240</v>
      </c>
      <c r="C719" s="13" t="s">
        <v>5734</v>
      </c>
      <c r="D719" s="122"/>
      <c r="E719" s="120">
        <v>143425</v>
      </c>
      <c r="F719" s="3" t="s">
        <v>1929</v>
      </c>
      <c r="G719" s="3" t="s">
        <v>3711</v>
      </c>
      <c r="H719" s="20" t="s">
        <v>22</v>
      </c>
      <c r="I719" s="1">
        <v>1</v>
      </c>
      <c r="J719" s="107">
        <v>554</v>
      </c>
      <c r="K719" s="108">
        <f t="shared" si="22"/>
        <v>0</v>
      </c>
      <c r="L719" s="109"/>
      <c r="M719" s="108">
        <f t="shared" si="23"/>
        <v>0</v>
      </c>
      <c r="N719" s="108"/>
    </row>
    <row r="720" spans="1:14" x14ac:dyDescent="0.3">
      <c r="A720" s="100" t="s">
        <v>96</v>
      </c>
      <c r="B720" s="101"/>
      <c r="C720" s="102" t="s">
        <v>4193</v>
      </c>
      <c r="D720" s="103"/>
      <c r="E720" s="104">
        <v>744850</v>
      </c>
      <c r="F720" s="105" t="s">
        <v>1937</v>
      </c>
      <c r="G720" s="104" t="s">
        <v>97</v>
      </c>
      <c r="H720" s="104" t="s">
        <v>25</v>
      </c>
      <c r="I720" s="106">
        <v>6</v>
      </c>
      <c r="J720" s="107">
        <v>1027</v>
      </c>
      <c r="K720" s="108">
        <f t="shared" si="22"/>
        <v>0</v>
      </c>
      <c r="L720" s="109"/>
      <c r="M720" s="108">
        <f t="shared" si="23"/>
        <v>0</v>
      </c>
      <c r="N720" s="108"/>
    </row>
    <row r="721" spans="1:14" x14ac:dyDescent="0.3">
      <c r="A721" s="100" t="s">
        <v>882</v>
      </c>
      <c r="B721" s="101"/>
      <c r="C721" s="102" t="s">
        <v>4194</v>
      </c>
      <c r="D721" s="103"/>
      <c r="E721" s="104">
        <v>744853</v>
      </c>
      <c r="F721" s="105" t="s">
        <v>1937</v>
      </c>
      <c r="G721" s="104" t="s">
        <v>883</v>
      </c>
      <c r="H721" s="104" t="s">
        <v>25</v>
      </c>
      <c r="I721" s="106">
        <v>6</v>
      </c>
      <c r="J721" s="107">
        <v>1000</v>
      </c>
      <c r="K721" s="108">
        <f t="shared" si="22"/>
        <v>0</v>
      </c>
      <c r="L721" s="109"/>
      <c r="M721" s="108">
        <f t="shared" si="23"/>
        <v>0</v>
      </c>
      <c r="N721" s="108"/>
    </row>
    <row r="722" spans="1:14" x14ac:dyDescent="0.3">
      <c r="A722" s="100" t="s">
        <v>1240</v>
      </c>
      <c r="B722" s="101"/>
      <c r="C722" s="102" t="s">
        <v>4195</v>
      </c>
      <c r="D722" s="103"/>
      <c r="E722" s="104">
        <v>744852</v>
      </c>
      <c r="F722" s="105" t="s">
        <v>1937</v>
      </c>
      <c r="G722" s="104" t="s">
        <v>1241</v>
      </c>
      <c r="H722" s="104" t="s">
        <v>25</v>
      </c>
      <c r="I722" s="106">
        <v>6</v>
      </c>
      <c r="J722" s="107">
        <v>945</v>
      </c>
      <c r="K722" s="108">
        <f t="shared" si="22"/>
        <v>0</v>
      </c>
      <c r="L722" s="109"/>
      <c r="M722" s="108">
        <f t="shared" si="23"/>
        <v>0</v>
      </c>
      <c r="N722" s="108"/>
    </row>
    <row r="723" spans="1:14" x14ac:dyDescent="0.3">
      <c r="A723" s="100" t="s">
        <v>238</v>
      </c>
      <c r="B723" s="101"/>
      <c r="C723" s="102" t="s">
        <v>4196</v>
      </c>
      <c r="D723" s="103"/>
      <c r="E723" s="104">
        <v>744851</v>
      </c>
      <c r="F723" s="105" t="s">
        <v>1937</v>
      </c>
      <c r="G723" s="104" t="s">
        <v>239</v>
      </c>
      <c r="H723" s="104" t="s">
        <v>25</v>
      </c>
      <c r="I723" s="106">
        <v>6</v>
      </c>
      <c r="J723" s="107">
        <v>1019</v>
      </c>
      <c r="K723" s="108">
        <f t="shared" si="22"/>
        <v>0</v>
      </c>
      <c r="L723" s="109"/>
      <c r="M723" s="108">
        <f t="shared" si="23"/>
        <v>0</v>
      </c>
      <c r="N723" s="108"/>
    </row>
    <row r="724" spans="1:14" x14ac:dyDescent="0.3">
      <c r="A724" s="100" t="s">
        <v>1497</v>
      </c>
      <c r="B724" s="101"/>
      <c r="C724" s="102" t="s">
        <v>4197</v>
      </c>
      <c r="D724" s="103"/>
      <c r="E724" s="104">
        <v>744801</v>
      </c>
      <c r="F724" s="105" t="s">
        <v>1937</v>
      </c>
      <c r="G724" s="104" t="s">
        <v>1498</v>
      </c>
      <c r="H724" s="104" t="s">
        <v>25</v>
      </c>
      <c r="I724" s="106">
        <v>6</v>
      </c>
      <c r="J724" s="107">
        <v>969</v>
      </c>
      <c r="K724" s="108">
        <f t="shared" si="22"/>
        <v>0</v>
      </c>
      <c r="L724" s="109"/>
      <c r="M724" s="108">
        <f t="shared" si="23"/>
        <v>0</v>
      </c>
      <c r="N724" s="108"/>
    </row>
    <row r="725" spans="1:14" x14ac:dyDescent="0.3">
      <c r="A725" s="100" t="s">
        <v>222</v>
      </c>
      <c r="B725" s="101"/>
      <c r="C725" s="102" t="s">
        <v>4198</v>
      </c>
      <c r="D725" s="103"/>
      <c r="E725" s="104">
        <v>744800</v>
      </c>
      <c r="F725" s="105" t="s">
        <v>1937</v>
      </c>
      <c r="G725" s="104" t="s">
        <v>223</v>
      </c>
      <c r="H725" s="104" t="s">
        <v>25</v>
      </c>
      <c r="I725" s="106">
        <v>6</v>
      </c>
      <c r="J725" s="107">
        <v>913</v>
      </c>
      <c r="K725" s="108">
        <f t="shared" si="22"/>
        <v>0</v>
      </c>
      <c r="L725" s="109"/>
      <c r="M725" s="108">
        <f t="shared" si="23"/>
        <v>0</v>
      </c>
      <c r="N725" s="108"/>
    </row>
    <row r="726" spans="1:14" x14ac:dyDescent="0.3">
      <c r="A726" s="100" t="s">
        <v>1337</v>
      </c>
      <c r="B726" s="101" t="s">
        <v>3240</v>
      </c>
      <c r="C726" s="102" t="s">
        <v>4199</v>
      </c>
      <c r="D726" s="103"/>
      <c r="E726" s="104">
        <v>744802</v>
      </c>
      <c r="F726" s="105" t="s">
        <v>1937</v>
      </c>
      <c r="G726" s="104" t="s">
        <v>1338</v>
      </c>
      <c r="H726" s="104" t="s">
        <v>25</v>
      </c>
      <c r="I726" s="106">
        <v>6</v>
      </c>
      <c r="J726" s="107">
        <v>904</v>
      </c>
      <c r="K726" s="108">
        <f t="shared" si="22"/>
        <v>0</v>
      </c>
      <c r="L726" s="109"/>
      <c r="M726" s="108">
        <f t="shared" si="23"/>
        <v>0</v>
      </c>
      <c r="N726" s="108"/>
    </row>
    <row r="727" spans="1:14" x14ac:dyDescent="0.3">
      <c r="A727" s="100" t="s">
        <v>1869</v>
      </c>
      <c r="B727" s="101"/>
      <c r="C727" s="102" t="s">
        <v>4200</v>
      </c>
      <c r="D727" s="103"/>
      <c r="E727" s="104">
        <v>744860</v>
      </c>
      <c r="F727" s="105" t="s">
        <v>1937</v>
      </c>
      <c r="G727" s="104" t="s">
        <v>1870</v>
      </c>
      <c r="H727" s="104" t="s">
        <v>25</v>
      </c>
      <c r="I727" s="106">
        <v>6</v>
      </c>
      <c r="J727" s="107">
        <v>917</v>
      </c>
      <c r="K727" s="108">
        <f t="shared" si="22"/>
        <v>0</v>
      </c>
      <c r="L727" s="109"/>
      <c r="M727" s="108">
        <f t="shared" si="23"/>
        <v>0</v>
      </c>
      <c r="N727" s="108"/>
    </row>
    <row r="728" spans="1:14" x14ac:dyDescent="0.3">
      <c r="A728" s="100" t="s">
        <v>240</v>
      </c>
      <c r="B728" s="101"/>
      <c r="C728" s="102" t="s">
        <v>4201</v>
      </c>
      <c r="D728" s="103"/>
      <c r="E728" s="104">
        <v>744803</v>
      </c>
      <c r="F728" s="105" t="s">
        <v>1937</v>
      </c>
      <c r="G728" s="104" t="s">
        <v>241</v>
      </c>
      <c r="H728" s="104" t="s">
        <v>25</v>
      </c>
      <c r="I728" s="106">
        <v>6</v>
      </c>
      <c r="J728" s="107">
        <v>1222</v>
      </c>
      <c r="K728" s="108">
        <f t="shared" si="22"/>
        <v>0</v>
      </c>
      <c r="L728" s="109"/>
      <c r="M728" s="108">
        <f t="shared" si="23"/>
        <v>0</v>
      </c>
      <c r="N728" s="108"/>
    </row>
    <row r="729" spans="1:14" x14ac:dyDescent="0.3">
      <c r="A729" s="100" t="s">
        <v>971</v>
      </c>
      <c r="B729" s="101"/>
      <c r="C729" s="102" t="s">
        <v>4202</v>
      </c>
      <c r="D729" s="103"/>
      <c r="E729" s="104">
        <v>744881</v>
      </c>
      <c r="F729" s="105" t="s">
        <v>1937</v>
      </c>
      <c r="G729" s="104" t="s">
        <v>972</v>
      </c>
      <c r="H729" s="104" t="s">
        <v>25</v>
      </c>
      <c r="I729" s="106">
        <v>6</v>
      </c>
      <c r="J729" s="107">
        <v>1000</v>
      </c>
      <c r="K729" s="108">
        <f t="shared" si="22"/>
        <v>0</v>
      </c>
      <c r="L729" s="109"/>
      <c r="M729" s="108">
        <f t="shared" si="23"/>
        <v>0</v>
      </c>
      <c r="N729" s="108"/>
    </row>
    <row r="730" spans="1:14" x14ac:dyDescent="0.3">
      <c r="A730" s="100" t="s">
        <v>713</v>
      </c>
      <c r="B730" s="101"/>
      <c r="C730" s="102" t="s">
        <v>4203</v>
      </c>
      <c r="D730" s="103"/>
      <c r="E730" s="104">
        <v>744882</v>
      </c>
      <c r="F730" s="105" t="s">
        <v>1937</v>
      </c>
      <c r="G730" s="104" t="s">
        <v>714</v>
      </c>
      <c r="H730" s="104" t="s">
        <v>25</v>
      </c>
      <c r="I730" s="106">
        <v>6</v>
      </c>
      <c r="J730" s="107">
        <v>991</v>
      </c>
      <c r="K730" s="108">
        <f t="shared" si="22"/>
        <v>0</v>
      </c>
      <c r="L730" s="109"/>
      <c r="M730" s="108">
        <f t="shared" si="23"/>
        <v>0</v>
      </c>
      <c r="N730" s="108"/>
    </row>
    <row r="731" spans="1:14" x14ac:dyDescent="0.3">
      <c r="A731" s="100" t="s">
        <v>1796</v>
      </c>
      <c r="B731" s="101" t="s">
        <v>3240</v>
      </c>
      <c r="C731" s="102" t="s">
        <v>4204</v>
      </c>
      <c r="D731" s="103"/>
      <c r="E731" s="104">
        <v>744883</v>
      </c>
      <c r="F731" s="105" t="s">
        <v>1937</v>
      </c>
      <c r="G731" s="104" t="s">
        <v>1797</v>
      </c>
      <c r="H731" s="104" t="s">
        <v>25</v>
      </c>
      <c r="I731" s="106">
        <v>6</v>
      </c>
      <c r="J731" s="107">
        <v>991</v>
      </c>
      <c r="K731" s="108">
        <f t="shared" si="22"/>
        <v>0</v>
      </c>
      <c r="L731" s="109"/>
      <c r="M731" s="108">
        <f t="shared" si="23"/>
        <v>0</v>
      </c>
      <c r="N731" s="108"/>
    </row>
    <row r="732" spans="1:14" x14ac:dyDescent="0.3">
      <c r="A732" s="100" t="s">
        <v>1823</v>
      </c>
      <c r="B732" s="101"/>
      <c r="C732" s="102" t="s">
        <v>4205</v>
      </c>
      <c r="D732" s="103"/>
      <c r="E732" s="104">
        <v>744887</v>
      </c>
      <c r="F732" s="105" t="s">
        <v>1937</v>
      </c>
      <c r="G732" s="104" t="s">
        <v>1824</v>
      </c>
      <c r="H732" s="104" t="s">
        <v>25</v>
      </c>
      <c r="I732" s="106">
        <v>6</v>
      </c>
      <c r="J732" s="107">
        <v>993</v>
      </c>
      <c r="K732" s="108">
        <f t="shared" si="22"/>
        <v>0</v>
      </c>
      <c r="L732" s="109"/>
      <c r="M732" s="108">
        <f t="shared" si="23"/>
        <v>0</v>
      </c>
      <c r="N732" s="108"/>
    </row>
    <row r="733" spans="1:14" x14ac:dyDescent="0.3">
      <c r="A733" s="100" t="s">
        <v>376</v>
      </c>
      <c r="B733" s="101"/>
      <c r="C733" s="102" t="s">
        <v>4206</v>
      </c>
      <c r="D733" s="103"/>
      <c r="E733" s="104">
        <v>744888</v>
      </c>
      <c r="F733" s="105" t="s">
        <v>1937</v>
      </c>
      <c r="G733" s="104" t="s">
        <v>377</v>
      </c>
      <c r="H733" s="104" t="s">
        <v>25</v>
      </c>
      <c r="I733" s="106">
        <v>6</v>
      </c>
      <c r="J733" s="107">
        <v>956</v>
      </c>
      <c r="K733" s="108">
        <f t="shared" si="22"/>
        <v>0</v>
      </c>
      <c r="L733" s="109"/>
      <c r="M733" s="108">
        <f t="shared" si="23"/>
        <v>0</v>
      </c>
      <c r="N733" s="108"/>
    </row>
    <row r="734" spans="1:14" x14ac:dyDescent="0.3">
      <c r="A734" s="100" t="s">
        <v>1211</v>
      </c>
      <c r="B734" s="101"/>
      <c r="C734" s="102" t="s">
        <v>4207</v>
      </c>
      <c r="D734" s="103"/>
      <c r="E734" s="104">
        <v>744889</v>
      </c>
      <c r="F734" s="105" t="s">
        <v>1937</v>
      </c>
      <c r="G734" s="104" t="s">
        <v>1212</v>
      </c>
      <c r="H734" s="104" t="s">
        <v>25</v>
      </c>
      <c r="I734" s="106">
        <v>6</v>
      </c>
      <c r="J734" s="107">
        <v>968</v>
      </c>
      <c r="K734" s="108">
        <f t="shared" si="22"/>
        <v>0</v>
      </c>
      <c r="L734" s="109"/>
      <c r="M734" s="108">
        <f t="shared" si="23"/>
        <v>0</v>
      </c>
      <c r="N734" s="108"/>
    </row>
    <row r="735" spans="1:14" x14ac:dyDescent="0.3">
      <c r="A735" s="100" t="s">
        <v>1123</v>
      </c>
      <c r="B735" s="101" t="s">
        <v>3240</v>
      </c>
      <c r="C735" s="102" t="s">
        <v>4208</v>
      </c>
      <c r="D735" s="103"/>
      <c r="E735" s="104">
        <v>744890</v>
      </c>
      <c r="F735" s="105" t="s">
        <v>1937</v>
      </c>
      <c r="G735" s="104" t="s">
        <v>920</v>
      </c>
      <c r="H735" s="104" t="s">
        <v>25</v>
      </c>
      <c r="I735" s="106">
        <v>6</v>
      </c>
      <c r="J735" s="107">
        <v>956</v>
      </c>
      <c r="K735" s="108">
        <f t="shared" si="22"/>
        <v>0</v>
      </c>
      <c r="L735" s="109"/>
      <c r="M735" s="108">
        <f t="shared" si="23"/>
        <v>0</v>
      </c>
      <c r="N735" s="108"/>
    </row>
    <row r="736" spans="1:14" x14ac:dyDescent="0.3">
      <c r="A736" s="100" t="s">
        <v>1318</v>
      </c>
      <c r="B736" s="101"/>
      <c r="C736" s="102" t="s">
        <v>4209</v>
      </c>
      <c r="D736" s="103"/>
      <c r="E736" s="104">
        <v>744891</v>
      </c>
      <c r="F736" s="105" t="s">
        <v>1937</v>
      </c>
      <c r="G736" s="104" t="s">
        <v>1319</v>
      </c>
      <c r="H736" s="104" t="s">
        <v>25</v>
      </c>
      <c r="I736" s="106">
        <v>6</v>
      </c>
      <c r="J736" s="107">
        <v>953</v>
      </c>
      <c r="K736" s="108">
        <f t="shared" si="22"/>
        <v>0</v>
      </c>
      <c r="L736" s="109"/>
      <c r="M736" s="108">
        <f t="shared" si="23"/>
        <v>0</v>
      </c>
      <c r="N736" s="108"/>
    </row>
    <row r="737" spans="1:14" x14ac:dyDescent="0.3">
      <c r="A737" s="100" t="s">
        <v>1830</v>
      </c>
      <c r="B737" s="101" t="s">
        <v>3240</v>
      </c>
      <c r="C737" s="102" t="s">
        <v>4210</v>
      </c>
      <c r="D737" s="103"/>
      <c r="E737" s="104">
        <v>744892</v>
      </c>
      <c r="F737" s="105" t="s">
        <v>1937</v>
      </c>
      <c r="G737" s="104" t="s">
        <v>1831</v>
      </c>
      <c r="H737" s="104" t="s">
        <v>25</v>
      </c>
      <c r="I737" s="106">
        <v>6</v>
      </c>
      <c r="J737" s="107">
        <v>938</v>
      </c>
      <c r="K737" s="108">
        <f t="shared" si="22"/>
        <v>0</v>
      </c>
      <c r="L737" s="109"/>
      <c r="M737" s="108">
        <f t="shared" si="23"/>
        <v>0</v>
      </c>
      <c r="N737" s="108"/>
    </row>
    <row r="738" spans="1:14" x14ac:dyDescent="0.3">
      <c r="A738" s="11" t="s">
        <v>2893</v>
      </c>
      <c r="B738" s="114" t="s">
        <v>3240</v>
      </c>
      <c r="C738" s="13" t="s">
        <v>5758</v>
      </c>
      <c r="D738" s="40"/>
      <c r="E738" s="3">
        <v>744893</v>
      </c>
      <c r="F738" s="3" t="s">
        <v>1937</v>
      </c>
      <c r="G738" s="3" t="s">
        <v>2894</v>
      </c>
      <c r="H738" s="20" t="s">
        <v>25</v>
      </c>
      <c r="I738" s="1">
        <v>6</v>
      </c>
      <c r="J738" s="107">
        <v>1400</v>
      </c>
      <c r="K738" s="108">
        <f t="shared" si="22"/>
        <v>0</v>
      </c>
      <c r="L738" s="109"/>
      <c r="M738" s="108">
        <f t="shared" si="23"/>
        <v>0</v>
      </c>
      <c r="N738" s="108"/>
    </row>
    <row r="739" spans="1:14" x14ac:dyDescent="0.3">
      <c r="A739" s="100" t="s">
        <v>1833</v>
      </c>
      <c r="B739" s="101" t="s">
        <v>3240</v>
      </c>
      <c r="C739" s="102" t="s">
        <v>4211</v>
      </c>
      <c r="D739" s="103"/>
      <c r="E739" s="104">
        <v>744894</v>
      </c>
      <c r="F739" s="105" t="s">
        <v>1937</v>
      </c>
      <c r="G739" s="104" t="s">
        <v>1834</v>
      </c>
      <c r="H739" s="104" t="s">
        <v>25</v>
      </c>
      <c r="I739" s="106">
        <v>6</v>
      </c>
      <c r="J739" s="107">
        <v>993</v>
      </c>
      <c r="K739" s="108">
        <f t="shared" si="22"/>
        <v>0</v>
      </c>
      <c r="L739" s="109"/>
      <c r="M739" s="108">
        <f t="shared" si="23"/>
        <v>0</v>
      </c>
      <c r="N739" s="108"/>
    </row>
    <row r="740" spans="1:14" x14ac:dyDescent="0.3">
      <c r="A740" s="100" t="s">
        <v>1659</v>
      </c>
      <c r="B740" s="101" t="s">
        <v>3240</v>
      </c>
      <c r="C740" s="102" t="s">
        <v>4212</v>
      </c>
      <c r="D740" s="103"/>
      <c r="E740" s="104">
        <v>744895</v>
      </c>
      <c r="F740" s="105" t="s">
        <v>1937</v>
      </c>
      <c r="G740" s="104" t="s">
        <v>1660</v>
      </c>
      <c r="H740" s="104" t="s">
        <v>25</v>
      </c>
      <c r="I740" s="106">
        <v>6</v>
      </c>
      <c r="J740" s="107">
        <v>985</v>
      </c>
      <c r="K740" s="108">
        <f t="shared" si="22"/>
        <v>0</v>
      </c>
      <c r="L740" s="109"/>
      <c r="M740" s="108">
        <f t="shared" si="23"/>
        <v>0</v>
      </c>
      <c r="N740" s="108"/>
    </row>
    <row r="741" spans="1:14" x14ac:dyDescent="0.3">
      <c r="A741" s="100" t="s">
        <v>1852</v>
      </c>
      <c r="B741" s="101" t="s">
        <v>3240</v>
      </c>
      <c r="C741" s="102" t="s">
        <v>4213</v>
      </c>
      <c r="D741" s="103"/>
      <c r="E741" s="104">
        <v>744896</v>
      </c>
      <c r="F741" s="105" t="s">
        <v>1937</v>
      </c>
      <c r="G741" s="104" t="s">
        <v>1853</v>
      </c>
      <c r="H741" s="104" t="s">
        <v>25</v>
      </c>
      <c r="I741" s="106">
        <v>6</v>
      </c>
      <c r="J741" s="107">
        <v>1219</v>
      </c>
      <c r="K741" s="108">
        <f t="shared" si="22"/>
        <v>0</v>
      </c>
      <c r="L741" s="109"/>
      <c r="M741" s="108">
        <f t="shared" si="23"/>
        <v>0</v>
      </c>
      <c r="N741" s="108"/>
    </row>
    <row r="742" spans="1:14" x14ac:dyDescent="0.3">
      <c r="A742" s="100" t="s">
        <v>1856</v>
      </c>
      <c r="B742" s="101" t="s">
        <v>3240</v>
      </c>
      <c r="C742" s="102" t="s">
        <v>4214</v>
      </c>
      <c r="D742" s="103"/>
      <c r="E742" s="104">
        <v>744897</v>
      </c>
      <c r="F742" s="105" t="s">
        <v>1937</v>
      </c>
      <c r="G742" s="104" t="s">
        <v>1857</v>
      </c>
      <c r="H742" s="104" t="s">
        <v>25</v>
      </c>
      <c r="I742" s="106">
        <v>6</v>
      </c>
      <c r="J742" s="107">
        <v>1170</v>
      </c>
      <c r="K742" s="108">
        <f t="shared" si="22"/>
        <v>0</v>
      </c>
      <c r="L742" s="109"/>
      <c r="M742" s="108">
        <f t="shared" si="23"/>
        <v>0</v>
      </c>
      <c r="N742" s="108"/>
    </row>
    <row r="743" spans="1:14" x14ac:dyDescent="0.3">
      <c r="A743" s="119" t="s">
        <v>82</v>
      </c>
      <c r="B743" s="101"/>
      <c r="C743" s="102" t="s">
        <v>4487</v>
      </c>
      <c r="D743" s="103"/>
      <c r="E743" s="104">
        <v>746910</v>
      </c>
      <c r="F743" s="105" t="s">
        <v>1942</v>
      </c>
      <c r="G743" s="104" t="s">
        <v>3332</v>
      </c>
      <c r="H743" s="104" t="s">
        <v>25</v>
      </c>
      <c r="I743" s="106">
        <v>1</v>
      </c>
      <c r="J743" s="107">
        <v>1140</v>
      </c>
      <c r="K743" s="108">
        <f t="shared" si="22"/>
        <v>0</v>
      </c>
      <c r="L743" s="109"/>
      <c r="M743" s="108">
        <f t="shared" si="23"/>
        <v>0</v>
      </c>
      <c r="N743" s="108"/>
    </row>
    <row r="744" spans="1:14" x14ac:dyDescent="0.3">
      <c r="A744" s="119" t="s">
        <v>77</v>
      </c>
      <c r="B744" s="101"/>
      <c r="C744" s="102" t="s">
        <v>4488</v>
      </c>
      <c r="D744" s="103"/>
      <c r="E744" s="104">
        <v>747006</v>
      </c>
      <c r="F744" s="105" t="s">
        <v>1942</v>
      </c>
      <c r="G744" s="104" t="s">
        <v>78</v>
      </c>
      <c r="H744" s="104" t="s">
        <v>25</v>
      </c>
      <c r="I744" s="106">
        <v>1</v>
      </c>
      <c r="J744" s="107">
        <v>1056</v>
      </c>
      <c r="K744" s="108">
        <f t="shared" si="22"/>
        <v>0</v>
      </c>
      <c r="L744" s="109"/>
      <c r="M744" s="108">
        <f t="shared" si="23"/>
        <v>0</v>
      </c>
      <c r="N744" s="108"/>
    </row>
    <row r="745" spans="1:14" x14ac:dyDescent="0.3">
      <c r="A745" s="119" t="s">
        <v>1775</v>
      </c>
      <c r="B745" s="101" t="s">
        <v>3240</v>
      </c>
      <c r="C745" s="102" t="s">
        <v>4489</v>
      </c>
      <c r="D745" s="103"/>
      <c r="E745" s="104">
        <v>736552</v>
      </c>
      <c r="F745" s="105" t="s">
        <v>1943</v>
      </c>
      <c r="G745" s="104" t="s">
        <v>1776</v>
      </c>
      <c r="H745" s="104" t="s">
        <v>25</v>
      </c>
      <c r="I745" s="106">
        <v>6</v>
      </c>
      <c r="J745" s="107">
        <v>1188</v>
      </c>
      <c r="K745" s="108">
        <f t="shared" si="22"/>
        <v>0</v>
      </c>
      <c r="L745" s="109"/>
      <c r="M745" s="108">
        <f t="shared" si="23"/>
        <v>0</v>
      </c>
      <c r="N745" s="108"/>
    </row>
    <row r="746" spans="1:14" x14ac:dyDescent="0.3">
      <c r="A746" s="119" t="s">
        <v>994</v>
      </c>
      <c r="B746" s="101"/>
      <c r="C746" s="102" t="s">
        <v>4490</v>
      </c>
      <c r="D746" s="103"/>
      <c r="E746" s="104">
        <v>736555</v>
      </c>
      <c r="F746" s="105" t="s">
        <v>1943</v>
      </c>
      <c r="G746" s="104" t="s">
        <v>995</v>
      </c>
      <c r="H746" s="104" t="s">
        <v>25</v>
      </c>
      <c r="I746" s="106">
        <v>6</v>
      </c>
      <c r="J746" s="107">
        <v>1207</v>
      </c>
      <c r="K746" s="108">
        <f t="shared" si="22"/>
        <v>0</v>
      </c>
      <c r="L746" s="109"/>
      <c r="M746" s="108">
        <f t="shared" si="23"/>
        <v>0</v>
      </c>
      <c r="N746" s="108"/>
    </row>
    <row r="747" spans="1:14" x14ac:dyDescent="0.3">
      <c r="A747" s="119" t="s">
        <v>1819</v>
      </c>
      <c r="B747" s="101" t="s">
        <v>3240</v>
      </c>
      <c r="C747" s="102" t="s">
        <v>4491</v>
      </c>
      <c r="D747" s="103"/>
      <c r="E747" s="104">
        <v>734698</v>
      </c>
      <c r="F747" s="105" t="s">
        <v>1943</v>
      </c>
      <c r="G747" s="104" t="s">
        <v>1820</v>
      </c>
      <c r="H747" s="104" t="s">
        <v>22</v>
      </c>
      <c r="I747" s="106">
        <v>6</v>
      </c>
      <c r="J747" s="107">
        <v>1262</v>
      </c>
      <c r="K747" s="108">
        <f t="shared" si="22"/>
        <v>0</v>
      </c>
      <c r="L747" s="109"/>
      <c r="M747" s="108">
        <f t="shared" si="23"/>
        <v>0</v>
      </c>
      <c r="N747" s="108"/>
    </row>
    <row r="748" spans="1:14" x14ac:dyDescent="0.3">
      <c r="A748" s="100" t="s">
        <v>1807</v>
      </c>
      <c r="B748" s="101" t="s">
        <v>3240</v>
      </c>
      <c r="C748" s="102" t="s">
        <v>4492</v>
      </c>
      <c r="D748" s="103"/>
      <c r="E748" s="104">
        <v>747214</v>
      </c>
      <c r="F748" s="105" t="s">
        <v>1943</v>
      </c>
      <c r="G748" s="104" t="s">
        <v>1808</v>
      </c>
      <c r="H748" s="104" t="s">
        <v>25</v>
      </c>
      <c r="I748" s="106">
        <v>6</v>
      </c>
      <c r="J748" s="107">
        <v>2904</v>
      </c>
      <c r="K748" s="108">
        <f t="shared" si="22"/>
        <v>0</v>
      </c>
      <c r="L748" s="109"/>
      <c r="M748" s="108">
        <f t="shared" si="23"/>
        <v>0</v>
      </c>
      <c r="N748" s="108"/>
    </row>
    <row r="749" spans="1:14" x14ac:dyDescent="0.3">
      <c r="A749" s="119" t="s">
        <v>1154</v>
      </c>
      <c r="B749" s="101" t="s">
        <v>3240</v>
      </c>
      <c r="C749" s="102" t="s">
        <v>4493</v>
      </c>
      <c r="D749" s="103"/>
      <c r="E749" s="104">
        <v>734453</v>
      </c>
      <c r="F749" s="105" t="s">
        <v>1943</v>
      </c>
      <c r="G749" s="104" t="s">
        <v>1155</v>
      </c>
      <c r="H749" s="104" t="s">
        <v>25</v>
      </c>
      <c r="I749" s="106">
        <v>6</v>
      </c>
      <c r="J749" s="107">
        <v>1387</v>
      </c>
      <c r="K749" s="108">
        <f t="shared" si="22"/>
        <v>0</v>
      </c>
      <c r="L749" s="109"/>
      <c r="M749" s="108">
        <f t="shared" si="23"/>
        <v>0</v>
      </c>
      <c r="N749" s="108"/>
    </row>
    <row r="750" spans="1:14" x14ac:dyDescent="0.3">
      <c r="A750" s="119" t="s">
        <v>1423</v>
      </c>
      <c r="B750" s="101"/>
      <c r="C750" s="102" t="s">
        <v>4494</v>
      </c>
      <c r="D750" s="103"/>
      <c r="E750" s="104">
        <v>734436</v>
      </c>
      <c r="F750" s="105" t="s">
        <v>1943</v>
      </c>
      <c r="G750" s="104" t="s">
        <v>1424</v>
      </c>
      <c r="H750" s="104" t="s">
        <v>25</v>
      </c>
      <c r="I750" s="106">
        <v>6</v>
      </c>
      <c r="J750" s="107">
        <v>1341</v>
      </c>
      <c r="K750" s="108">
        <f t="shared" si="22"/>
        <v>0</v>
      </c>
      <c r="L750" s="109"/>
      <c r="M750" s="108">
        <f t="shared" si="23"/>
        <v>0</v>
      </c>
      <c r="N750" s="108"/>
    </row>
    <row r="751" spans="1:14" x14ac:dyDescent="0.3">
      <c r="A751" s="119" t="s">
        <v>946</v>
      </c>
      <c r="B751" s="101" t="s">
        <v>3240</v>
      </c>
      <c r="C751" s="102" t="s">
        <v>4495</v>
      </c>
      <c r="D751" s="103"/>
      <c r="E751" s="104">
        <v>734439</v>
      </c>
      <c r="F751" s="105" t="s">
        <v>1943</v>
      </c>
      <c r="G751" s="104" t="s">
        <v>947</v>
      </c>
      <c r="H751" s="104" t="s">
        <v>25</v>
      </c>
      <c r="I751" s="106">
        <v>6</v>
      </c>
      <c r="J751" s="107">
        <v>1497</v>
      </c>
      <c r="K751" s="108">
        <f t="shared" si="22"/>
        <v>0</v>
      </c>
      <c r="L751" s="109"/>
      <c r="M751" s="108">
        <f t="shared" si="23"/>
        <v>0</v>
      </c>
      <c r="N751" s="108"/>
    </row>
    <row r="752" spans="1:14" x14ac:dyDescent="0.3">
      <c r="A752" s="119" t="s">
        <v>1069</v>
      </c>
      <c r="B752" s="101"/>
      <c r="C752" s="102" t="s">
        <v>4496</v>
      </c>
      <c r="D752" s="103"/>
      <c r="E752" s="104">
        <v>734502</v>
      </c>
      <c r="F752" s="105" t="s">
        <v>1943</v>
      </c>
      <c r="G752" s="104" t="s">
        <v>1070</v>
      </c>
      <c r="H752" s="104" t="s">
        <v>25</v>
      </c>
      <c r="I752" s="106">
        <v>6</v>
      </c>
      <c r="J752" s="107">
        <v>1494</v>
      </c>
      <c r="K752" s="108">
        <f t="shared" si="22"/>
        <v>0</v>
      </c>
      <c r="L752" s="109"/>
      <c r="M752" s="108">
        <f t="shared" si="23"/>
        <v>0</v>
      </c>
      <c r="N752" s="108"/>
    </row>
    <row r="753" spans="1:14" x14ac:dyDescent="0.3">
      <c r="A753" s="119" t="s">
        <v>815</v>
      </c>
      <c r="B753" s="101"/>
      <c r="C753" s="102" t="s">
        <v>4497</v>
      </c>
      <c r="D753" s="103"/>
      <c r="E753" s="104">
        <v>734500</v>
      </c>
      <c r="F753" s="105" t="s">
        <v>1943</v>
      </c>
      <c r="G753" s="104" t="s">
        <v>816</v>
      </c>
      <c r="H753" s="104" t="s">
        <v>25</v>
      </c>
      <c r="I753" s="106">
        <v>6</v>
      </c>
      <c r="J753" s="107">
        <v>1571</v>
      </c>
      <c r="K753" s="108">
        <f t="shared" si="22"/>
        <v>0</v>
      </c>
      <c r="L753" s="109"/>
      <c r="M753" s="108">
        <f t="shared" si="23"/>
        <v>0</v>
      </c>
      <c r="N753" s="108"/>
    </row>
    <row r="754" spans="1:14" x14ac:dyDescent="0.3">
      <c r="A754" s="119" t="s">
        <v>1502</v>
      </c>
      <c r="B754" s="101" t="s">
        <v>3240</v>
      </c>
      <c r="C754" s="102" t="s">
        <v>4498</v>
      </c>
      <c r="D754" s="103"/>
      <c r="E754" s="104">
        <v>734520</v>
      </c>
      <c r="F754" s="105" t="s">
        <v>1943</v>
      </c>
      <c r="G754" s="104" t="s">
        <v>1503</v>
      </c>
      <c r="H754" s="104" t="s">
        <v>25</v>
      </c>
      <c r="I754" s="106">
        <v>6</v>
      </c>
      <c r="J754" s="107">
        <v>1507</v>
      </c>
      <c r="K754" s="108">
        <f t="shared" si="22"/>
        <v>0</v>
      </c>
      <c r="L754" s="109"/>
      <c r="M754" s="108">
        <f t="shared" si="23"/>
        <v>0</v>
      </c>
      <c r="N754" s="108"/>
    </row>
    <row r="755" spans="1:14" x14ac:dyDescent="0.3">
      <c r="A755" s="119" t="s">
        <v>1363</v>
      </c>
      <c r="B755" s="101"/>
      <c r="C755" s="102" t="s">
        <v>4499</v>
      </c>
      <c r="D755" s="103"/>
      <c r="E755" s="104">
        <v>734523</v>
      </c>
      <c r="F755" s="105" t="s">
        <v>1943</v>
      </c>
      <c r="G755" s="104" t="s">
        <v>1364</v>
      </c>
      <c r="H755" s="104" t="s">
        <v>22</v>
      </c>
      <c r="I755" s="106">
        <v>6</v>
      </c>
      <c r="J755" s="107">
        <v>1624</v>
      </c>
      <c r="K755" s="108">
        <f t="shared" si="22"/>
        <v>0</v>
      </c>
      <c r="L755" s="109"/>
      <c r="M755" s="108">
        <f t="shared" si="23"/>
        <v>0</v>
      </c>
      <c r="N755" s="108"/>
    </row>
    <row r="756" spans="1:14" x14ac:dyDescent="0.3">
      <c r="A756" s="11" t="s">
        <v>2905</v>
      </c>
      <c r="B756" s="114" t="s">
        <v>3240</v>
      </c>
      <c r="C756" s="13" t="s">
        <v>5799</v>
      </c>
      <c r="D756" s="40"/>
      <c r="E756" s="3">
        <v>734535</v>
      </c>
      <c r="F756" s="3" t="s">
        <v>1943</v>
      </c>
      <c r="G756" s="3" t="s">
        <v>2906</v>
      </c>
      <c r="H756" s="20" t="s">
        <v>25</v>
      </c>
      <c r="I756" s="1">
        <v>6</v>
      </c>
      <c r="J756" s="107">
        <v>1275</v>
      </c>
      <c r="K756" s="108">
        <f t="shared" si="22"/>
        <v>0</v>
      </c>
      <c r="L756" s="109"/>
      <c r="M756" s="108">
        <f t="shared" si="23"/>
        <v>0</v>
      </c>
      <c r="N756" s="108"/>
    </row>
    <row r="757" spans="1:14" x14ac:dyDescent="0.3">
      <c r="A757" s="11" t="s">
        <v>2551</v>
      </c>
      <c r="B757" s="114" t="s">
        <v>3240</v>
      </c>
      <c r="C757" s="13" t="s">
        <v>5800</v>
      </c>
      <c r="D757" s="40"/>
      <c r="E757" s="3">
        <v>734438</v>
      </c>
      <c r="F757" s="3" t="s">
        <v>1943</v>
      </c>
      <c r="G757" s="3" t="s">
        <v>2552</v>
      </c>
      <c r="H757" s="20" t="s">
        <v>22</v>
      </c>
      <c r="I757" s="1">
        <v>6</v>
      </c>
      <c r="J757" s="107">
        <v>1272</v>
      </c>
      <c r="K757" s="108">
        <f t="shared" si="22"/>
        <v>0</v>
      </c>
      <c r="L757" s="109"/>
      <c r="M757" s="108">
        <f t="shared" si="23"/>
        <v>0</v>
      </c>
      <c r="N757" s="108"/>
    </row>
    <row r="758" spans="1:14" x14ac:dyDescent="0.3">
      <c r="A758" s="121" t="s">
        <v>2403</v>
      </c>
      <c r="B758" s="114" t="s">
        <v>3240</v>
      </c>
      <c r="C758" s="13" t="s">
        <v>5801</v>
      </c>
      <c r="D758" s="40"/>
      <c r="E758" s="3">
        <v>734607</v>
      </c>
      <c r="F758" s="3" t="s">
        <v>1943</v>
      </c>
      <c r="G758" s="3" t="s">
        <v>2404</v>
      </c>
      <c r="H758" s="20" t="s">
        <v>25</v>
      </c>
      <c r="I758" s="1">
        <v>6</v>
      </c>
      <c r="J758" s="107">
        <v>1757</v>
      </c>
      <c r="K758" s="108">
        <f t="shared" si="22"/>
        <v>0</v>
      </c>
      <c r="L758" s="109"/>
      <c r="M758" s="108">
        <f t="shared" si="23"/>
        <v>0</v>
      </c>
      <c r="N758" s="108"/>
    </row>
    <row r="759" spans="1:14" x14ac:dyDescent="0.3">
      <c r="A759" s="100" t="s">
        <v>1811</v>
      </c>
      <c r="B759" s="101" t="s">
        <v>3240</v>
      </c>
      <c r="C759" s="102" t="s">
        <v>4500</v>
      </c>
      <c r="D759" s="103"/>
      <c r="E759" s="104">
        <v>734611</v>
      </c>
      <c r="F759" s="105" t="s">
        <v>1943</v>
      </c>
      <c r="G759" s="104" t="s">
        <v>1812</v>
      </c>
      <c r="H759" s="104" t="s">
        <v>25</v>
      </c>
      <c r="I759" s="106">
        <v>6</v>
      </c>
      <c r="J759" s="107">
        <v>1366</v>
      </c>
      <c r="K759" s="108">
        <f t="shared" si="22"/>
        <v>0</v>
      </c>
      <c r="L759" s="109"/>
      <c r="M759" s="108">
        <f t="shared" si="23"/>
        <v>0</v>
      </c>
      <c r="N759" s="108"/>
    </row>
    <row r="760" spans="1:14" x14ac:dyDescent="0.3">
      <c r="A760" s="11" t="s">
        <v>2348</v>
      </c>
      <c r="B760" s="114" t="s">
        <v>3240</v>
      </c>
      <c r="C760" s="13" t="s">
        <v>5802</v>
      </c>
      <c r="D760" s="40"/>
      <c r="E760" s="3">
        <v>734606</v>
      </c>
      <c r="F760" s="3" t="s">
        <v>1943</v>
      </c>
      <c r="G760" s="3" t="s">
        <v>2349</v>
      </c>
      <c r="H760" s="20" t="s">
        <v>25</v>
      </c>
      <c r="I760" s="1">
        <v>6</v>
      </c>
      <c r="J760" s="107">
        <v>1444</v>
      </c>
      <c r="K760" s="108">
        <f t="shared" si="22"/>
        <v>0</v>
      </c>
      <c r="L760" s="109"/>
      <c r="M760" s="108">
        <f t="shared" si="23"/>
        <v>0</v>
      </c>
      <c r="N760" s="108"/>
    </row>
    <row r="761" spans="1:14" x14ac:dyDescent="0.3">
      <c r="A761" s="121" t="s">
        <v>2342</v>
      </c>
      <c r="B761" s="114" t="s">
        <v>3240</v>
      </c>
      <c r="C761" s="13" t="s">
        <v>5803</v>
      </c>
      <c r="D761" s="40"/>
      <c r="E761" s="3">
        <v>734602</v>
      </c>
      <c r="F761" s="3" t="s">
        <v>1943</v>
      </c>
      <c r="G761" s="3" t="s">
        <v>2343</v>
      </c>
      <c r="H761" s="20" t="s">
        <v>25</v>
      </c>
      <c r="I761" s="1">
        <v>6</v>
      </c>
      <c r="J761" s="107">
        <v>1446</v>
      </c>
      <c r="K761" s="108">
        <f t="shared" si="22"/>
        <v>0</v>
      </c>
      <c r="L761" s="109"/>
      <c r="M761" s="108">
        <f t="shared" si="23"/>
        <v>0</v>
      </c>
      <c r="N761" s="108"/>
    </row>
    <row r="762" spans="1:14" x14ac:dyDescent="0.3">
      <c r="A762" s="119" t="s">
        <v>382</v>
      </c>
      <c r="B762" s="101"/>
      <c r="C762" s="102" t="s">
        <v>4501</v>
      </c>
      <c r="D762" s="103"/>
      <c r="E762" s="104">
        <v>734612</v>
      </c>
      <c r="F762" s="105" t="s">
        <v>1943</v>
      </c>
      <c r="G762" s="104" t="s">
        <v>383</v>
      </c>
      <c r="H762" s="104" t="s">
        <v>25</v>
      </c>
      <c r="I762" s="106">
        <v>6</v>
      </c>
      <c r="J762" s="107">
        <v>877</v>
      </c>
      <c r="K762" s="108">
        <f t="shared" si="22"/>
        <v>0</v>
      </c>
      <c r="L762" s="109"/>
      <c r="M762" s="108">
        <f t="shared" si="23"/>
        <v>0</v>
      </c>
      <c r="N762" s="108"/>
    </row>
    <row r="763" spans="1:14" x14ac:dyDescent="0.3">
      <c r="A763" s="119" t="s">
        <v>1825</v>
      </c>
      <c r="B763" s="101" t="s">
        <v>3240</v>
      </c>
      <c r="C763" s="102" t="s">
        <v>4502</v>
      </c>
      <c r="D763" s="103"/>
      <c r="E763" s="104">
        <v>734613</v>
      </c>
      <c r="F763" s="105" t="s">
        <v>1943</v>
      </c>
      <c r="G763" s="104" t="s">
        <v>1826</v>
      </c>
      <c r="H763" s="104" t="s">
        <v>25</v>
      </c>
      <c r="I763" s="106">
        <v>6</v>
      </c>
      <c r="J763" s="107">
        <v>1478</v>
      </c>
      <c r="K763" s="108">
        <f t="shared" si="22"/>
        <v>0</v>
      </c>
      <c r="L763" s="109"/>
      <c r="M763" s="108">
        <f t="shared" si="23"/>
        <v>0</v>
      </c>
      <c r="N763" s="108"/>
    </row>
    <row r="764" spans="1:14" x14ac:dyDescent="0.3">
      <c r="A764" s="119" t="s">
        <v>1763</v>
      </c>
      <c r="B764" s="101" t="s">
        <v>3240</v>
      </c>
      <c r="C764" s="102" t="s">
        <v>4503</v>
      </c>
      <c r="D764" s="103"/>
      <c r="E764" s="104">
        <v>734633</v>
      </c>
      <c r="F764" s="105" t="s">
        <v>1943</v>
      </c>
      <c r="G764" s="104" t="s">
        <v>1764</v>
      </c>
      <c r="H764" s="104" t="s">
        <v>25</v>
      </c>
      <c r="I764" s="106">
        <v>6</v>
      </c>
      <c r="J764" s="107">
        <v>1696</v>
      </c>
      <c r="K764" s="108">
        <f t="shared" si="22"/>
        <v>0</v>
      </c>
      <c r="L764" s="109"/>
      <c r="M764" s="108">
        <f t="shared" si="23"/>
        <v>0</v>
      </c>
      <c r="N764" s="108"/>
    </row>
    <row r="765" spans="1:14" x14ac:dyDescent="0.3">
      <c r="A765" s="119" t="s">
        <v>1572</v>
      </c>
      <c r="B765" s="101"/>
      <c r="C765" s="102" t="s">
        <v>4504</v>
      </c>
      <c r="D765" s="103"/>
      <c r="E765" s="104">
        <v>734646</v>
      </c>
      <c r="F765" s="105" t="s">
        <v>1943</v>
      </c>
      <c r="G765" s="104" t="s">
        <v>1573</v>
      </c>
      <c r="H765" s="104" t="s">
        <v>25</v>
      </c>
      <c r="I765" s="106">
        <v>6</v>
      </c>
      <c r="J765" s="107">
        <v>1453</v>
      </c>
      <c r="K765" s="108">
        <f t="shared" si="22"/>
        <v>0</v>
      </c>
      <c r="L765" s="109"/>
      <c r="M765" s="108">
        <f t="shared" si="23"/>
        <v>0</v>
      </c>
      <c r="N765" s="108"/>
    </row>
    <row r="766" spans="1:14" x14ac:dyDescent="0.3">
      <c r="A766" s="119" t="s">
        <v>843</v>
      </c>
      <c r="B766" s="101"/>
      <c r="C766" s="102" t="s">
        <v>4505</v>
      </c>
      <c r="D766" s="103"/>
      <c r="E766" s="104">
        <v>734650</v>
      </c>
      <c r="F766" s="105" t="s">
        <v>1943</v>
      </c>
      <c r="G766" s="104" t="s">
        <v>844</v>
      </c>
      <c r="H766" s="104" t="s">
        <v>25</v>
      </c>
      <c r="I766" s="106">
        <v>6</v>
      </c>
      <c r="J766" s="107">
        <v>1532</v>
      </c>
      <c r="K766" s="108">
        <f t="shared" si="22"/>
        <v>0</v>
      </c>
      <c r="L766" s="109"/>
      <c r="M766" s="108">
        <f t="shared" si="23"/>
        <v>0</v>
      </c>
      <c r="N766" s="108"/>
    </row>
    <row r="767" spans="1:14" x14ac:dyDescent="0.3">
      <c r="A767" s="119" t="s">
        <v>1425</v>
      </c>
      <c r="B767" s="101" t="s">
        <v>3240</v>
      </c>
      <c r="C767" s="102" t="s">
        <v>4506</v>
      </c>
      <c r="D767" s="103"/>
      <c r="E767" s="104">
        <v>734651</v>
      </c>
      <c r="F767" s="105" t="s">
        <v>1943</v>
      </c>
      <c r="G767" s="104" t="s">
        <v>1426</v>
      </c>
      <c r="H767" s="104" t="s">
        <v>25</v>
      </c>
      <c r="I767" s="106">
        <v>6</v>
      </c>
      <c r="J767" s="107">
        <v>1656</v>
      </c>
      <c r="K767" s="108">
        <f t="shared" si="22"/>
        <v>0</v>
      </c>
      <c r="L767" s="109"/>
      <c r="M767" s="108">
        <f t="shared" si="23"/>
        <v>0</v>
      </c>
      <c r="N767" s="108"/>
    </row>
    <row r="768" spans="1:14" x14ac:dyDescent="0.3">
      <c r="A768" s="119" t="s">
        <v>1327</v>
      </c>
      <c r="B768" s="101" t="s">
        <v>3240</v>
      </c>
      <c r="C768" s="102" t="s">
        <v>4507</v>
      </c>
      <c r="D768" s="103"/>
      <c r="E768" s="104">
        <v>734652</v>
      </c>
      <c r="F768" s="105" t="s">
        <v>1943</v>
      </c>
      <c r="G768" s="104" t="s">
        <v>1328</v>
      </c>
      <c r="H768" s="104" t="s">
        <v>25</v>
      </c>
      <c r="I768" s="106">
        <v>6</v>
      </c>
      <c r="J768" s="107">
        <v>1435</v>
      </c>
      <c r="K768" s="108">
        <f t="shared" si="22"/>
        <v>0</v>
      </c>
      <c r="L768" s="109"/>
      <c r="M768" s="108">
        <f t="shared" si="23"/>
        <v>0</v>
      </c>
      <c r="N768" s="108"/>
    </row>
    <row r="769" spans="1:14" x14ac:dyDescent="0.3">
      <c r="A769" s="119" t="s">
        <v>1785</v>
      </c>
      <c r="B769" s="101" t="s">
        <v>3240</v>
      </c>
      <c r="C769" s="102" t="s">
        <v>4508</v>
      </c>
      <c r="D769" s="103"/>
      <c r="E769" s="104">
        <v>734655</v>
      </c>
      <c r="F769" s="105" t="s">
        <v>1943</v>
      </c>
      <c r="G769" s="104" t="s">
        <v>1786</v>
      </c>
      <c r="H769" s="104" t="s">
        <v>25</v>
      </c>
      <c r="I769" s="106">
        <v>6</v>
      </c>
      <c r="J769" s="107">
        <v>1417</v>
      </c>
      <c r="K769" s="108">
        <f t="shared" si="22"/>
        <v>0</v>
      </c>
      <c r="L769" s="109"/>
      <c r="M769" s="108">
        <f t="shared" si="23"/>
        <v>0</v>
      </c>
      <c r="N769" s="108"/>
    </row>
    <row r="770" spans="1:14" x14ac:dyDescent="0.3">
      <c r="A770" s="119" t="s">
        <v>1158</v>
      </c>
      <c r="B770" s="101" t="s">
        <v>3240</v>
      </c>
      <c r="C770" s="102" t="s">
        <v>4509</v>
      </c>
      <c r="D770" s="103"/>
      <c r="E770" s="104">
        <v>734651</v>
      </c>
      <c r="F770" s="105" t="s">
        <v>1943</v>
      </c>
      <c r="G770" s="104" t="s">
        <v>1159</v>
      </c>
      <c r="H770" s="104" t="s">
        <v>25</v>
      </c>
      <c r="I770" s="106">
        <v>6</v>
      </c>
      <c r="J770" s="107">
        <v>1485</v>
      </c>
      <c r="K770" s="108">
        <f t="shared" si="22"/>
        <v>0</v>
      </c>
      <c r="L770" s="109"/>
      <c r="M770" s="108">
        <f t="shared" si="23"/>
        <v>0</v>
      </c>
      <c r="N770" s="108"/>
    </row>
    <row r="771" spans="1:14" x14ac:dyDescent="0.3">
      <c r="A771" s="119" t="s">
        <v>1252</v>
      </c>
      <c r="B771" s="101"/>
      <c r="C771" s="102" t="s">
        <v>4510</v>
      </c>
      <c r="D771" s="103"/>
      <c r="E771" s="104">
        <v>734684</v>
      </c>
      <c r="F771" s="105" t="s">
        <v>1943</v>
      </c>
      <c r="G771" s="104" t="s">
        <v>1253</v>
      </c>
      <c r="H771" s="104" t="s">
        <v>22</v>
      </c>
      <c r="I771" s="106">
        <v>6</v>
      </c>
      <c r="J771" s="107">
        <v>1642</v>
      </c>
      <c r="K771" s="108">
        <f t="shared" si="22"/>
        <v>0</v>
      </c>
      <c r="L771" s="109"/>
      <c r="M771" s="108">
        <f t="shared" si="23"/>
        <v>0</v>
      </c>
      <c r="N771" s="108"/>
    </row>
    <row r="772" spans="1:14" x14ac:dyDescent="0.3">
      <c r="A772" s="119" t="s">
        <v>886</v>
      </c>
      <c r="B772" s="101"/>
      <c r="C772" s="102" t="s">
        <v>4511</v>
      </c>
      <c r="D772" s="103"/>
      <c r="E772" s="104">
        <v>734691</v>
      </c>
      <c r="F772" s="105" t="s">
        <v>1943</v>
      </c>
      <c r="G772" s="104" t="s">
        <v>887</v>
      </c>
      <c r="H772" s="104" t="s">
        <v>25</v>
      </c>
      <c r="I772" s="106">
        <v>6</v>
      </c>
      <c r="J772" s="107">
        <v>1400</v>
      </c>
      <c r="K772" s="108">
        <f t="shared" si="22"/>
        <v>0</v>
      </c>
      <c r="L772" s="109"/>
      <c r="M772" s="108">
        <f t="shared" si="23"/>
        <v>0</v>
      </c>
      <c r="N772" s="108"/>
    </row>
    <row r="773" spans="1:14" x14ac:dyDescent="0.3">
      <c r="A773" s="119" t="s">
        <v>1821</v>
      </c>
      <c r="B773" s="101" t="s">
        <v>3240</v>
      </c>
      <c r="C773" s="102" t="s">
        <v>4512</v>
      </c>
      <c r="D773" s="103"/>
      <c r="E773" s="104">
        <v>734697</v>
      </c>
      <c r="F773" s="105" t="s">
        <v>1943</v>
      </c>
      <c r="G773" s="104" t="s">
        <v>1820</v>
      </c>
      <c r="H773" s="104" t="s">
        <v>25</v>
      </c>
      <c r="I773" s="106">
        <v>6</v>
      </c>
      <c r="J773" s="107">
        <v>1574</v>
      </c>
      <c r="K773" s="108">
        <f t="shared" si="22"/>
        <v>0</v>
      </c>
      <c r="L773" s="109"/>
      <c r="M773" s="108">
        <f t="shared" si="23"/>
        <v>0</v>
      </c>
      <c r="N773" s="108"/>
    </row>
    <row r="774" spans="1:14" x14ac:dyDescent="0.3">
      <c r="A774" s="119" t="s">
        <v>907</v>
      </c>
      <c r="B774" s="101"/>
      <c r="C774" s="102" t="s">
        <v>4513</v>
      </c>
      <c r="D774" s="103"/>
      <c r="E774" s="104">
        <v>731108</v>
      </c>
      <c r="F774" s="105" t="s">
        <v>1944</v>
      </c>
      <c r="G774" s="104" t="s">
        <v>908</v>
      </c>
      <c r="H774" s="104" t="s">
        <v>22</v>
      </c>
      <c r="I774" s="106">
        <v>1</v>
      </c>
      <c r="J774" s="107">
        <v>573</v>
      </c>
      <c r="K774" s="108">
        <f t="shared" si="22"/>
        <v>0</v>
      </c>
      <c r="L774" s="109"/>
      <c r="M774" s="108">
        <f t="shared" si="23"/>
        <v>0</v>
      </c>
      <c r="N774" s="108"/>
    </row>
    <row r="775" spans="1:14" x14ac:dyDescent="0.3">
      <c r="A775" s="119" t="s">
        <v>143</v>
      </c>
      <c r="B775" s="101"/>
      <c r="C775" s="102" t="s">
        <v>4514</v>
      </c>
      <c r="D775" s="103"/>
      <c r="E775" s="104">
        <v>731112</v>
      </c>
      <c r="F775" s="105" t="s">
        <v>1944</v>
      </c>
      <c r="G775" s="104" t="s">
        <v>6200</v>
      </c>
      <c r="H775" s="104" t="s">
        <v>22</v>
      </c>
      <c r="I775" s="106">
        <v>1</v>
      </c>
      <c r="J775" s="107">
        <v>578</v>
      </c>
      <c r="K775" s="108">
        <f t="shared" si="22"/>
        <v>0</v>
      </c>
      <c r="L775" s="109"/>
      <c r="M775" s="108">
        <f t="shared" si="23"/>
        <v>0</v>
      </c>
      <c r="N775" s="108"/>
    </row>
    <row r="776" spans="1:14" x14ac:dyDescent="0.3">
      <c r="A776" s="121" t="s">
        <v>2646</v>
      </c>
      <c r="B776" s="114" t="s">
        <v>3240</v>
      </c>
      <c r="C776" s="13" t="s">
        <v>5804</v>
      </c>
      <c r="D776" s="40"/>
      <c r="E776" s="3">
        <v>731113</v>
      </c>
      <c r="F776" s="3" t="s">
        <v>1944</v>
      </c>
      <c r="G776" s="3" t="s">
        <v>2647</v>
      </c>
      <c r="H776" s="20" t="s">
        <v>22</v>
      </c>
      <c r="I776" s="1">
        <v>1</v>
      </c>
      <c r="J776" s="107">
        <v>1196</v>
      </c>
      <c r="K776" s="108">
        <f t="shared" si="22"/>
        <v>0</v>
      </c>
      <c r="L776" s="109"/>
      <c r="M776" s="108">
        <f t="shared" si="23"/>
        <v>0</v>
      </c>
      <c r="N776" s="108"/>
    </row>
    <row r="777" spans="1:14" x14ac:dyDescent="0.3">
      <c r="A777" s="121" t="s">
        <v>2774</v>
      </c>
      <c r="B777" s="114" t="s">
        <v>3240</v>
      </c>
      <c r="C777" s="13" t="s">
        <v>5805</v>
      </c>
      <c r="D777" s="40"/>
      <c r="E777" s="3">
        <v>731114</v>
      </c>
      <c r="F777" s="3" t="s">
        <v>1944</v>
      </c>
      <c r="G777" s="3" t="s">
        <v>2775</v>
      </c>
      <c r="H777" s="20" t="s">
        <v>22</v>
      </c>
      <c r="I777" s="1">
        <v>1</v>
      </c>
      <c r="J777" s="107">
        <v>1313</v>
      </c>
      <c r="K777" s="108">
        <f t="shared" si="22"/>
        <v>0</v>
      </c>
      <c r="L777" s="109"/>
      <c r="M777" s="108">
        <f t="shared" si="23"/>
        <v>0</v>
      </c>
      <c r="N777" s="108"/>
    </row>
    <row r="778" spans="1:14" x14ac:dyDescent="0.3">
      <c r="A778" s="119" t="s">
        <v>998</v>
      </c>
      <c r="B778" s="101"/>
      <c r="C778" s="102" t="s">
        <v>4515</v>
      </c>
      <c r="D778" s="103"/>
      <c r="E778" s="104">
        <v>733320</v>
      </c>
      <c r="F778" s="105" t="s">
        <v>1944</v>
      </c>
      <c r="G778" s="104" t="s">
        <v>999</v>
      </c>
      <c r="H778" s="104" t="s">
        <v>22</v>
      </c>
      <c r="I778" s="106">
        <v>1</v>
      </c>
      <c r="J778" s="107">
        <v>1309</v>
      </c>
      <c r="K778" s="108">
        <f t="shared" si="22"/>
        <v>0</v>
      </c>
      <c r="L778" s="109"/>
      <c r="M778" s="108">
        <f t="shared" si="23"/>
        <v>0</v>
      </c>
      <c r="N778" s="108"/>
    </row>
    <row r="779" spans="1:14" x14ac:dyDescent="0.3">
      <c r="A779" s="119" t="s">
        <v>1769</v>
      </c>
      <c r="B779" s="101" t="s">
        <v>3240</v>
      </c>
      <c r="C779" s="102" t="s">
        <v>4516</v>
      </c>
      <c r="D779" s="103"/>
      <c r="E779" s="104">
        <v>731074</v>
      </c>
      <c r="F779" s="105" t="s">
        <v>1944</v>
      </c>
      <c r="G779" s="104" t="s">
        <v>1770</v>
      </c>
      <c r="H779" s="104" t="s">
        <v>22</v>
      </c>
      <c r="I779" s="106">
        <v>1</v>
      </c>
      <c r="J779" s="107">
        <v>1039</v>
      </c>
      <c r="K779" s="108">
        <f t="shared" si="22"/>
        <v>0</v>
      </c>
      <c r="L779" s="109"/>
      <c r="M779" s="108">
        <f t="shared" si="23"/>
        <v>0</v>
      </c>
      <c r="N779" s="108"/>
    </row>
    <row r="780" spans="1:14" x14ac:dyDescent="0.3">
      <c r="A780" s="119" t="s">
        <v>201</v>
      </c>
      <c r="B780" s="101"/>
      <c r="C780" s="102" t="s">
        <v>4517</v>
      </c>
      <c r="D780" s="103"/>
      <c r="E780" s="104">
        <v>739452</v>
      </c>
      <c r="F780" s="105" t="s">
        <v>1944</v>
      </c>
      <c r="G780" s="104" t="s">
        <v>202</v>
      </c>
      <c r="H780" s="104" t="s">
        <v>25</v>
      </c>
      <c r="I780" s="106">
        <v>1</v>
      </c>
      <c r="J780" s="107">
        <v>1488</v>
      </c>
      <c r="K780" s="108">
        <f t="shared" si="22"/>
        <v>0</v>
      </c>
      <c r="L780" s="109"/>
      <c r="M780" s="108">
        <f t="shared" si="23"/>
        <v>0</v>
      </c>
      <c r="N780" s="108"/>
    </row>
    <row r="781" spans="1:14" x14ac:dyDescent="0.3">
      <c r="A781" s="119" t="s">
        <v>1055</v>
      </c>
      <c r="B781" s="101"/>
      <c r="C781" s="102" t="s">
        <v>4518</v>
      </c>
      <c r="D781" s="103"/>
      <c r="E781" s="104">
        <v>739572</v>
      </c>
      <c r="F781" s="105" t="s">
        <v>1944</v>
      </c>
      <c r="G781" s="104" t="s">
        <v>1056</v>
      </c>
      <c r="H781" s="104" t="s">
        <v>22</v>
      </c>
      <c r="I781" s="106">
        <v>1</v>
      </c>
      <c r="J781" s="107">
        <v>1381</v>
      </c>
      <c r="K781" s="108">
        <f t="shared" ref="K781:K844" si="24">J781*$K$11</f>
        <v>0</v>
      </c>
      <c r="L781" s="109"/>
      <c r="M781" s="108">
        <f t="shared" ref="M781:M844" si="25">L781*K781</f>
        <v>0</v>
      </c>
      <c r="N781" s="108"/>
    </row>
    <row r="782" spans="1:14" x14ac:dyDescent="0.3">
      <c r="A782" s="119" t="s">
        <v>1094</v>
      </c>
      <c r="B782" s="101"/>
      <c r="C782" s="102" t="s">
        <v>4519</v>
      </c>
      <c r="D782" s="103"/>
      <c r="E782" s="104">
        <v>739460</v>
      </c>
      <c r="F782" s="105" t="s">
        <v>1944</v>
      </c>
      <c r="G782" s="104" t="s">
        <v>1095</v>
      </c>
      <c r="H782" s="104" t="s">
        <v>22</v>
      </c>
      <c r="I782" s="106">
        <v>1</v>
      </c>
      <c r="J782" s="107">
        <v>1555</v>
      </c>
      <c r="K782" s="108">
        <f t="shared" si="24"/>
        <v>0</v>
      </c>
      <c r="L782" s="109"/>
      <c r="M782" s="108">
        <f t="shared" si="25"/>
        <v>0</v>
      </c>
      <c r="N782" s="108"/>
    </row>
    <row r="783" spans="1:14" x14ac:dyDescent="0.3">
      <c r="A783" s="119" t="s">
        <v>1847</v>
      </c>
      <c r="B783" s="101" t="s">
        <v>3240</v>
      </c>
      <c r="C783" s="102" t="s">
        <v>4520</v>
      </c>
      <c r="D783" s="103"/>
      <c r="E783" s="104">
        <v>739649</v>
      </c>
      <c r="F783" s="105" t="s">
        <v>1944</v>
      </c>
      <c r="G783" s="104" t="s">
        <v>1848</v>
      </c>
      <c r="H783" s="104" t="s">
        <v>25</v>
      </c>
      <c r="I783" s="106">
        <v>1</v>
      </c>
      <c r="J783" s="107">
        <v>1919</v>
      </c>
      <c r="K783" s="108">
        <f t="shared" si="24"/>
        <v>0</v>
      </c>
      <c r="L783" s="109"/>
      <c r="M783" s="108">
        <f t="shared" si="25"/>
        <v>0</v>
      </c>
      <c r="N783" s="108"/>
    </row>
    <row r="784" spans="1:14" x14ac:dyDescent="0.3">
      <c r="A784" s="106" t="s">
        <v>3737</v>
      </c>
      <c r="B784" s="101"/>
      <c r="C784" s="102" t="s">
        <v>4521</v>
      </c>
      <c r="D784" s="112"/>
      <c r="E784" s="105">
        <v>781001</v>
      </c>
      <c r="F784" s="105" t="s">
        <v>1944</v>
      </c>
      <c r="G784" s="104" t="s">
        <v>3738</v>
      </c>
      <c r="H784" s="105" t="s">
        <v>22</v>
      </c>
      <c r="I784" s="106">
        <v>10</v>
      </c>
      <c r="J784" s="107">
        <v>1211</v>
      </c>
      <c r="K784" s="108">
        <f t="shared" si="24"/>
        <v>0</v>
      </c>
      <c r="L784" s="109"/>
      <c r="M784" s="108">
        <f t="shared" si="25"/>
        <v>0</v>
      </c>
      <c r="N784" s="108"/>
    </row>
    <row r="785" spans="1:14" x14ac:dyDescent="0.3">
      <c r="A785" s="106" t="s">
        <v>3739</v>
      </c>
      <c r="B785" s="101"/>
      <c r="C785" s="102" t="s">
        <v>4522</v>
      </c>
      <c r="D785" s="112"/>
      <c r="E785" s="105">
        <v>781002</v>
      </c>
      <c r="F785" s="105" t="s">
        <v>1944</v>
      </c>
      <c r="G785" s="104" t="s">
        <v>3740</v>
      </c>
      <c r="H785" s="105" t="s">
        <v>22</v>
      </c>
      <c r="I785" s="106">
        <v>1</v>
      </c>
      <c r="J785" s="107">
        <v>1421</v>
      </c>
      <c r="K785" s="108">
        <f t="shared" si="24"/>
        <v>0</v>
      </c>
      <c r="L785" s="109"/>
      <c r="M785" s="108">
        <f t="shared" si="25"/>
        <v>0</v>
      </c>
      <c r="N785" s="108"/>
    </row>
    <row r="786" spans="1:14" x14ac:dyDescent="0.3">
      <c r="A786" s="11" t="s">
        <v>3712</v>
      </c>
      <c r="B786" s="114"/>
      <c r="C786" s="13" t="s">
        <v>5806</v>
      </c>
      <c r="D786" s="40"/>
      <c r="E786" s="120">
        <v>781003</v>
      </c>
      <c r="F786" s="3" t="s">
        <v>1944</v>
      </c>
      <c r="G786" s="3" t="s">
        <v>3713</v>
      </c>
      <c r="H786" s="20" t="s">
        <v>22</v>
      </c>
      <c r="I786" s="1">
        <v>1</v>
      </c>
      <c r="J786" s="107">
        <v>1842</v>
      </c>
      <c r="K786" s="108">
        <f t="shared" si="24"/>
        <v>0</v>
      </c>
      <c r="L786" s="109"/>
      <c r="M786" s="108">
        <f t="shared" si="25"/>
        <v>0</v>
      </c>
      <c r="N786" s="108"/>
    </row>
    <row r="787" spans="1:14" x14ac:dyDescent="0.3">
      <c r="A787" s="106" t="s">
        <v>3575</v>
      </c>
      <c r="B787" s="101"/>
      <c r="C787" s="102" t="s">
        <v>4523</v>
      </c>
      <c r="D787" s="112"/>
      <c r="E787" s="105">
        <v>781004</v>
      </c>
      <c r="F787" s="105" t="s">
        <v>1944</v>
      </c>
      <c r="G787" s="104" t="s">
        <v>3646</v>
      </c>
      <c r="H787" s="105" t="s">
        <v>22</v>
      </c>
      <c r="I787" s="106">
        <v>10</v>
      </c>
      <c r="J787" s="107">
        <v>977</v>
      </c>
      <c r="K787" s="108">
        <f t="shared" si="24"/>
        <v>0</v>
      </c>
      <c r="L787" s="109"/>
      <c r="M787" s="108">
        <f t="shared" si="25"/>
        <v>0</v>
      </c>
      <c r="N787" s="108"/>
    </row>
    <row r="788" spans="1:14" x14ac:dyDescent="0.3">
      <c r="A788" s="11" t="s">
        <v>3714</v>
      </c>
      <c r="B788" s="114"/>
      <c r="C788" s="13" t="s">
        <v>5807</v>
      </c>
      <c r="D788" s="40"/>
      <c r="E788" s="120">
        <v>781019</v>
      </c>
      <c r="F788" s="3" t="s">
        <v>1944</v>
      </c>
      <c r="G788" s="3" t="s">
        <v>3715</v>
      </c>
      <c r="H788" s="20" t="s">
        <v>36</v>
      </c>
      <c r="I788" s="1">
        <v>1</v>
      </c>
      <c r="J788" s="107">
        <v>2284</v>
      </c>
      <c r="K788" s="108">
        <f t="shared" si="24"/>
        <v>0</v>
      </c>
      <c r="L788" s="109"/>
      <c r="M788" s="108">
        <f t="shared" si="25"/>
        <v>0</v>
      </c>
      <c r="N788" s="108"/>
    </row>
    <row r="789" spans="1:14" x14ac:dyDescent="0.3">
      <c r="A789" s="11" t="s">
        <v>3716</v>
      </c>
      <c r="B789" s="114"/>
      <c r="C789" s="13" t="s">
        <v>5808</v>
      </c>
      <c r="D789" s="40"/>
      <c r="E789" s="120">
        <v>781020</v>
      </c>
      <c r="F789" s="3" t="s">
        <v>1944</v>
      </c>
      <c r="G789" s="3" t="s">
        <v>3715</v>
      </c>
      <c r="H789" s="20" t="s">
        <v>35</v>
      </c>
      <c r="I789" s="1">
        <v>1</v>
      </c>
      <c r="J789" s="107">
        <v>2284</v>
      </c>
      <c r="K789" s="108">
        <f t="shared" si="24"/>
        <v>0</v>
      </c>
      <c r="L789" s="109"/>
      <c r="M789" s="108">
        <f t="shared" si="25"/>
        <v>0</v>
      </c>
      <c r="N789" s="108"/>
    </row>
    <row r="790" spans="1:14" x14ac:dyDescent="0.3">
      <c r="A790" s="11" t="s">
        <v>3717</v>
      </c>
      <c r="B790" s="114"/>
      <c r="C790" s="13" t="s">
        <v>5809</v>
      </c>
      <c r="D790" s="40"/>
      <c r="E790" s="120">
        <v>781021</v>
      </c>
      <c r="F790" s="3" t="s">
        <v>1944</v>
      </c>
      <c r="G790" s="3" t="s">
        <v>3715</v>
      </c>
      <c r="H790" s="20" t="s">
        <v>22</v>
      </c>
      <c r="I790" s="1">
        <v>1</v>
      </c>
      <c r="J790" s="107">
        <v>1033</v>
      </c>
      <c r="K790" s="108">
        <f t="shared" si="24"/>
        <v>0</v>
      </c>
      <c r="L790" s="109"/>
      <c r="M790" s="108">
        <f t="shared" si="25"/>
        <v>0</v>
      </c>
      <c r="N790" s="108"/>
    </row>
    <row r="791" spans="1:14" x14ac:dyDescent="0.3">
      <c r="A791" s="106" t="s">
        <v>3205</v>
      </c>
      <c r="B791" s="101"/>
      <c r="C791" s="102" t="s">
        <v>4524</v>
      </c>
      <c r="D791" s="112"/>
      <c r="E791" s="105">
        <v>781030</v>
      </c>
      <c r="F791" s="105" t="s">
        <v>1944</v>
      </c>
      <c r="G791" s="104" t="s">
        <v>6231</v>
      </c>
      <c r="H791" s="105" t="s">
        <v>22</v>
      </c>
      <c r="I791" s="106">
        <v>1</v>
      </c>
      <c r="J791" s="107">
        <v>1038</v>
      </c>
      <c r="K791" s="108">
        <f t="shared" si="24"/>
        <v>0</v>
      </c>
      <c r="L791" s="109"/>
      <c r="M791" s="108">
        <f t="shared" si="25"/>
        <v>0</v>
      </c>
      <c r="N791" s="108"/>
    </row>
    <row r="792" spans="1:14" x14ac:dyDescent="0.3">
      <c r="A792" s="106" t="s">
        <v>6232</v>
      </c>
      <c r="B792" s="101"/>
      <c r="C792" s="102" t="s">
        <v>6233</v>
      </c>
      <c r="D792" s="99" t="s">
        <v>3685</v>
      </c>
      <c r="E792" s="105">
        <v>781031</v>
      </c>
      <c r="F792" s="105" t="s">
        <v>1944</v>
      </c>
      <c r="G792" s="104" t="s">
        <v>6234</v>
      </c>
      <c r="H792" s="105" t="s">
        <v>36</v>
      </c>
      <c r="I792" s="106">
        <v>1</v>
      </c>
      <c r="J792" s="107">
        <v>1935</v>
      </c>
      <c r="K792" s="108">
        <f t="shared" si="24"/>
        <v>0</v>
      </c>
      <c r="L792" s="109"/>
      <c r="M792" s="108">
        <f t="shared" si="25"/>
        <v>0</v>
      </c>
      <c r="N792" s="108"/>
    </row>
    <row r="793" spans="1:14" x14ac:dyDescent="0.3">
      <c r="A793" s="106" t="s">
        <v>6235</v>
      </c>
      <c r="B793" s="101"/>
      <c r="C793" s="102" t="s">
        <v>6236</v>
      </c>
      <c r="D793" s="99" t="s">
        <v>3685</v>
      </c>
      <c r="E793" s="105">
        <v>781032</v>
      </c>
      <c r="F793" s="105" t="s">
        <v>1944</v>
      </c>
      <c r="G793" s="104" t="s">
        <v>6234</v>
      </c>
      <c r="H793" s="105" t="s">
        <v>35</v>
      </c>
      <c r="I793" s="106">
        <v>1</v>
      </c>
      <c r="J793" s="107">
        <v>1935</v>
      </c>
      <c r="K793" s="108">
        <f t="shared" si="24"/>
        <v>0</v>
      </c>
      <c r="L793" s="109"/>
      <c r="M793" s="108">
        <f t="shared" si="25"/>
        <v>0</v>
      </c>
      <c r="N793" s="108"/>
    </row>
    <row r="794" spans="1:14" x14ac:dyDescent="0.3">
      <c r="A794" s="106" t="s">
        <v>6237</v>
      </c>
      <c r="B794" s="101"/>
      <c r="C794" s="102" t="s">
        <v>6238</v>
      </c>
      <c r="D794" s="99" t="s">
        <v>3685</v>
      </c>
      <c r="E794" s="105">
        <v>781036</v>
      </c>
      <c r="F794" s="105" t="s">
        <v>1944</v>
      </c>
      <c r="G794" s="104" t="s">
        <v>6239</v>
      </c>
      <c r="H794" s="105" t="s">
        <v>22</v>
      </c>
      <c r="I794" s="106">
        <v>1</v>
      </c>
      <c r="J794" s="107">
        <v>1950</v>
      </c>
      <c r="K794" s="108">
        <f t="shared" si="24"/>
        <v>0</v>
      </c>
      <c r="L794" s="109"/>
      <c r="M794" s="108">
        <f t="shared" si="25"/>
        <v>0</v>
      </c>
      <c r="N794" s="108"/>
    </row>
    <row r="795" spans="1:14" x14ac:dyDescent="0.3">
      <c r="A795" s="11" t="s">
        <v>3719</v>
      </c>
      <c r="B795" s="114"/>
      <c r="C795" s="13" t="s">
        <v>5810</v>
      </c>
      <c r="D795" s="40"/>
      <c r="E795" s="120">
        <v>781037</v>
      </c>
      <c r="F795" s="3" t="s">
        <v>1944</v>
      </c>
      <c r="G795" s="3" t="s">
        <v>3720</v>
      </c>
      <c r="H795" s="20" t="s">
        <v>22</v>
      </c>
      <c r="I795" s="1">
        <v>10</v>
      </c>
      <c r="J795" s="107">
        <v>1550</v>
      </c>
      <c r="K795" s="108">
        <f t="shared" si="24"/>
        <v>0</v>
      </c>
      <c r="L795" s="109"/>
      <c r="M795" s="108">
        <f t="shared" si="25"/>
        <v>0</v>
      </c>
      <c r="N795" s="108"/>
    </row>
    <row r="796" spans="1:14" x14ac:dyDescent="0.3">
      <c r="A796" s="106" t="s">
        <v>3600</v>
      </c>
      <c r="B796" s="101"/>
      <c r="C796" s="102" t="s">
        <v>4525</v>
      </c>
      <c r="D796" s="112"/>
      <c r="E796" s="105">
        <v>781043</v>
      </c>
      <c r="F796" s="105" t="s">
        <v>1944</v>
      </c>
      <c r="G796" s="104" t="s">
        <v>3666</v>
      </c>
      <c r="H796" s="105" t="s">
        <v>22</v>
      </c>
      <c r="I796" s="106">
        <v>10</v>
      </c>
      <c r="J796" s="107">
        <v>1515</v>
      </c>
      <c r="K796" s="108">
        <f t="shared" si="24"/>
        <v>0</v>
      </c>
      <c r="L796" s="109"/>
      <c r="M796" s="108">
        <f t="shared" si="25"/>
        <v>0</v>
      </c>
      <c r="N796" s="108"/>
    </row>
    <row r="797" spans="1:14" x14ac:dyDescent="0.3">
      <c r="A797" s="106" t="s">
        <v>3547</v>
      </c>
      <c r="B797" s="101"/>
      <c r="C797" s="102" t="s">
        <v>4526</v>
      </c>
      <c r="D797" s="112"/>
      <c r="E797" s="105">
        <v>781044</v>
      </c>
      <c r="F797" s="105" t="s">
        <v>1944</v>
      </c>
      <c r="G797" s="104" t="s">
        <v>6240</v>
      </c>
      <c r="H797" s="105" t="s">
        <v>22</v>
      </c>
      <c r="I797" s="106">
        <v>10</v>
      </c>
      <c r="J797" s="107">
        <v>947</v>
      </c>
      <c r="K797" s="108">
        <f t="shared" si="24"/>
        <v>0</v>
      </c>
      <c r="L797" s="109"/>
      <c r="M797" s="108">
        <f t="shared" si="25"/>
        <v>0</v>
      </c>
      <c r="N797" s="108"/>
    </row>
    <row r="798" spans="1:14" x14ac:dyDescent="0.3">
      <c r="A798" s="106" t="s">
        <v>3741</v>
      </c>
      <c r="B798" s="101"/>
      <c r="C798" s="102" t="s">
        <v>4527</v>
      </c>
      <c r="D798" s="112"/>
      <c r="E798" s="105">
        <v>781061</v>
      </c>
      <c r="F798" s="105" t="s">
        <v>1944</v>
      </c>
      <c r="G798" s="104" t="s">
        <v>6045</v>
      </c>
      <c r="H798" s="105" t="s">
        <v>22</v>
      </c>
      <c r="I798" s="106">
        <v>10</v>
      </c>
      <c r="J798" s="107">
        <v>1277</v>
      </c>
      <c r="K798" s="108">
        <f t="shared" si="24"/>
        <v>0</v>
      </c>
      <c r="L798" s="109"/>
      <c r="M798" s="108">
        <f t="shared" si="25"/>
        <v>0</v>
      </c>
      <c r="N798" s="108"/>
    </row>
    <row r="799" spans="1:14" x14ac:dyDescent="0.3">
      <c r="A799" s="106" t="s">
        <v>3742</v>
      </c>
      <c r="B799" s="101" t="s">
        <v>3240</v>
      </c>
      <c r="C799" s="102" t="s">
        <v>4528</v>
      </c>
      <c r="D799" s="112"/>
      <c r="E799" s="105">
        <v>781062</v>
      </c>
      <c r="F799" s="105" t="s">
        <v>1944</v>
      </c>
      <c r="G799" s="104" t="s">
        <v>6241</v>
      </c>
      <c r="H799" s="105" t="s">
        <v>22</v>
      </c>
      <c r="I799" s="106">
        <v>10</v>
      </c>
      <c r="J799" s="107">
        <v>1638</v>
      </c>
      <c r="K799" s="108">
        <f t="shared" si="24"/>
        <v>0</v>
      </c>
      <c r="L799" s="109"/>
      <c r="M799" s="108">
        <f t="shared" si="25"/>
        <v>0</v>
      </c>
      <c r="N799" s="108"/>
    </row>
    <row r="800" spans="1:14" x14ac:dyDescent="0.3">
      <c r="A800" s="106" t="s">
        <v>6242</v>
      </c>
      <c r="B800" s="101"/>
      <c r="C800" s="102" t="s">
        <v>6243</v>
      </c>
      <c r="D800" s="99" t="s">
        <v>3685</v>
      </c>
      <c r="E800" s="105">
        <v>781063</v>
      </c>
      <c r="F800" s="105" t="s">
        <v>1944</v>
      </c>
      <c r="G800" s="104" t="s">
        <v>6244</v>
      </c>
      <c r="H800" s="105" t="s">
        <v>22</v>
      </c>
      <c r="I800" s="106">
        <v>10</v>
      </c>
      <c r="J800" s="107">
        <v>1750</v>
      </c>
      <c r="K800" s="108">
        <f t="shared" si="24"/>
        <v>0</v>
      </c>
      <c r="L800" s="109"/>
      <c r="M800" s="108">
        <f t="shared" si="25"/>
        <v>0</v>
      </c>
      <c r="N800" s="108"/>
    </row>
    <row r="801" spans="1:14" x14ac:dyDescent="0.3">
      <c r="A801" s="106" t="s">
        <v>6245</v>
      </c>
      <c r="B801" s="101"/>
      <c r="C801" s="102" t="s">
        <v>6246</v>
      </c>
      <c r="D801" s="99" t="s">
        <v>3685</v>
      </c>
      <c r="E801" s="105">
        <v>781064</v>
      </c>
      <c r="F801" s="105" t="s">
        <v>1944</v>
      </c>
      <c r="G801" s="104" t="s">
        <v>6244</v>
      </c>
      <c r="H801" s="105" t="s">
        <v>25</v>
      </c>
      <c r="I801" s="106">
        <v>10</v>
      </c>
      <c r="J801" s="107">
        <v>1800</v>
      </c>
      <c r="K801" s="108">
        <f t="shared" si="24"/>
        <v>0</v>
      </c>
      <c r="L801" s="109"/>
      <c r="M801" s="108">
        <f t="shared" si="25"/>
        <v>0</v>
      </c>
      <c r="N801" s="108"/>
    </row>
    <row r="802" spans="1:14" x14ac:dyDescent="0.3">
      <c r="A802" s="106" t="s">
        <v>6247</v>
      </c>
      <c r="B802" s="101"/>
      <c r="C802" s="102" t="s">
        <v>6248</v>
      </c>
      <c r="D802" s="99" t="s">
        <v>3685</v>
      </c>
      <c r="E802" s="105">
        <v>781065</v>
      </c>
      <c r="F802" s="105" t="s">
        <v>1944</v>
      </c>
      <c r="G802" s="104" t="s">
        <v>6249</v>
      </c>
      <c r="H802" s="105" t="s">
        <v>25</v>
      </c>
      <c r="I802" s="106">
        <v>1</v>
      </c>
      <c r="J802" s="107">
        <v>1600</v>
      </c>
      <c r="K802" s="108">
        <f t="shared" si="24"/>
        <v>0</v>
      </c>
      <c r="L802" s="109"/>
      <c r="M802" s="108">
        <f t="shared" si="25"/>
        <v>0</v>
      </c>
      <c r="N802" s="108"/>
    </row>
    <row r="803" spans="1:14" x14ac:dyDescent="0.3">
      <c r="A803" s="106" t="s">
        <v>6250</v>
      </c>
      <c r="B803" s="101"/>
      <c r="C803" s="102" t="s">
        <v>6251</v>
      </c>
      <c r="D803" s="99" t="s">
        <v>3685</v>
      </c>
      <c r="E803" s="105">
        <v>781072</v>
      </c>
      <c r="F803" s="105" t="s">
        <v>1944</v>
      </c>
      <c r="G803" s="104" t="s">
        <v>6252</v>
      </c>
      <c r="H803" s="105" t="s">
        <v>22</v>
      </c>
      <c r="I803" s="106">
        <v>10</v>
      </c>
      <c r="J803" s="107">
        <v>1790</v>
      </c>
      <c r="K803" s="108">
        <f t="shared" si="24"/>
        <v>0</v>
      </c>
      <c r="L803" s="109"/>
      <c r="M803" s="108">
        <f t="shared" si="25"/>
        <v>0</v>
      </c>
      <c r="N803" s="108"/>
    </row>
    <row r="804" spans="1:14" x14ac:dyDescent="0.3">
      <c r="A804" s="106" t="s">
        <v>6253</v>
      </c>
      <c r="B804" s="101"/>
      <c r="C804" s="102" t="s">
        <v>6254</v>
      </c>
      <c r="D804" s="99" t="s">
        <v>3685</v>
      </c>
      <c r="E804" s="105">
        <v>781088</v>
      </c>
      <c r="F804" s="105" t="s">
        <v>1944</v>
      </c>
      <c r="G804" s="104" t="s">
        <v>6255</v>
      </c>
      <c r="H804" s="105" t="s">
        <v>25</v>
      </c>
      <c r="I804" s="106">
        <v>1</v>
      </c>
      <c r="J804" s="107">
        <v>2518</v>
      </c>
      <c r="K804" s="108">
        <f t="shared" si="24"/>
        <v>0</v>
      </c>
      <c r="L804" s="109"/>
      <c r="M804" s="108">
        <f t="shared" si="25"/>
        <v>0</v>
      </c>
      <c r="N804" s="108"/>
    </row>
    <row r="805" spans="1:14" x14ac:dyDescent="0.3">
      <c r="A805" s="2" t="s">
        <v>6525</v>
      </c>
      <c r="B805" s="114"/>
      <c r="C805" s="13" t="s">
        <v>6526</v>
      </c>
      <c r="D805" s="27" t="s">
        <v>3685</v>
      </c>
      <c r="E805" s="120">
        <v>781119</v>
      </c>
      <c r="F805" s="3" t="s">
        <v>1944</v>
      </c>
      <c r="G805" s="3" t="s">
        <v>6527</v>
      </c>
      <c r="H805" s="20" t="s">
        <v>22</v>
      </c>
      <c r="I805" s="1">
        <v>10</v>
      </c>
      <c r="J805" s="107">
        <v>1800</v>
      </c>
      <c r="K805" s="108">
        <f t="shared" si="24"/>
        <v>0</v>
      </c>
      <c r="L805" s="109"/>
      <c r="M805" s="108">
        <f t="shared" si="25"/>
        <v>0</v>
      </c>
      <c r="N805" s="108"/>
    </row>
    <row r="806" spans="1:14" x14ac:dyDescent="0.3">
      <c r="A806" s="2" t="s">
        <v>6528</v>
      </c>
      <c r="B806" s="114"/>
      <c r="C806" s="13" t="s">
        <v>6529</v>
      </c>
      <c r="D806" s="27" t="s">
        <v>3685</v>
      </c>
      <c r="E806" s="120">
        <v>781122</v>
      </c>
      <c r="F806" s="3" t="s">
        <v>1944</v>
      </c>
      <c r="G806" s="3" t="s">
        <v>6530</v>
      </c>
      <c r="H806" s="20" t="s">
        <v>22</v>
      </c>
      <c r="I806" s="1">
        <v>10</v>
      </c>
      <c r="J806" s="107">
        <v>1684</v>
      </c>
      <c r="K806" s="108">
        <f t="shared" si="24"/>
        <v>0</v>
      </c>
      <c r="L806" s="109"/>
      <c r="M806" s="108">
        <f t="shared" si="25"/>
        <v>0</v>
      </c>
      <c r="N806" s="108"/>
    </row>
    <row r="807" spans="1:14" x14ac:dyDescent="0.3">
      <c r="A807" s="2" t="s">
        <v>6531</v>
      </c>
      <c r="B807" s="114"/>
      <c r="C807" s="13" t="s">
        <v>6532</v>
      </c>
      <c r="D807" s="27" t="s">
        <v>3685</v>
      </c>
      <c r="E807" s="120">
        <v>781123</v>
      </c>
      <c r="F807" s="3" t="s">
        <v>1944</v>
      </c>
      <c r="G807" s="3" t="s">
        <v>6533</v>
      </c>
      <c r="H807" s="20" t="s">
        <v>22</v>
      </c>
      <c r="I807" s="1">
        <v>10</v>
      </c>
      <c r="J807" s="107">
        <v>1690</v>
      </c>
      <c r="K807" s="108">
        <f t="shared" si="24"/>
        <v>0</v>
      </c>
      <c r="L807" s="109"/>
      <c r="M807" s="108">
        <f t="shared" si="25"/>
        <v>0</v>
      </c>
      <c r="N807" s="108"/>
    </row>
    <row r="808" spans="1:14" x14ac:dyDescent="0.3">
      <c r="A808" s="2" t="s">
        <v>6534</v>
      </c>
      <c r="B808" s="114"/>
      <c r="C808" s="13" t="s">
        <v>6535</v>
      </c>
      <c r="D808" s="27" t="s">
        <v>3685</v>
      </c>
      <c r="E808" s="120">
        <v>781124</v>
      </c>
      <c r="F808" s="3" t="s">
        <v>1944</v>
      </c>
      <c r="G808" s="3" t="s">
        <v>6536</v>
      </c>
      <c r="H808" s="20" t="s">
        <v>25</v>
      </c>
      <c r="I808" s="1">
        <v>1</v>
      </c>
      <c r="J808" s="107">
        <v>1412</v>
      </c>
      <c r="K808" s="108">
        <f t="shared" si="24"/>
        <v>0</v>
      </c>
      <c r="L808" s="109"/>
      <c r="M808" s="108">
        <f t="shared" si="25"/>
        <v>0</v>
      </c>
      <c r="N808" s="108"/>
    </row>
    <row r="809" spans="1:14" x14ac:dyDescent="0.3">
      <c r="A809" s="106" t="s">
        <v>6256</v>
      </c>
      <c r="B809" s="101"/>
      <c r="C809" s="102" t="s">
        <v>6257</v>
      </c>
      <c r="D809" s="99" t="s">
        <v>3685</v>
      </c>
      <c r="E809" s="105">
        <v>781134</v>
      </c>
      <c r="F809" s="105" t="s">
        <v>1944</v>
      </c>
      <c r="G809" s="104" t="s">
        <v>6258</v>
      </c>
      <c r="H809" s="105" t="s">
        <v>22</v>
      </c>
      <c r="I809" s="106">
        <v>10</v>
      </c>
      <c r="J809" s="107">
        <v>1172</v>
      </c>
      <c r="K809" s="108">
        <f t="shared" si="24"/>
        <v>0</v>
      </c>
      <c r="L809" s="109"/>
      <c r="M809" s="108">
        <f t="shared" si="25"/>
        <v>0</v>
      </c>
      <c r="N809" s="108"/>
    </row>
    <row r="810" spans="1:14" x14ac:dyDescent="0.3">
      <c r="A810" s="106" t="s">
        <v>6259</v>
      </c>
      <c r="B810" s="101"/>
      <c r="C810" s="102" t="s">
        <v>6260</v>
      </c>
      <c r="D810" s="99" t="s">
        <v>3685</v>
      </c>
      <c r="E810" s="105">
        <v>781142</v>
      </c>
      <c r="F810" s="105" t="s">
        <v>1944</v>
      </c>
      <c r="G810" s="104" t="s">
        <v>6261</v>
      </c>
      <c r="H810" s="105" t="s">
        <v>22</v>
      </c>
      <c r="I810" s="106">
        <v>10</v>
      </c>
      <c r="J810" s="107">
        <v>1412</v>
      </c>
      <c r="K810" s="108">
        <f t="shared" si="24"/>
        <v>0</v>
      </c>
      <c r="L810" s="109"/>
      <c r="M810" s="108">
        <f t="shared" si="25"/>
        <v>0</v>
      </c>
      <c r="N810" s="108"/>
    </row>
    <row r="811" spans="1:14" x14ac:dyDescent="0.3">
      <c r="A811" s="106" t="s">
        <v>6262</v>
      </c>
      <c r="B811" s="101"/>
      <c r="C811" s="102" t="s">
        <v>6263</v>
      </c>
      <c r="D811" s="99" t="s">
        <v>3685</v>
      </c>
      <c r="E811" s="105">
        <v>781222</v>
      </c>
      <c r="F811" s="105" t="s">
        <v>1944</v>
      </c>
      <c r="G811" s="104" t="s">
        <v>6264</v>
      </c>
      <c r="H811" s="105" t="s">
        <v>25</v>
      </c>
      <c r="I811" s="106">
        <v>10</v>
      </c>
      <c r="J811" s="107">
        <v>2400</v>
      </c>
      <c r="K811" s="108">
        <f t="shared" si="24"/>
        <v>0</v>
      </c>
      <c r="L811" s="109"/>
      <c r="M811" s="108">
        <f t="shared" si="25"/>
        <v>0</v>
      </c>
      <c r="N811" s="108"/>
    </row>
    <row r="812" spans="1:14" x14ac:dyDescent="0.3">
      <c r="A812" s="119" t="s">
        <v>1329</v>
      </c>
      <c r="B812" s="101" t="s">
        <v>3240</v>
      </c>
      <c r="C812" s="102" t="s">
        <v>4529</v>
      </c>
      <c r="D812" s="103"/>
      <c r="E812" s="104">
        <v>736032</v>
      </c>
      <c r="F812" s="105" t="s">
        <v>1944</v>
      </c>
      <c r="G812" s="104" t="s">
        <v>1330</v>
      </c>
      <c r="H812" s="104" t="s">
        <v>22</v>
      </c>
      <c r="I812" s="106">
        <v>1</v>
      </c>
      <c r="J812" s="107">
        <v>1159</v>
      </c>
      <c r="K812" s="108">
        <f t="shared" si="24"/>
        <v>0</v>
      </c>
      <c r="L812" s="109"/>
      <c r="M812" s="108">
        <f t="shared" si="25"/>
        <v>0</v>
      </c>
      <c r="N812" s="108"/>
    </row>
    <row r="813" spans="1:14" x14ac:dyDescent="0.3">
      <c r="A813" s="119" t="s">
        <v>1576</v>
      </c>
      <c r="B813" s="101"/>
      <c r="C813" s="102" t="s">
        <v>4530</v>
      </c>
      <c r="D813" s="103"/>
      <c r="E813" s="104">
        <v>733324</v>
      </c>
      <c r="F813" s="105" t="s">
        <v>1944</v>
      </c>
      <c r="G813" s="104" t="s">
        <v>1577</v>
      </c>
      <c r="H813" s="104" t="s">
        <v>22</v>
      </c>
      <c r="I813" s="106">
        <v>1</v>
      </c>
      <c r="J813" s="107">
        <v>1097</v>
      </c>
      <c r="K813" s="108">
        <f t="shared" si="24"/>
        <v>0</v>
      </c>
      <c r="L813" s="109"/>
      <c r="M813" s="108">
        <f t="shared" si="25"/>
        <v>0</v>
      </c>
      <c r="N813" s="108"/>
    </row>
    <row r="814" spans="1:14" x14ac:dyDescent="0.3">
      <c r="A814" s="119" t="s">
        <v>1815</v>
      </c>
      <c r="B814" s="101" t="s">
        <v>3240</v>
      </c>
      <c r="C814" s="102" t="s">
        <v>4531</v>
      </c>
      <c r="D814" s="103"/>
      <c r="E814" s="104">
        <v>735935</v>
      </c>
      <c r="F814" s="105" t="s">
        <v>1944</v>
      </c>
      <c r="G814" s="104" t="s">
        <v>1816</v>
      </c>
      <c r="H814" s="104" t="s">
        <v>36</v>
      </c>
      <c r="I814" s="106">
        <v>1</v>
      </c>
      <c r="J814" s="107">
        <v>1698</v>
      </c>
      <c r="K814" s="108">
        <f t="shared" si="24"/>
        <v>0</v>
      </c>
      <c r="L814" s="109"/>
      <c r="M814" s="108">
        <f t="shared" si="25"/>
        <v>0</v>
      </c>
      <c r="N814" s="108"/>
    </row>
    <row r="815" spans="1:14" x14ac:dyDescent="0.3">
      <c r="A815" s="119" t="s">
        <v>1817</v>
      </c>
      <c r="B815" s="101" t="s">
        <v>3240</v>
      </c>
      <c r="C815" s="102" t="s">
        <v>4532</v>
      </c>
      <c r="D815" s="103"/>
      <c r="E815" s="104">
        <v>735936</v>
      </c>
      <c r="F815" s="105" t="s">
        <v>1944</v>
      </c>
      <c r="G815" s="104" t="s">
        <v>1816</v>
      </c>
      <c r="H815" s="104" t="s">
        <v>35</v>
      </c>
      <c r="I815" s="106">
        <v>1</v>
      </c>
      <c r="J815" s="107">
        <v>1698</v>
      </c>
      <c r="K815" s="108">
        <f t="shared" si="24"/>
        <v>0</v>
      </c>
      <c r="L815" s="109"/>
      <c r="M815" s="108">
        <f t="shared" si="25"/>
        <v>0</v>
      </c>
      <c r="N815" s="108"/>
    </row>
    <row r="816" spans="1:14" x14ac:dyDescent="0.3">
      <c r="A816" s="11" t="s">
        <v>2770</v>
      </c>
      <c r="B816" s="114" t="s">
        <v>3240</v>
      </c>
      <c r="C816" s="13" t="s">
        <v>5811</v>
      </c>
      <c r="D816" s="122"/>
      <c r="E816" s="3">
        <v>735934</v>
      </c>
      <c r="F816" s="3" t="s">
        <v>1944</v>
      </c>
      <c r="G816" s="3" t="s">
        <v>1816</v>
      </c>
      <c r="H816" s="20" t="s">
        <v>22</v>
      </c>
      <c r="I816" s="1">
        <v>1</v>
      </c>
      <c r="J816" s="107">
        <v>1698</v>
      </c>
      <c r="K816" s="108">
        <f t="shared" si="24"/>
        <v>0</v>
      </c>
      <c r="L816" s="109"/>
      <c r="M816" s="108">
        <f t="shared" si="25"/>
        <v>0</v>
      </c>
      <c r="N816" s="108"/>
    </row>
    <row r="817" spans="1:14" x14ac:dyDescent="0.3">
      <c r="A817" s="119" t="s">
        <v>1072</v>
      </c>
      <c r="B817" s="101" t="s">
        <v>3240</v>
      </c>
      <c r="C817" s="102" t="s">
        <v>4533</v>
      </c>
      <c r="D817" s="103"/>
      <c r="E817" s="104">
        <v>735937</v>
      </c>
      <c r="F817" s="105" t="s">
        <v>1944</v>
      </c>
      <c r="G817" s="104" t="s">
        <v>1073</v>
      </c>
      <c r="H817" s="104" t="s">
        <v>22</v>
      </c>
      <c r="I817" s="106">
        <v>1</v>
      </c>
      <c r="J817" s="107">
        <v>2380</v>
      </c>
      <c r="K817" s="108">
        <f t="shared" si="24"/>
        <v>0</v>
      </c>
      <c r="L817" s="109"/>
      <c r="M817" s="108">
        <f t="shared" si="25"/>
        <v>0</v>
      </c>
      <c r="N817" s="108"/>
    </row>
    <row r="818" spans="1:14" x14ac:dyDescent="0.3">
      <c r="A818" s="119" t="s">
        <v>1367</v>
      </c>
      <c r="B818" s="101"/>
      <c r="C818" s="102" t="s">
        <v>4534</v>
      </c>
      <c r="D818" s="103"/>
      <c r="E818" s="104">
        <v>730957</v>
      </c>
      <c r="F818" s="105" t="s">
        <v>1944</v>
      </c>
      <c r="G818" s="104" t="s">
        <v>1368</v>
      </c>
      <c r="H818" s="104" t="s">
        <v>25</v>
      </c>
      <c r="I818" s="106">
        <v>1</v>
      </c>
      <c r="J818" s="107">
        <v>1858</v>
      </c>
      <c r="K818" s="108">
        <f t="shared" si="24"/>
        <v>0</v>
      </c>
      <c r="L818" s="109"/>
      <c r="M818" s="108">
        <f t="shared" si="25"/>
        <v>0</v>
      </c>
      <c r="N818" s="108"/>
    </row>
    <row r="819" spans="1:14" x14ac:dyDescent="0.3">
      <c r="A819" s="119" t="s">
        <v>175</v>
      </c>
      <c r="B819" s="101"/>
      <c r="C819" s="102" t="s">
        <v>4535</v>
      </c>
      <c r="D819" s="103"/>
      <c r="E819" s="104">
        <v>739434</v>
      </c>
      <c r="F819" s="105" t="s">
        <v>1944</v>
      </c>
      <c r="G819" s="104" t="s">
        <v>6046</v>
      </c>
      <c r="H819" s="104" t="s">
        <v>22</v>
      </c>
      <c r="I819" s="106">
        <v>1</v>
      </c>
      <c r="J819" s="107">
        <v>967</v>
      </c>
      <c r="K819" s="108">
        <f t="shared" si="24"/>
        <v>0</v>
      </c>
      <c r="L819" s="109"/>
      <c r="M819" s="108">
        <f t="shared" si="25"/>
        <v>0</v>
      </c>
      <c r="N819" s="108"/>
    </row>
    <row r="820" spans="1:14" x14ac:dyDescent="0.3">
      <c r="A820" s="119" t="s">
        <v>1803</v>
      </c>
      <c r="B820" s="101" t="s">
        <v>3240</v>
      </c>
      <c r="C820" s="102" t="s">
        <v>4536</v>
      </c>
      <c r="D820" s="103"/>
      <c r="E820" s="104">
        <v>731130</v>
      </c>
      <c r="F820" s="105" t="s">
        <v>1944</v>
      </c>
      <c r="G820" s="104" t="s">
        <v>1804</v>
      </c>
      <c r="H820" s="104" t="s">
        <v>22</v>
      </c>
      <c r="I820" s="106">
        <v>1</v>
      </c>
      <c r="J820" s="107">
        <v>946</v>
      </c>
      <c r="K820" s="108">
        <f t="shared" si="24"/>
        <v>0</v>
      </c>
      <c r="L820" s="109"/>
      <c r="M820" s="108">
        <f t="shared" si="25"/>
        <v>0</v>
      </c>
      <c r="N820" s="108"/>
    </row>
    <row r="821" spans="1:14" x14ac:dyDescent="0.3">
      <c r="A821" s="119" t="s">
        <v>1174</v>
      </c>
      <c r="B821" s="101"/>
      <c r="C821" s="102" t="s">
        <v>4537</v>
      </c>
      <c r="D821" s="103"/>
      <c r="E821" s="104">
        <v>739456</v>
      </c>
      <c r="F821" s="105" t="s">
        <v>1944</v>
      </c>
      <c r="G821" s="104" t="s">
        <v>1175</v>
      </c>
      <c r="H821" s="104" t="s">
        <v>22</v>
      </c>
      <c r="I821" s="106">
        <v>1</v>
      </c>
      <c r="J821" s="107">
        <v>1505</v>
      </c>
      <c r="K821" s="108">
        <f t="shared" si="24"/>
        <v>0</v>
      </c>
      <c r="L821" s="109"/>
      <c r="M821" s="108">
        <f t="shared" si="25"/>
        <v>0</v>
      </c>
      <c r="N821" s="108"/>
    </row>
    <row r="822" spans="1:14" x14ac:dyDescent="0.3">
      <c r="A822" s="119" t="s">
        <v>1090</v>
      </c>
      <c r="B822" s="101"/>
      <c r="C822" s="102" t="s">
        <v>4538</v>
      </c>
      <c r="D822" s="103"/>
      <c r="E822" s="104">
        <v>731131</v>
      </c>
      <c r="F822" s="105" t="s">
        <v>1944</v>
      </c>
      <c r="G822" s="104" t="s">
        <v>1091</v>
      </c>
      <c r="H822" s="104" t="s">
        <v>22</v>
      </c>
      <c r="I822" s="106">
        <v>1</v>
      </c>
      <c r="J822" s="107">
        <v>1566</v>
      </c>
      <c r="K822" s="108">
        <f t="shared" si="24"/>
        <v>0</v>
      </c>
      <c r="L822" s="109"/>
      <c r="M822" s="108">
        <f t="shared" si="25"/>
        <v>0</v>
      </c>
      <c r="N822" s="108"/>
    </row>
    <row r="823" spans="1:14" x14ac:dyDescent="0.3">
      <c r="A823" s="119" t="s">
        <v>820</v>
      </c>
      <c r="B823" s="101"/>
      <c r="C823" s="102" t="s">
        <v>4539</v>
      </c>
      <c r="D823" s="103"/>
      <c r="E823" s="104">
        <v>739457</v>
      </c>
      <c r="F823" s="105" t="s">
        <v>1944</v>
      </c>
      <c r="G823" s="104" t="s">
        <v>821</v>
      </c>
      <c r="H823" s="104" t="s">
        <v>25</v>
      </c>
      <c r="I823" s="106">
        <v>1</v>
      </c>
      <c r="J823" s="107">
        <v>1679</v>
      </c>
      <c r="K823" s="108">
        <f t="shared" si="24"/>
        <v>0</v>
      </c>
      <c r="L823" s="109"/>
      <c r="M823" s="108">
        <f t="shared" si="25"/>
        <v>0</v>
      </c>
      <c r="N823" s="108"/>
    </row>
    <row r="824" spans="1:14" x14ac:dyDescent="0.3">
      <c r="A824" s="119" t="s">
        <v>1286</v>
      </c>
      <c r="B824" s="101"/>
      <c r="C824" s="102" t="s">
        <v>4540</v>
      </c>
      <c r="D824" s="103"/>
      <c r="E824" s="104">
        <v>739458</v>
      </c>
      <c r="F824" s="105" t="s">
        <v>1944</v>
      </c>
      <c r="G824" s="104" t="s">
        <v>821</v>
      </c>
      <c r="H824" s="104" t="s">
        <v>22</v>
      </c>
      <c r="I824" s="106">
        <v>1</v>
      </c>
      <c r="J824" s="107">
        <v>1710</v>
      </c>
      <c r="K824" s="108">
        <f t="shared" si="24"/>
        <v>0</v>
      </c>
      <c r="L824" s="109"/>
      <c r="M824" s="108">
        <f t="shared" si="25"/>
        <v>0</v>
      </c>
      <c r="N824" s="108"/>
    </row>
    <row r="825" spans="1:14" x14ac:dyDescent="0.3">
      <c r="A825" s="100" t="s">
        <v>1850</v>
      </c>
      <c r="B825" s="101" t="s">
        <v>3240</v>
      </c>
      <c r="C825" s="102" t="s">
        <v>4541</v>
      </c>
      <c r="D825" s="103"/>
      <c r="E825" s="104">
        <v>739461</v>
      </c>
      <c r="F825" s="105" t="s">
        <v>1944</v>
      </c>
      <c r="G825" s="104" t="s">
        <v>1851</v>
      </c>
      <c r="H825" s="104" t="s">
        <v>25</v>
      </c>
      <c r="I825" s="106">
        <v>1</v>
      </c>
      <c r="J825" s="107">
        <v>1545</v>
      </c>
      <c r="K825" s="108">
        <f t="shared" si="24"/>
        <v>0</v>
      </c>
      <c r="L825" s="109"/>
      <c r="M825" s="108">
        <f t="shared" si="25"/>
        <v>0</v>
      </c>
      <c r="N825" s="108"/>
    </row>
    <row r="826" spans="1:14" x14ac:dyDescent="0.3">
      <c r="A826" s="119" t="s">
        <v>126</v>
      </c>
      <c r="B826" s="101"/>
      <c r="C826" s="102" t="s">
        <v>4542</v>
      </c>
      <c r="D826" s="103"/>
      <c r="E826" s="104">
        <v>739571</v>
      </c>
      <c r="F826" s="105" t="s">
        <v>1944</v>
      </c>
      <c r="G826" s="104" t="s">
        <v>127</v>
      </c>
      <c r="H826" s="104" t="s">
        <v>25</v>
      </c>
      <c r="I826" s="106">
        <v>1</v>
      </c>
      <c r="J826" s="107">
        <v>1334</v>
      </c>
      <c r="K826" s="108">
        <f t="shared" si="24"/>
        <v>0</v>
      </c>
      <c r="L826" s="109"/>
      <c r="M826" s="108">
        <f t="shared" si="25"/>
        <v>0</v>
      </c>
      <c r="N826" s="108"/>
    </row>
    <row r="827" spans="1:14" x14ac:dyDescent="0.3">
      <c r="A827" s="119" t="s">
        <v>245</v>
      </c>
      <c r="B827" s="101"/>
      <c r="C827" s="102" t="s">
        <v>4543</v>
      </c>
      <c r="D827" s="103"/>
      <c r="E827" s="104">
        <v>739572</v>
      </c>
      <c r="F827" s="105" t="s">
        <v>1944</v>
      </c>
      <c r="G827" s="104" t="s">
        <v>246</v>
      </c>
      <c r="H827" s="104" t="s">
        <v>22</v>
      </c>
      <c r="I827" s="106">
        <v>1</v>
      </c>
      <c r="J827" s="107">
        <v>1417</v>
      </c>
      <c r="K827" s="108">
        <f t="shared" si="24"/>
        <v>0</v>
      </c>
      <c r="L827" s="109"/>
      <c r="M827" s="108">
        <f t="shared" si="25"/>
        <v>0</v>
      </c>
      <c r="N827" s="108"/>
    </row>
    <row r="828" spans="1:14" x14ac:dyDescent="0.3">
      <c r="A828" s="119" t="s">
        <v>49</v>
      </c>
      <c r="B828" s="101"/>
      <c r="C828" s="102" t="s">
        <v>4544</v>
      </c>
      <c r="D828" s="111" t="s">
        <v>50</v>
      </c>
      <c r="E828" s="104">
        <v>739474</v>
      </c>
      <c r="F828" s="105" t="s">
        <v>1944</v>
      </c>
      <c r="G828" s="104" t="s">
        <v>6047</v>
      </c>
      <c r="H828" s="104" t="s">
        <v>22</v>
      </c>
      <c r="I828" s="106">
        <v>1</v>
      </c>
      <c r="J828" s="107">
        <v>826</v>
      </c>
      <c r="K828" s="108">
        <f t="shared" si="24"/>
        <v>0</v>
      </c>
      <c r="L828" s="109"/>
      <c r="M828" s="108">
        <f t="shared" si="25"/>
        <v>0</v>
      </c>
      <c r="N828" s="108"/>
    </row>
    <row r="829" spans="1:14" x14ac:dyDescent="0.3">
      <c r="A829" s="119" t="s">
        <v>475</v>
      </c>
      <c r="B829" s="101"/>
      <c r="C829" s="102" t="s">
        <v>4545</v>
      </c>
      <c r="D829" s="103"/>
      <c r="E829" s="104">
        <v>739473</v>
      </c>
      <c r="F829" s="105" t="s">
        <v>1944</v>
      </c>
      <c r="G829" s="104" t="s">
        <v>476</v>
      </c>
      <c r="H829" s="104" t="s">
        <v>22</v>
      </c>
      <c r="I829" s="106">
        <v>1</v>
      </c>
      <c r="J829" s="107">
        <v>1530</v>
      </c>
      <c r="K829" s="108">
        <f t="shared" si="24"/>
        <v>0</v>
      </c>
      <c r="L829" s="109"/>
      <c r="M829" s="108">
        <f t="shared" si="25"/>
        <v>0</v>
      </c>
      <c r="N829" s="108"/>
    </row>
    <row r="830" spans="1:14" x14ac:dyDescent="0.3">
      <c r="A830" s="119" t="s">
        <v>274</v>
      </c>
      <c r="B830" s="101"/>
      <c r="C830" s="102" t="s">
        <v>4546</v>
      </c>
      <c r="D830" s="103"/>
      <c r="E830" s="104">
        <v>739471</v>
      </c>
      <c r="F830" s="105" t="s">
        <v>1944</v>
      </c>
      <c r="G830" s="104" t="s">
        <v>69</v>
      </c>
      <c r="H830" s="104" t="s">
        <v>22</v>
      </c>
      <c r="I830" s="106">
        <v>1</v>
      </c>
      <c r="J830" s="107">
        <v>740</v>
      </c>
      <c r="K830" s="108">
        <f t="shared" si="24"/>
        <v>0</v>
      </c>
      <c r="L830" s="109"/>
      <c r="M830" s="108">
        <f t="shared" si="25"/>
        <v>0</v>
      </c>
      <c r="N830" s="108"/>
    </row>
    <row r="831" spans="1:14" x14ac:dyDescent="0.3">
      <c r="A831" s="119" t="s">
        <v>152</v>
      </c>
      <c r="B831" s="101"/>
      <c r="C831" s="102" t="s">
        <v>4547</v>
      </c>
      <c r="D831" s="103"/>
      <c r="E831" s="104">
        <v>739472</v>
      </c>
      <c r="F831" s="105" t="s">
        <v>1944</v>
      </c>
      <c r="G831" s="104" t="s">
        <v>6265</v>
      </c>
      <c r="H831" s="104" t="s">
        <v>22</v>
      </c>
      <c r="I831" s="106">
        <v>1</v>
      </c>
      <c r="J831" s="107">
        <v>1111</v>
      </c>
      <c r="K831" s="108">
        <f t="shared" si="24"/>
        <v>0</v>
      </c>
      <c r="L831" s="109"/>
      <c r="M831" s="108">
        <f t="shared" si="25"/>
        <v>0</v>
      </c>
      <c r="N831" s="108"/>
    </row>
    <row r="832" spans="1:14" x14ac:dyDescent="0.3">
      <c r="A832" s="100" t="s">
        <v>1574</v>
      </c>
      <c r="B832" s="101" t="s">
        <v>3240</v>
      </c>
      <c r="C832" s="102" t="s">
        <v>4548</v>
      </c>
      <c r="D832" s="103"/>
      <c r="E832" s="104">
        <v>731118</v>
      </c>
      <c r="F832" s="105" t="s">
        <v>1944</v>
      </c>
      <c r="G832" s="104" t="s">
        <v>1575</v>
      </c>
      <c r="H832" s="104" t="s">
        <v>22</v>
      </c>
      <c r="I832" s="106">
        <v>1</v>
      </c>
      <c r="J832" s="107">
        <v>1008</v>
      </c>
      <c r="K832" s="108">
        <f t="shared" si="24"/>
        <v>0</v>
      </c>
      <c r="L832" s="109"/>
      <c r="M832" s="108">
        <f t="shared" si="25"/>
        <v>0</v>
      </c>
      <c r="N832" s="108"/>
    </row>
    <row r="833" spans="1:14" x14ac:dyDescent="0.3">
      <c r="A833" s="119" t="s">
        <v>365</v>
      </c>
      <c r="B833" s="101"/>
      <c r="C833" s="102" t="s">
        <v>4549</v>
      </c>
      <c r="D833" s="103"/>
      <c r="E833" s="104">
        <v>739453</v>
      </c>
      <c r="F833" s="105" t="s">
        <v>1944</v>
      </c>
      <c r="G833" s="104" t="s">
        <v>366</v>
      </c>
      <c r="H833" s="104" t="s">
        <v>25</v>
      </c>
      <c r="I833" s="106">
        <v>1</v>
      </c>
      <c r="J833" s="107">
        <v>2223</v>
      </c>
      <c r="K833" s="108">
        <f t="shared" si="24"/>
        <v>0</v>
      </c>
      <c r="L833" s="109"/>
      <c r="M833" s="108">
        <f t="shared" si="25"/>
        <v>0</v>
      </c>
      <c r="N833" s="108"/>
    </row>
    <row r="834" spans="1:14" x14ac:dyDescent="0.3">
      <c r="A834" s="119" t="s">
        <v>749</v>
      </c>
      <c r="B834" s="101"/>
      <c r="C834" s="102" t="s">
        <v>4550</v>
      </c>
      <c r="D834" s="103"/>
      <c r="E834" s="104">
        <v>739475</v>
      </c>
      <c r="F834" s="105" t="s">
        <v>1944</v>
      </c>
      <c r="G834" s="104" t="s">
        <v>750</v>
      </c>
      <c r="H834" s="104" t="s">
        <v>22</v>
      </c>
      <c r="I834" s="106">
        <v>1</v>
      </c>
      <c r="J834" s="107">
        <v>2155</v>
      </c>
      <c r="K834" s="108">
        <f t="shared" si="24"/>
        <v>0</v>
      </c>
      <c r="L834" s="109"/>
      <c r="M834" s="108">
        <f t="shared" si="25"/>
        <v>0</v>
      </c>
      <c r="N834" s="108"/>
    </row>
    <row r="835" spans="1:14" x14ac:dyDescent="0.3">
      <c r="A835" s="119" t="s">
        <v>331</v>
      </c>
      <c r="B835" s="101"/>
      <c r="C835" s="102" t="s">
        <v>4551</v>
      </c>
      <c r="D835" s="103"/>
      <c r="E835" s="104">
        <v>739478</v>
      </c>
      <c r="F835" s="105" t="s">
        <v>1944</v>
      </c>
      <c r="G835" s="104" t="s">
        <v>332</v>
      </c>
      <c r="H835" s="104" t="s">
        <v>25</v>
      </c>
      <c r="I835" s="106">
        <v>1</v>
      </c>
      <c r="J835" s="107">
        <v>2298</v>
      </c>
      <c r="K835" s="108">
        <f t="shared" si="24"/>
        <v>0</v>
      </c>
      <c r="L835" s="109"/>
      <c r="M835" s="108">
        <f t="shared" si="25"/>
        <v>0</v>
      </c>
      <c r="N835" s="108"/>
    </row>
    <row r="836" spans="1:14" x14ac:dyDescent="0.3">
      <c r="A836" s="106" t="s">
        <v>422</v>
      </c>
      <c r="B836" s="101"/>
      <c r="C836" s="102" t="s">
        <v>4552</v>
      </c>
      <c r="D836" s="103"/>
      <c r="E836" s="104">
        <v>739479</v>
      </c>
      <c r="F836" s="105" t="s">
        <v>1944</v>
      </c>
      <c r="G836" s="104" t="s">
        <v>423</v>
      </c>
      <c r="H836" s="104" t="s">
        <v>25</v>
      </c>
      <c r="I836" s="106">
        <v>1</v>
      </c>
      <c r="J836" s="107">
        <v>2597</v>
      </c>
      <c r="K836" s="108">
        <f t="shared" si="24"/>
        <v>0</v>
      </c>
      <c r="L836" s="109"/>
      <c r="M836" s="108">
        <f t="shared" si="25"/>
        <v>0</v>
      </c>
      <c r="N836" s="108"/>
    </row>
    <row r="837" spans="1:14" x14ac:dyDescent="0.3">
      <c r="A837" s="106" t="s">
        <v>1382</v>
      </c>
      <c r="B837" s="101"/>
      <c r="C837" s="102" t="s">
        <v>4553</v>
      </c>
      <c r="D837" s="103"/>
      <c r="E837" s="104">
        <v>739480</v>
      </c>
      <c r="F837" s="105" t="s">
        <v>1944</v>
      </c>
      <c r="G837" s="104" t="s">
        <v>1383</v>
      </c>
      <c r="H837" s="104" t="s">
        <v>22</v>
      </c>
      <c r="I837" s="106">
        <v>1</v>
      </c>
      <c r="J837" s="107">
        <v>1039</v>
      </c>
      <c r="K837" s="108">
        <f t="shared" si="24"/>
        <v>0</v>
      </c>
      <c r="L837" s="109"/>
      <c r="M837" s="108">
        <f t="shared" si="25"/>
        <v>0</v>
      </c>
      <c r="N837" s="108"/>
    </row>
    <row r="838" spans="1:14" x14ac:dyDescent="0.3">
      <c r="A838" s="106" t="s">
        <v>148</v>
      </c>
      <c r="B838" s="101"/>
      <c r="C838" s="102" t="s">
        <v>4554</v>
      </c>
      <c r="D838" s="103"/>
      <c r="E838" s="104">
        <v>739481</v>
      </c>
      <c r="F838" s="105" t="s">
        <v>1944</v>
      </c>
      <c r="G838" s="104" t="s">
        <v>6563</v>
      </c>
      <c r="H838" s="104" t="s">
        <v>22</v>
      </c>
      <c r="I838" s="106">
        <v>1</v>
      </c>
      <c r="J838" s="107">
        <v>809</v>
      </c>
      <c r="K838" s="108">
        <f t="shared" si="24"/>
        <v>0</v>
      </c>
      <c r="L838" s="109"/>
      <c r="M838" s="108">
        <f t="shared" si="25"/>
        <v>0</v>
      </c>
      <c r="N838" s="108"/>
    </row>
    <row r="839" spans="1:14" x14ac:dyDescent="0.3">
      <c r="A839" s="106" t="s">
        <v>1519</v>
      </c>
      <c r="B839" s="101"/>
      <c r="C839" s="102" t="s">
        <v>4555</v>
      </c>
      <c r="D839" s="103"/>
      <c r="E839" s="104">
        <v>739487</v>
      </c>
      <c r="F839" s="105" t="s">
        <v>1944</v>
      </c>
      <c r="G839" s="104" t="s">
        <v>1520</v>
      </c>
      <c r="H839" s="104" t="s">
        <v>22</v>
      </c>
      <c r="I839" s="106">
        <v>1</v>
      </c>
      <c r="J839" s="107">
        <v>1667</v>
      </c>
      <c r="K839" s="108">
        <f t="shared" si="24"/>
        <v>0</v>
      </c>
      <c r="L839" s="109"/>
      <c r="M839" s="108">
        <f t="shared" si="25"/>
        <v>0</v>
      </c>
      <c r="N839" s="108"/>
    </row>
    <row r="840" spans="1:14" x14ac:dyDescent="0.3">
      <c r="A840" s="106" t="s">
        <v>1379</v>
      </c>
      <c r="B840" s="101"/>
      <c r="C840" s="102" t="s">
        <v>4556</v>
      </c>
      <c r="D840" s="103"/>
      <c r="E840" s="104">
        <v>739488</v>
      </c>
      <c r="F840" s="105" t="s">
        <v>1944</v>
      </c>
      <c r="G840" s="104" t="s">
        <v>1380</v>
      </c>
      <c r="H840" s="104" t="s">
        <v>22</v>
      </c>
      <c r="I840" s="106">
        <v>1</v>
      </c>
      <c r="J840" s="107">
        <v>1571</v>
      </c>
      <c r="K840" s="108">
        <f t="shared" si="24"/>
        <v>0</v>
      </c>
      <c r="L840" s="109"/>
      <c r="M840" s="108">
        <f t="shared" si="25"/>
        <v>0</v>
      </c>
      <c r="N840" s="108"/>
    </row>
    <row r="841" spans="1:14" x14ac:dyDescent="0.3">
      <c r="A841" s="106" t="s">
        <v>1667</v>
      </c>
      <c r="B841" s="101" t="s">
        <v>3240</v>
      </c>
      <c r="C841" s="102" t="s">
        <v>4557</v>
      </c>
      <c r="D841" s="103"/>
      <c r="E841" s="104">
        <v>731134</v>
      </c>
      <c r="F841" s="105" t="s">
        <v>1944</v>
      </c>
      <c r="G841" s="104" t="s">
        <v>1668</v>
      </c>
      <c r="H841" s="104" t="s">
        <v>25</v>
      </c>
      <c r="I841" s="106">
        <v>1</v>
      </c>
      <c r="J841" s="107">
        <v>2979</v>
      </c>
      <c r="K841" s="108">
        <f t="shared" si="24"/>
        <v>0</v>
      </c>
      <c r="L841" s="109"/>
      <c r="M841" s="108">
        <f t="shared" si="25"/>
        <v>0</v>
      </c>
      <c r="N841" s="108"/>
    </row>
    <row r="842" spans="1:14" x14ac:dyDescent="0.3">
      <c r="A842" s="106" t="s">
        <v>668</v>
      </c>
      <c r="B842" s="101"/>
      <c r="C842" s="102" t="s">
        <v>4558</v>
      </c>
      <c r="D842" s="103"/>
      <c r="E842" s="104">
        <v>739490</v>
      </c>
      <c r="F842" s="105" t="s">
        <v>1944</v>
      </c>
      <c r="G842" s="104" t="s">
        <v>6266</v>
      </c>
      <c r="H842" s="104" t="s">
        <v>25</v>
      </c>
      <c r="I842" s="106">
        <v>1</v>
      </c>
      <c r="J842" s="107">
        <v>2939</v>
      </c>
      <c r="K842" s="108">
        <f t="shared" si="24"/>
        <v>0</v>
      </c>
      <c r="L842" s="109"/>
      <c r="M842" s="108">
        <f t="shared" si="25"/>
        <v>0</v>
      </c>
      <c r="N842" s="108"/>
    </row>
    <row r="843" spans="1:14" x14ac:dyDescent="0.3">
      <c r="A843" s="106" t="s">
        <v>928</v>
      </c>
      <c r="B843" s="101"/>
      <c r="C843" s="102" t="s">
        <v>4559</v>
      </c>
      <c r="D843" s="103"/>
      <c r="E843" s="104">
        <v>739491</v>
      </c>
      <c r="F843" s="105" t="s">
        <v>1944</v>
      </c>
      <c r="G843" s="104" t="s">
        <v>929</v>
      </c>
      <c r="H843" s="104" t="s">
        <v>22</v>
      </c>
      <c r="I843" s="106">
        <v>1</v>
      </c>
      <c r="J843" s="107">
        <v>2157</v>
      </c>
      <c r="K843" s="108">
        <f t="shared" si="24"/>
        <v>0</v>
      </c>
      <c r="L843" s="109"/>
      <c r="M843" s="108">
        <f t="shared" si="25"/>
        <v>0</v>
      </c>
      <c r="N843" s="108"/>
    </row>
    <row r="844" spans="1:14" x14ac:dyDescent="0.3">
      <c r="A844" s="106" t="s">
        <v>581</v>
      </c>
      <c r="B844" s="101"/>
      <c r="C844" s="102" t="s">
        <v>4560</v>
      </c>
      <c r="D844" s="103"/>
      <c r="E844" s="104">
        <v>739493</v>
      </c>
      <c r="F844" s="105" t="s">
        <v>1944</v>
      </c>
      <c r="G844" s="104" t="s">
        <v>582</v>
      </c>
      <c r="H844" s="104" t="s">
        <v>25</v>
      </c>
      <c r="I844" s="106">
        <v>1</v>
      </c>
      <c r="J844" s="107">
        <v>2130</v>
      </c>
      <c r="K844" s="108">
        <f t="shared" si="24"/>
        <v>0</v>
      </c>
      <c r="L844" s="109"/>
      <c r="M844" s="108">
        <f t="shared" si="25"/>
        <v>0</v>
      </c>
      <c r="N844" s="108"/>
    </row>
    <row r="845" spans="1:14" x14ac:dyDescent="0.3">
      <c r="A845" s="106" t="s">
        <v>1227</v>
      </c>
      <c r="B845" s="101"/>
      <c r="C845" s="102" t="s">
        <v>4561</v>
      </c>
      <c r="D845" s="103"/>
      <c r="E845" s="104">
        <v>739494</v>
      </c>
      <c r="F845" s="105" t="s">
        <v>1944</v>
      </c>
      <c r="G845" s="104" t="s">
        <v>1228</v>
      </c>
      <c r="H845" s="104" t="s">
        <v>25</v>
      </c>
      <c r="I845" s="106">
        <v>1</v>
      </c>
      <c r="J845" s="107">
        <v>2100</v>
      </c>
      <c r="K845" s="108">
        <f t="shared" ref="K845:K908" si="26">J845*$K$11</f>
        <v>0</v>
      </c>
      <c r="L845" s="109"/>
      <c r="M845" s="108">
        <f t="shared" ref="M845:M908" si="27">L845*K845</f>
        <v>0</v>
      </c>
      <c r="N845" s="108"/>
    </row>
    <row r="846" spans="1:14" x14ac:dyDescent="0.3">
      <c r="A846" s="106" t="s">
        <v>1386</v>
      </c>
      <c r="B846" s="101"/>
      <c r="C846" s="102" t="s">
        <v>4562</v>
      </c>
      <c r="D846" s="103"/>
      <c r="E846" s="104" t="s">
        <v>3686</v>
      </c>
      <c r="F846" s="105" t="s">
        <v>1944</v>
      </c>
      <c r="G846" s="104" t="s">
        <v>3333</v>
      </c>
      <c r="H846" s="104" t="s">
        <v>25</v>
      </c>
      <c r="I846" s="106">
        <v>1</v>
      </c>
      <c r="J846" s="107">
        <v>2372</v>
      </c>
      <c r="K846" s="108">
        <f t="shared" si="26"/>
        <v>0</v>
      </c>
      <c r="L846" s="109"/>
      <c r="M846" s="108">
        <f t="shared" si="27"/>
        <v>0</v>
      </c>
      <c r="N846" s="108"/>
    </row>
    <row r="847" spans="1:14" x14ac:dyDescent="0.3">
      <c r="A847" s="106" t="s">
        <v>805</v>
      </c>
      <c r="B847" s="101"/>
      <c r="C847" s="102" t="s">
        <v>4563</v>
      </c>
      <c r="D847" s="103"/>
      <c r="E847" s="104">
        <v>739496</v>
      </c>
      <c r="F847" s="105" t="s">
        <v>1944</v>
      </c>
      <c r="G847" s="104" t="s">
        <v>806</v>
      </c>
      <c r="H847" s="104" t="s">
        <v>22</v>
      </c>
      <c r="I847" s="106">
        <v>1</v>
      </c>
      <c r="J847" s="107">
        <v>1169</v>
      </c>
      <c r="K847" s="108">
        <f t="shared" si="26"/>
        <v>0</v>
      </c>
      <c r="L847" s="109"/>
      <c r="M847" s="108">
        <f t="shared" si="27"/>
        <v>0</v>
      </c>
      <c r="N847" s="108"/>
    </row>
    <row r="848" spans="1:14" x14ac:dyDescent="0.3">
      <c r="A848" s="106" t="s">
        <v>646</v>
      </c>
      <c r="B848" s="101"/>
      <c r="C848" s="102" t="s">
        <v>4564</v>
      </c>
      <c r="D848" s="103"/>
      <c r="E848" s="104">
        <v>739497</v>
      </c>
      <c r="F848" s="105" t="s">
        <v>1944</v>
      </c>
      <c r="G848" s="104" t="s">
        <v>647</v>
      </c>
      <c r="H848" s="104" t="s">
        <v>25</v>
      </c>
      <c r="I848" s="106">
        <v>1</v>
      </c>
      <c r="J848" s="107">
        <v>1611</v>
      </c>
      <c r="K848" s="108">
        <f t="shared" si="26"/>
        <v>0</v>
      </c>
      <c r="L848" s="109"/>
      <c r="M848" s="108">
        <f t="shared" si="27"/>
        <v>0</v>
      </c>
      <c r="N848" s="108"/>
    </row>
    <row r="849" spans="1:14" x14ac:dyDescent="0.3">
      <c r="A849" s="106" t="s">
        <v>935</v>
      </c>
      <c r="B849" s="101"/>
      <c r="C849" s="102" t="s">
        <v>4565</v>
      </c>
      <c r="D849" s="103"/>
      <c r="E849" s="104">
        <v>739498</v>
      </c>
      <c r="F849" s="105" t="s">
        <v>1944</v>
      </c>
      <c r="G849" s="104" t="s">
        <v>936</v>
      </c>
      <c r="H849" s="104" t="s">
        <v>25</v>
      </c>
      <c r="I849" s="106">
        <v>1</v>
      </c>
      <c r="J849" s="107">
        <v>1897</v>
      </c>
      <c r="K849" s="108">
        <f t="shared" si="26"/>
        <v>0</v>
      </c>
      <c r="L849" s="109"/>
      <c r="M849" s="108">
        <f t="shared" si="27"/>
        <v>0</v>
      </c>
      <c r="N849" s="108"/>
    </row>
    <row r="850" spans="1:14" x14ac:dyDescent="0.3">
      <c r="A850" s="106" t="s">
        <v>538</v>
      </c>
      <c r="B850" s="101"/>
      <c r="C850" s="102" t="s">
        <v>4566</v>
      </c>
      <c r="D850" s="103"/>
      <c r="E850" s="104">
        <v>739499</v>
      </c>
      <c r="F850" s="105" t="s">
        <v>1944</v>
      </c>
      <c r="G850" s="104" t="s">
        <v>539</v>
      </c>
      <c r="H850" s="104" t="s">
        <v>22</v>
      </c>
      <c r="I850" s="106">
        <v>1</v>
      </c>
      <c r="J850" s="107">
        <v>2351</v>
      </c>
      <c r="K850" s="108">
        <f t="shared" si="26"/>
        <v>0</v>
      </c>
      <c r="L850" s="109"/>
      <c r="M850" s="108">
        <f t="shared" si="27"/>
        <v>0</v>
      </c>
      <c r="N850" s="108"/>
    </row>
    <row r="851" spans="1:14" x14ac:dyDescent="0.3">
      <c r="A851" s="106" t="s">
        <v>503</v>
      </c>
      <c r="B851" s="101"/>
      <c r="C851" s="102" t="s">
        <v>4567</v>
      </c>
      <c r="D851" s="103"/>
      <c r="E851" s="104">
        <v>739500</v>
      </c>
      <c r="F851" s="105" t="s">
        <v>1944</v>
      </c>
      <c r="G851" s="104" t="s">
        <v>504</v>
      </c>
      <c r="H851" s="104" t="s">
        <v>22</v>
      </c>
      <c r="I851" s="106">
        <v>1</v>
      </c>
      <c r="J851" s="107">
        <v>873</v>
      </c>
      <c r="K851" s="108">
        <f t="shared" si="26"/>
        <v>0</v>
      </c>
      <c r="L851" s="109"/>
      <c r="M851" s="108">
        <f t="shared" si="27"/>
        <v>0</v>
      </c>
      <c r="N851" s="108"/>
    </row>
    <row r="852" spans="1:14" x14ac:dyDescent="0.3">
      <c r="A852" s="106" t="s">
        <v>1125</v>
      </c>
      <c r="B852" s="101" t="s">
        <v>3240</v>
      </c>
      <c r="C852" s="102" t="s">
        <v>4568</v>
      </c>
      <c r="D852" s="103"/>
      <c r="E852" s="104">
        <v>739502</v>
      </c>
      <c r="F852" s="105" t="s">
        <v>1944</v>
      </c>
      <c r="G852" s="104" t="s">
        <v>1126</v>
      </c>
      <c r="H852" s="104" t="s">
        <v>22</v>
      </c>
      <c r="I852" s="106">
        <v>1</v>
      </c>
      <c r="J852" s="107">
        <v>1490</v>
      </c>
      <c r="K852" s="108">
        <f t="shared" si="26"/>
        <v>0</v>
      </c>
      <c r="L852" s="109"/>
      <c r="M852" s="108">
        <f t="shared" si="27"/>
        <v>0</v>
      </c>
      <c r="N852" s="108"/>
    </row>
    <row r="853" spans="1:14" x14ac:dyDescent="0.3">
      <c r="A853" s="106" t="s">
        <v>205</v>
      </c>
      <c r="B853" s="101"/>
      <c r="C853" s="102" t="s">
        <v>4569</v>
      </c>
      <c r="D853" s="103"/>
      <c r="E853" s="104">
        <v>739503</v>
      </c>
      <c r="F853" s="105" t="s">
        <v>1944</v>
      </c>
      <c r="G853" s="104" t="s">
        <v>6267</v>
      </c>
      <c r="H853" s="104" t="s">
        <v>25</v>
      </c>
      <c r="I853" s="106">
        <v>1</v>
      </c>
      <c r="J853" s="107">
        <v>1945</v>
      </c>
      <c r="K853" s="108">
        <f t="shared" si="26"/>
        <v>0</v>
      </c>
      <c r="L853" s="109"/>
      <c r="M853" s="108">
        <f t="shared" si="27"/>
        <v>0</v>
      </c>
      <c r="N853" s="108"/>
    </row>
    <row r="854" spans="1:14" x14ac:dyDescent="0.3">
      <c r="A854" s="106" t="s">
        <v>1306</v>
      </c>
      <c r="B854" s="101"/>
      <c r="C854" s="102" t="s">
        <v>4570</v>
      </c>
      <c r="D854" s="103"/>
      <c r="E854" s="104">
        <v>739476</v>
      </c>
      <c r="F854" s="105" t="s">
        <v>1944</v>
      </c>
      <c r="G854" s="104" t="s">
        <v>3334</v>
      </c>
      <c r="H854" s="104" t="s">
        <v>22</v>
      </c>
      <c r="I854" s="106">
        <v>1</v>
      </c>
      <c r="J854" s="107">
        <v>2786</v>
      </c>
      <c r="K854" s="108">
        <f t="shared" si="26"/>
        <v>0</v>
      </c>
      <c r="L854" s="109"/>
      <c r="M854" s="108">
        <f t="shared" si="27"/>
        <v>0</v>
      </c>
      <c r="N854" s="108"/>
    </row>
    <row r="855" spans="1:14" x14ac:dyDescent="0.3">
      <c r="A855" s="106" t="s">
        <v>976</v>
      </c>
      <c r="B855" s="101"/>
      <c r="C855" s="102" t="s">
        <v>4571</v>
      </c>
      <c r="D855" s="103"/>
      <c r="E855" s="104">
        <v>739505</v>
      </c>
      <c r="F855" s="105" t="s">
        <v>1944</v>
      </c>
      <c r="G855" s="104" t="s">
        <v>977</v>
      </c>
      <c r="H855" s="104" t="s">
        <v>22</v>
      </c>
      <c r="I855" s="106">
        <v>1</v>
      </c>
      <c r="J855" s="107">
        <v>1250</v>
      </c>
      <c r="K855" s="108">
        <f t="shared" si="26"/>
        <v>0</v>
      </c>
      <c r="L855" s="109"/>
      <c r="M855" s="108">
        <f t="shared" si="27"/>
        <v>0</v>
      </c>
      <c r="N855" s="108"/>
    </row>
    <row r="856" spans="1:14" x14ac:dyDescent="0.3">
      <c r="A856" s="106" t="s">
        <v>343</v>
      </c>
      <c r="B856" s="101"/>
      <c r="C856" s="102" t="s">
        <v>4572</v>
      </c>
      <c r="D856" s="103"/>
      <c r="E856" s="104">
        <v>739506</v>
      </c>
      <c r="F856" s="105" t="s">
        <v>1944</v>
      </c>
      <c r="G856" s="104" t="s">
        <v>344</v>
      </c>
      <c r="H856" s="104" t="s">
        <v>22</v>
      </c>
      <c r="I856" s="106">
        <v>1</v>
      </c>
      <c r="J856" s="107">
        <v>829</v>
      </c>
      <c r="K856" s="108">
        <f t="shared" si="26"/>
        <v>0</v>
      </c>
      <c r="L856" s="109"/>
      <c r="M856" s="108">
        <f t="shared" si="27"/>
        <v>0</v>
      </c>
      <c r="N856" s="108"/>
    </row>
    <row r="857" spans="1:14" x14ac:dyDescent="0.3">
      <c r="A857" s="106" t="s">
        <v>1262</v>
      </c>
      <c r="B857" s="101" t="s">
        <v>3240</v>
      </c>
      <c r="C857" s="102" t="s">
        <v>4573</v>
      </c>
      <c r="D857" s="103"/>
      <c r="E857" s="104">
        <v>739508</v>
      </c>
      <c r="F857" s="105" t="s">
        <v>1944</v>
      </c>
      <c r="G857" s="104" t="s">
        <v>6268</v>
      </c>
      <c r="H857" s="104" t="s">
        <v>22</v>
      </c>
      <c r="I857" s="106">
        <v>1</v>
      </c>
      <c r="J857" s="107">
        <v>1148</v>
      </c>
      <c r="K857" s="108">
        <f t="shared" si="26"/>
        <v>0</v>
      </c>
      <c r="L857" s="109"/>
      <c r="M857" s="108">
        <f t="shared" si="27"/>
        <v>0</v>
      </c>
      <c r="N857" s="108"/>
    </row>
    <row r="858" spans="1:14" x14ac:dyDescent="0.3">
      <c r="A858" s="106" t="s">
        <v>231</v>
      </c>
      <c r="B858" s="101"/>
      <c r="C858" s="102" t="s">
        <v>4574</v>
      </c>
      <c r="D858" s="103"/>
      <c r="E858" s="104">
        <v>739510</v>
      </c>
      <c r="F858" s="105" t="s">
        <v>1944</v>
      </c>
      <c r="G858" s="104" t="s">
        <v>232</v>
      </c>
      <c r="H858" s="104" t="s">
        <v>22</v>
      </c>
      <c r="I858" s="106">
        <v>1</v>
      </c>
      <c r="J858" s="107">
        <v>748</v>
      </c>
      <c r="K858" s="108">
        <f t="shared" si="26"/>
        <v>0</v>
      </c>
      <c r="L858" s="109"/>
      <c r="M858" s="108">
        <f t="shared" si="27"/>
        <v>0</v>
      </c>
      <c r="N858" s="108"/>
    </row>
    <row r="859" spans="1:14" x14ac:dyDescent="0.3">
      <c r="A859" s="106" t="s">
        <v>700</v>
      </c>
      <c r="B859" s="101"/>
      <c r="C859" s="102" t="s">
        <v>4575</v>
      </c>
      <c r="D859" s="103"/>
      <c r="E859" s="128">
        <v>739583</v>
      </c>
      <c r="F859" s="105" t="s">
        <v>1944</v>
      </c>
      <c r="G859" s="104" t="s">
        <v>701</v>
      </c>
      <c r="H859" s="104" t="s">
        <v>22</v>
      </c>
      <c r="I859" s="106">
        <v>1</v>
      </c>
      <c r="J859" s="107">
        <v>1970</v>
      </c>
      <c r="K859" s="108">
        <f t="shared" si="26"/>
        <v>0</v>
      </c>
      <c r="L859" s="109"/>
      <c r="M859" s="108">
        <f t="shared" si="27"/>
        <v>0</v>
      </c>
      <c r="N859" s="108"/>
    </row>
    <row r="860" spans="1:14" x14ac:dyDescent="0.3">
      <c r="A860" s="106" t="s">
        <v>469</v>
      </c>
      <c r="B860" s="101"/>
      <c r="C860" s="102" t="s">
        <v>4576</v>
      </c>
      <c r="D860" s="103"/>
      <c r="E860" s="104">
        <v>739512</v>
      </c>
      <c r="F860" s="105" t="s">
        <v>1944</v>
      </c>
      <c r="G860" s="104" t="s">
        <v>470</v>
      </c>
      <c r="H860" s="104" t="s">
        <v>25</v>
      </c>
      <c r="I860" s="106">
        <v>1</v>
      </c>
      <c r="J860" s="107">
        <v>1937</v>
      </c>
      <c r="K860" s="108">
        <f t="shared" si="26"/>
        <v>0</v>
      </c>
      <c r="L860" s="109"/>
      <c r="M860" s="108">
        <f t="shared" si="27"/>
        <v>0</v>
      </c>
      <c r="N860" s="108"/>
    </row>
    <row r="861" spans="1:14" x14ac:dyDescent="0.3">
      <c r="A861" s="106" t="s">
        <v>697</v>
      </c>
      <c r="B861" s="101"/>
      <c r="C861" s="102" t="s">
        <v>4577</v>
      </c>
      <c r="D861" s="103"/>
      <c r="E861" s="104">
        <v>739513</v>
      </c>
      <c r="F861" s="105" t="s">
        <v>1944</v>
      </c>
      <c r="G861" s="104" t="s">
        <v>470</v>
      </c>
      <c r="H861" s="104" t="s">
        <v>22</v>
      </c>
      <c r="I861" s="106">
        <v>1</v>
      </c>
      <c r="J861" s="107">
        <v>1780</v>
      </c>
      <c r="K861" s="108">
        <f t="shared" si="26"/>
        <v>0</v>
      </c>
      <c r="L861" s="109"/>
      <c r="M861" s="108">
        <f t="shared" si="27"/>
        <v>0</v>
      </c>
      <c r="N861" s="108"/>
    </row>
    <row r="862" spans="1:14" x14ac:dyDescent="0.3">
      <c r="A862" s="106" t="s">
        <v>569</v>
      </c>
      <c r="B862" s="101"/>
      <c r="C862" s="102" t="s">
        <v>4578</v>
      </c>
      <c r="D862" s="103"/>
      <c r="E862" s="104">
        <v>739514</v>
      </c>
      <c r="F862" s="105" t="s">
        <v>1944</v>
      </c>
      <c r="G862" s="104" t="s">
        <v>6048</v>
      </c>
      <c r="H862" s="104" t="s">
        <v>25</v>
      </c>
      <c r="I862" s="106">
        <v>1</v>
      </c>
      <c r="J862" s="107">
        <v>3397</v>
      </c>
      <c r="K862" s="108">
        <f t="shared" si="26"/>
        <v>0</v>
      </c>
      <c r="L862" s="109"/>
      <c r="M862" s="108">
        <f t="shared" si="27"/>
        <v>0</v>
      </c>
      <c r="N862" s="108"/>
    </row>
    <row r="863" spans="1:14" x14ac:dyDescent="0.3">
      <c r="A863" s="106" t="s">
        <v>1478</v>
      </c>
      <c r="B863" s="101" t="s">
        <v>3240</v>
      </c>
      <c r="C863" s="102" t="s">
        <v>4579</v>
      </c>
      <c r="D863" s="103"/>
      <c r="E863" s="104">
        <v>739637</v>
      </c>
      <c r="F863" s="105" t="s">
        <v>1944</v>
      </c>
      <c r="G863" s="104" t="s">
        <v>1479</v>
      </c>
      <c r="H863" s="104" t="s">
        <v>25</v>
      </c>
      <c r="I863" s="106">
        <v>1</v>
      </c>
      <c r="J863" s="107">
        <v>1770</v>
      </c>
      <c r="K863" s="108">
        <f t="shared" si="26"/>
        <v>0</v>
      </c>
      <c r="L863" s="109"/>
      <c r="M863" s="108">
        <f t="shared" si="27"/>
        <v>0</v>
      </c>
      <c r="N863" s="108"/>
    </row>
    <row r="864" spans="1:14" x14ac:dyDescent="0.3">
      <c r="A864" s="106" t="s">
        <v>1335</v>
      </c>
      <c r="B864" s="101" t="s">
        <v>3240</v>
      </c>
      <c r="C864" s="102" t="s">
        <v>4580</v>
      </c>
      <c r="D864" s="103"/>
      <c r="E864" s="104">
        <v>739517</v>
      </c>
      <c r="F864" s="105" t="s">
        <v>1944</v>
      </c>
      <c r="G864" s="104" t="s">
        <v>1336</v>
      </c>
      <c r="H864" s="104" t="s">
        <v>22</v>
      </c>
      <c r="I864" s="106">
        <v>1</v>
      </c>
      <c r="J864" s="107">
        <v>2614</v>
      </c>
      <c r="K864" s="108">
        <f t="shared" si="26"/>
        <v>0</v>
      </c>
      <c r="L864" s="109"/>
      <c r="M864" s="108">
        <f t="shared" si="27"/>
        <v>0</v>
      </c>
      <c r="N864" s="108"/>
    </row>
    <row r="865" spans="1:14" x14ac:dyDescent="0.3">
      <c r="A865" s="106" t="s">
        <v>1127</v>
      </c>
      <c r="B865" s="101" t="s">
        <v>3240</v>
      </c>
      <c r="C865" s="102" t="s">
        <v>4581</v>
      </c>
      <c r="D865" s="116" t="s">
        <v>6269</v>
      </c>
      <c r="E865" s="104">
        <v>739518</v>
      </c>
      <c r="F865" s="105" t="s">
        <v>1944</v>
      </c>
      <c r="G865" s="104" t="s">
        <v>6270</v>
      </c>
      <c r="H865" s="104" t="s">
        <v>25</v>
      </c>
      <c r="I865" s="106">
        <v>1</v>
      </c>
      <c r="J865" s="107">
        <v>1550</v>
      </c>
      <c r="K865" s="108">
        <f t="shared" si="26"/>
        <v>0</v>
      </c>
      <c r="L865" s="109"/>
      <c r="M865" s="108">
        <f t="shared" si="27"/>
        <v>0</v>
      </c>
      <c r="N865" s="108"/>
    </row>
    <row r="866" spans="1:14" x14ac:dyDescent="0.3">
      <c r="A866" s="106" t="s">
        <v>1597</v>
      </c>
      <c r="B866" s="101" t="s">
        <v>3240</v>
      </c>
      <c r="C866" s="102" t="s">
        <v>4582</v>
      </c>
      <c r="D866" s="103"/>
      <c r="E866" s="104">
        <v>739519</v>
      </c>
      <c r="F866" s="105" t="s">
        <v>1944</v>
      </c>
      <c r="G866" s="104" t="s">
        <v>1598</v>
      </c>
      <c r="H866" s="104" t="s">
        <v>22</v>
      </c>
      <c r="I866" s="106">
        <v>1</v>
      </c>
      <c r="J866" s="107">
        <v>2573</v>
      </c>
      <c r="K866" s="108">
        <f t="shared" si="26"/>
        <v>0</v>
      </c>
      <c r="L866" s="109"/>
      <c r="M866" s="108">
        <f t="shared" si="27"/>
        <v>0</v>
      </c>
      <c r="N866" s="108"/>
    </row>
    <row r="867" spans="1:14" x14ac:dyDescent="0.3">
      <c r="A867" s="106" t="s">
        <v>1307</v>
      </c>
      <c r="B867" s="101" t="s">
        <v>3240</v>
      </c>
      <c r="C867" s="102" t="s">
        <v>4583</v>
      </c>
      <c r="D867" s="103"/>
      <c r="E867" s="104">
        <v>739521</v>
      </c>
      <c r="F867" s="105" t="s">
        <v>1944</v>
      </c>
      <c r="G867" s="104" t="s">
        <v>1308</v>
      </c>
      <c r="H867" s="104" t="s">
        <v>25</v>
      </c>
      <c r="I867" s="106">
        <v>1</v>
      </c>
      <c r="J867" s="107">
        <v>3092</v>
      </c>
      <c r="K867" s="108">
        <f t="shared" si="26"/>
        <v>0</v>
      </c>
      <c r="L867" s="109"/>
      <c r="M867" s="108">
        <f t="shared" si="27"/>
        <v>0</v>
      </c>
      <c r="N867" s="108"/>
    </row>
    <row r="868" spans="1:14" x14ac:dyDescent="0.3">
      <c r="A868" s="106" t="s">
        <v>163</v>
      </c>
      <c r="B868" s="101"/>
      <c r="C868" s="102" t="s">
        <v>4584</v>
      </c>
      <c r="D868" s="103"/>
      <c r="E868" s="104">
        <v>739522</v>
      </c>
      <c r="F868" s="105" t="s">
        <v>1944</v>
      </c>
      <c r="G868" s="104" t="s">
        <v>6271</v>
      </c>
      <c r="H868" s="104" t="s">
        <v>22</v>
      </c>
      <c r="I868" s="106">
        <v>1</v>
      </c>
      <c r="J868" s="107">
        <v>707</v>
      </c>
      <c r="K868" s="108">
        <f t="shared" si="26"/>
        <v>0</v>
      </c>
      <c r="L868" s="109"/>
      <c r="M868" s="108">
        <f t="shared" si="27"/>
        <v>0</v>
      </c>
      <c r="N868" s="108"/>
    </row>
    <row r="869" spans="1:14" x14ac:dyDescent="0.3">
      <c r="A869" s="106" t="s">
        <v>1517</v>
      </c>
      <c r="B869" s="101" t="s">
        <v>3240</v>
      </c>
      <c r="C869" s="102" t="s">
        <v>4585</v>
      </c>
      <c r="D869" s="103"/>
      <c r="E869" s="104">
        <v>739531</v>
      </c>
      <c r="F869" s="105" t="s">
        <v>1944</v>
      </c>
      <c r="G869" s="104" t="s">
        <v>1518</v>
      </c>
      <c r="H869" s="104" t="s">
        <v>25</v>
      </c>
      <c r="I869" s="106">
        <v>1</v>
      </c>
      <c r="J869" s="107">
        <v>2204</v>
      </c>
      <c r="K869" s="108">
        <f t="shared" si="26"/>
        <v>0</v>
      </c>
      <c r="L869" s="109"/>
      <c r="M869" s="108">
        <f t="shared" si="27"/>
        <v>0</v>
      </c>
      <c r="N869" s="108"/>
    </row>
    <row r="870" spans="1:14" x14ac:dyDescent="0.3">
      <c r="A870" s="106" t="s">
        <v>1525</v>
      </c>
      <c r="B870" s="101" t="s">
        <v>3240</v>
      </c>
      <c r="C870" s="102" t="s">
        <v>4586</v>
      </c>
      <c r="D870" s="103"/>
      <c r="E870" s="104">
        <v>739532</v>
      </c>
      <c r="F870" s="105" t="s">
        <v>1944</v>
      </c>
      <c r="G870" s="104" t="s">
        <v>1526</v>
      </c>
      <c r="H870" s="104" t="s">
        <v>22</v>
      </c>
      <c r="I870" s="106">
        <v>1</v>
      </c>
      <c r="J870" s="107">
        <v>2402</v>
      </c>
      <c r="K870" s="108">
        <f t="shared" si="26"/>
        <v>0</v>
      </c>
      <c r="L870" s="109"/>
      <c r="M870" s="108">
        <f t="shared" si="27"/>
        <v>0</v>
      </c>
      <c r="N870" s="108"/>
    </row>
    <row r="871" spans="1:14" x14ac:dyDescent="0.3">
      <c r="A871" s="106" t="s">
        <v>617</v>
      </c>
      <c r="B871" s="101"/>
      <c r="C871" s="102" t="s">
        <v>4587</v>
      </c>
      <c r="D871" s="103"/>
      <c r="E871" s="104">
        <v>739533</v>
      </c>
      <c r="F871" s="105" t="s">
        <v>1944</v>
      </c>
      <c r="G871" s="104" t="s">
        <v>618</v>
      </c>
      <c r="H871" s="104" t="s">
        <v>25</v>
      </c>
      <c r="I871" s="106">
        <v>1</v>
      </c>
      <c r="J871" s="107">
        <v>2980</v>
      </c>
      <c r="K871" s="108">
        <f t="shared" si="26"/>
        <v>0</v>
      </c>
      <c r="L871" s="109"/>
      <c r="M871" s="108">
        <f t="shared" si="27"/>
        <v>0</v>
      </c>
      <c r="N871" s="108"/>
    </row>
    <row r="872" spans="1:14" x14ac:dyDescent="0.3">
      <c r="A872" s="106" t="s">
        <v>1682</v>
      </c>
      <c r="B872" s="101" t="s">
        <v>3240</v>
      </c>
      <c r="C872" s="102" t="s">
        <v>4588</v>
      </c>
      <c r="D872" s="103"/>
      <c r="E872" s="104">
        <v>739534</v>
      </c>
      <c r="F872" s="105" t="s">
        <v>1944</v>
      </c>
      <c r="G872" s="104" t="s">
        <v>1683</v>
      </c>
      <c r="H872" s="104" t="s">
        <v>22</v>
      </c>
      <c r="I872" s="106">
        <v>1</v>
      </c>
      <c r="J872" s="107">
        <v>1866</v>
      </c>
      <c r="K872" s="108">
        <f t="shared" si="26"/>
        <v>0</v>
      </c>
      <c r="L872" s="109"/>
      <c r="M872" s="108">
        <f t="shared" si="27"/>
        <v>0</v>
      </c>
      <c r="N872" s="108"/>
    </row>
    <row r="873" spans="1:14" x14ac:dyDescent="0.3">
      <c r="A873" s="106" t="s">
        <v>628</v>
      </c>
      <c r="B873" s="101"/>
      <c r="C873" s="102" t="s">
        <v>4589</v>
      </c>
      <c r="D873" s="103"/>
      <c r="E873" s="104">
        <v>739535</v>
      </c>
      <c r="F873" s="105" t="s">
        <v>1944</v>
      </c>
      <c r="G873" s="104" t="s">
        <v>629</v>
      </c>
      <c r="H873" s="104" t="s">
        <v>35</v>
      </c>
      <c r="I873" s="106">
        <v>1</v>
      </c>
      <c r="J873" s="107">
        <v>2325</v>
      </c>
      <c r="K873" s="108">
        <f t="shared" si="26"/>
        <v>0</v>
      </c>
      <c r="L873" s="109"/>
      <c r="M873" s="108">
        <f t="shared" si="27"/>
        <v>0</v>
      </c>
      <c r="N873" s="108"/>
    </row>
    <row r="874" spans="1:14" x14ac:dyDescent="0.3">
      <c r="A874" s="106" t="s">
        <v>1271</v>
      </c>
      <c r="B874" s="101"/>
      <c r="C874" s="102" t="s">
        <v>4590</v>
      </c>
      <c r="D874" s="103"/>
      <c r="E874" s="104">
        <v>739536</v>
      </c>
      <c r="F874" s="105" t="s">
        <v>1944</v>
      </c>
      <c r="G874" s="104" t="s">
        <v>629</v>
      </c>
      <c r="H874" s="104" t="s">
        <v>36</v>
      </c>
      <c r="I874" s="106">
        <v>1</v>
      </c>
      <c r="J874" s="107">
        <v>2325</v>
      </c>
      <c r="K874" s="108">
        <f t="shared" si="26"/>
        <v>0</v>
      </c>
      <c r="L874" s="109"/>
      <c r="M874" s="108">
        <f t="shared" si="27"/>
        <v>0</v>
      </c>
      <c r="N874" s="108"/>
    </row>
    <row r="875" spans="1:14" x14ac:dyDescent="0.3">
      <c r="A875" s="106" t="s">
        <v>754</v>
      </c>
      <c r="B875" s="101"/>
      <c r="C875" s="102" t="s">
        <v>4591</v>
      </c>
      <c r="D875" s="103"/>
      <c r="E875" s="104">
        <v>739540</v>
      </c>
      <c r="F875" s="105" t="s">
        <v>1944</v>
      </c>
      <c r="G875" s="104" t="s">
        <v>6049</v>
      </c>
      <c r="H875" s="104" t="s">
        <v>25</v>
      </c>
      <c r="I875" s="106">
        <v>1</v>
      </c>
      <c r="J875" s="107">
        <v>3005</v>
      </c>
      <c r="K875" s="108">
        <f t="shared" si="26"/>
        <v>0</v>
      </c>
      <c r="L875" s="109"/>
      <c r="M875" s="108">
        <f t="shared" si="27"/>
        <v>0</v>
      </c>
      <c r="N875" s="108"/>
    </row>
    <row r="876" spans="1:14" x14ac:dyDescent="0.3">
      <c r="A876" s="106" t="s">
        <v>507</v>
      </c>
      <c r="B876" s="101"/>
      <c r="C876" s="102" t="s">
        <v>4592</v>
      </c>
      <c r="D876" s="103"/>
      <c r="E876" s="104">
        <v>739541</v>
      </c>
      <c r="F876" s="105" t="s">
        <v>1944</v>
      </c>
      <c r="G876" s="104" t="s">
        <v>6564</v>
      </c>
      <c r="H876" s="104" t="s">
        <v>25</v>
      </c>
      <c r="I876" s="106">
        <v>1</v>
      </c>
      <c r="J876" s="107">
        <v>1963</v>
      </c>
      <c r="K876" s="108">
        <f t="shared" si="26"/>
        <v>0</v>
      </c>
      <c r="L876" s="109"/>
      <c r="M876" s="108">
        <f t="shared" si="27"/>
        <v>0</v>
      </c>
      <c r="N876" s="108"/>
    </row>
    <row r="877" spans="1:14" x14ac:dyDescent="0.3">
      <c r="A877" s="106" t="s">
        <v>1703</v>
      </c>
      <c r="B877" s="101" t="s">
        <v>3240</v>
      </c>
      <c r="C877" s="102" t="s">
        <v>4593</v>
      </c>
      <c r="D877" s="103"/>
      <c r="E877" s="104">
        <v>739543</v>
      </c>
      <c r="F877" s="105" t="s">
        <v>1944</v>
      </c>
      <c r="G877" s="104" t="s">
        <v>1704</v>
      </c>
      <c r="H877" s="104" t="s">
        <v>22</v>
      </c>
      <c r="I877" s="106">
        <v>1</v>
      </c>
      <c r="J877" s="107">
        <v>1791</v>
      </c>
      <c r="K877" s="108">
        <f t="shared" si="26"/>
        <v>0</v>
      </c>
      <c r="L877" s="109"/>
      <c r="M877" s="108">
        <f t="shared" si="27"/>
        <v>0</v>
      </c>
      <c r="N877" s="108"/>
    </row>
    <row r="878" spans="1:14" x14ac:dyDescent="0.3">
      <c r="A878" s="100" t="s">
        <v>1532</v>
      </c>
      <c r="B878" s="101" t="s">
        <v>3240</v>
      </c>
      <c r="C878" s="102" t="s">
        <v>4594</v>
      </c>
      <c r="D878" s="103"/>
      <c r="E878" s="104">
        <v>739545</v>
      </c>
      <c r="F878" s="105" t="s">
        <v>1944</v>
      </c>
      <c r="G878" s="104" t="s">
        <v>6565</v>
      </c>
      <c r="H878" s="104" t="s">
        <v>25</v>
      </c>
      <c r="I878" s="106">
        <v>1</v>
      </c>
      <c r="J878" s="107">
        <v>2684</v>
      </c>
      <c r="K878" s="108">
        <f t="shared" si="26"/>
        <v>0</v>
      </c>
      <c r="L878" s="109"/>
      <c r="M878" s="108">
        <f t="shared" si="27"/>
        <v>0</v>
      </c>
      <c r="N878" s="108"/>
    </row>
    <row r="879" spans="1:14" x14ac:dyDescent="0.3">
      <c r="A879" s="11" t="s">
        <v>2180</v>
      </c>
      <c r="B879" s="114" t="s">
        <v>3240</v>
      </c>
      <c r="C879" s="13" t="s">
        <v>5812</v>
      </c>
      <c r="D879" s="122"/>
      <c r="E879" s="3">
        <v>739546</v>
      </c>
      <c r="F879" s="3" t="s">
        <v>1944</v>
      </c>
      <c r="G879" s="3" t="s">
        <v>1533</v>
      </c>
      <c r="H879" s="20" t="s">
        <v>22</v>
      </c>
      <c r="I879" s="1">
        <v>1</v>
      </c>
      <c r="J879" s="107">
        <v>2839</v>
      </c>
      <c r="K879" s="108">
        <f t="shared" si="26"/>
        <v>0</v>
      </c>
      <c r="L879" s="109"/>
      <c r="M879" s="108">
        <f t="shared" si="27"/>
        <v>0</v>
      </c>
      <c r="N879" s="108"/>
    </row>
    <row r="880" spans="1:14" x14ac:dyDescent="0.3">
      <c r="A880" s="106" t="s">
        <v>587</v>
      </c>
      <c r="B880" s="101"/>
      <c r="C880" s="102" t="s">
        <v>4595</v>
      </c>
      <c r="D880" s="103"/>
      <c r="E880" s="104">
        <v>739558</v>
      </c>
      <c r="F880" s="105" t="s">
        <v>1944</v>
      </c>
      <c r="G880" s="104" t="s">
        <v>6272</v>
      </c>
      <c r="H880" s="104" t="s">
        <v>22</v>
      </c>
      <c r="I880" s="106">
        <v>1</v>
      </c>
      <c r="J880" s="107">
        <v>980</v>
      </c>
      <c r="K880" s="108">
        <f t="shared" si="26"/>
        <v>0</v>
      </c>
      <c r="L880" s="109"/>
      <c r="M880" s="108">
        <f t="shared" si="27"/>
        <v>0</v>
      </c>
      <c r="N880" s="108"/>
    </row>
    <row r="881" spans="1:14" x14ac:dyDescent="0.3">
      <c r="A881" s="106" t="s">
        <v>1221</v>
      </c>
      <c r="B881" s="101"/>
      <c r="C881" s="102" t="s">
        <v>4596</v>
      </c>
      <c r="D881" s="103"/>
      <c r="E881" s="104">
        <v>739569</v>
      </c>
      <c r="F881" s="105" t="s">
        <v>1944</v>
      </c>
      <c r="G881" s="104" t="s">
        <v>799</v>
      </c>
      <c r="H881" s="104" t="s">
        <v>22</v>
      </c>
      <c r="I881" s="106">
        <v>1</v>
      </c>
      <c r="J881" s="107">
        <v>1480</v>
      </c>
      <c r="K881" s="108">
        <f t="shared" si="26"/>
        <v>0</v>
      </c>
      <c r="L881" s="109"/>
      <c r="M881" s="108">
        <f t="shared" si="27"/>
        <v>0</v>
      </c>
      <c r="N881" s="108"/>
    </row>
    <row r="882" spans="1:14" x14ac:dyDescent="0.3">
      <c r="A882" s="11" t="s">
        <v>2006</v>
      </c>
      <c r="B882" s="114" t="s">
        <v>3240</v>
      </c>
      <c r="C882" s="13" t="s">
        <v>5813</v>
      </c>
      <c r="D882" s="122"/>
      <c r="E882" s="3">
        <v>739570</v>
      </c>
      <c r="F882" s="3" t="s">
        <v>1944</v>
      </c>
      <c r="G882" s="3" t="s">
        <v>2007</v>
      </c>
      <c r="H882" s="20" t="s">
        <v>22</v>
      </c>
      <c r="I882" s="1">
        <v>1</v>
      </c>
      <c r="J882" s="107">
        <v>1784</v>
      </c>
      <c r="K882" s="108">
        <f t="shared" si="26"/>
        <v>0</v>
      </c>
      <c r="L882" s="109"/>
      <c r="M882" s="108">
        <f t="shared" si="27"/>
        <v>0</v>
      </c>
      <c r="N882" s="108"/>
    </row>
    <row r="883" spans="1:14" x14ac:dyDescent="0.3">
      <c r="A883" s="106" t="s">
        <v>1463</v>
      </c>
      <c r="B883" s="101"/>
      <c r="C883" s="102" t="s">
        <v>4597</v>
      </c>
      <c r="D883" s="116" t="s">
        <v>1464</v>
      </c>
      <c r="E883" s="104">
        <v>739571</v>
      </c>
      <c r="F883" s="105" t="s">
        <v>1944</v>
      </c>
      <c r="G883" s="104" t="s">
        <v>1465</v>
      </c>
      <c r="H883" s="104" t="s">
        <v>25</v>
      </c>
      <c r="I883" s="106">
        <v>1</v>
      </c>
      <c r="J883" s="107">
        <v>1592</v>
      </c>
      <c r="K883" s="108">
        <f t="shared" si="26"/>
        <v>0</v>
      </c>
      <c r="L883" s="109"/>
      <c r="M883" s="108">
        <f t="shared" si="27"/>
        <v>0</v>
      </c>
      <c r="N883" s="108"/>
    </row>
    <row r="884" spans="1:14" x14ac:dyDescent="0.3">
      <c r="A884" s="106" t="s">
        <v>1032</v>
      </c>
      <c r="B884" s="101"/>
      <c r="C884" s="102" t="s">
        <v>4598</v>
      </c>
      <c r="D884" s="103"/>
      <c r="E884" s="104">
        <v>739573</v>
      </c>
      <c r="F884" s="105" t="s">
        <v>1944</v>
      </c>
      <c r="G884" s="104" t="s">
        <v>1033</v>
      </c>
      <c r="H884" s="104" t="s">
        <v>22</v>
      </c>
      <c r="I884" s="106">
        <v>1</v>
      </c>
      <c r="J884" s="107">
        <v>1080</v>
      </c>
      <c r="K884" s="108">
        <f t="shared" si="26"/>
        <v>0</v>
      </c>
      <c r="L884" s="109"/>
      <c r="M884" s="108">
        <f t="shared" si="27"/>
        <v>0</v>
      </c>
      <c r="N884" s="108"/>
    </row>
    <row r="885" spans="1:14" x14ac:dyDescent="0.3">
      <c r="A885" s="106" t="s">
        <v>308</v>
      </c>
      <c r="B885" s="101"/>
      <c r="C885" s="102" t="s">
        <v>4599</v>
      </c>
      <c r="D885" s="103"/>
      <c r="E885" s="104">
        <v>739574</v>
      </c>
      <c r="F885" s="105" t="s">
        <v>1944</v>
      </c>
      <c r="G885" s="104" t="s">
        <v>6273</v>
      </c>
      <c r="H885" s="104" t="s">
        <v>22</v>
      </c>
      <c r="I885" s="106">
        <v>1</v>
      </c>
      <c r="J885" s="107">
        <v>1147</v>
      </c>
      <c r="K885" s="108">
        <f t="shared" si="26"/>
        <v>0</v>
      </c>
      <c r="L885" s="109"/>
      <c r="M885" s="108">
        <f t="shared" si="27"/>
        <v>0</v>
      </c>
      <c r="N885" s="108"/>
    </row>
    <row r="886" spans="1:14" x14ac:dyDescent="0.3">
      <c r="A886" s="106" t="s">
        <v>154</v>
      </c>
      <c r="B886" s="101"/>
      <c r="C886" s="102" t="s">
        <v>4600</v>
      </c>
      <c r="D886" s="103"/>
      <c r="E886" s="104">
        <v>739575</v>
      </c>
      <c r="F886" s="105" t="s">
        <v>1944</v>
      </c>
      <c r="G886" s="104" t="s">
        <v>6274</v>
      </c>
      <c r="H886" s="104" t="s">
        <v>22</v>
      </c>
      <c r="I886" s="106">
        <v>1</v>
      </c>
      <c r="J886" s="107">
        <v>818</v>
      </c>
      <c r="K886" s="108">
        <f t="shared" si="26"/>
        <v>0</v>
      </c>
      <c r="L886" s="109"/>
      <c r="M886" s="108">
        <f t="shared" si="27"/>
        <v>0</v>
      </c>
      <c r="N886" s="108"/>
    </row>
    <row r="887" spans="1:14" x14ac:dyDescent="0.3">
      <c r="A887" s="106" t="s">
        <v>147</v>
      </c>
      <c r="B887" s="101"/>
      <c r="C887" s="102" t="s">
        <v>4601</v>
      </c>
      <c r="D887" s="103"/>
      <c r="E887" s="104">
        <v>739576</v>
      </c>
      <c r="F887" s="105" t="s">
        <v>1944</v>
      </c>
      <c r="G887" s="104" t="s">
        <v>6275</v>
      </c>
      <c r="H887" s="104" t="s">
        <v>22</v>
      </c>
      <c r="I887" s="106">
        <v>1</v>
      </c>
      <c r="J887" s="107">
        <v>804</v>
      </c>
      <c r="K887" s="108">
        <f t="shared" si="26"/>
        <v>0</v>
      </c>
      <c r="L887" s="109"/>
      <c r="M887" s="108">
        <f t="shared" si="27"/>
        <v>0</v>
      </c>
      <c r="N887" s="108"/>
    </row>
    <row r="888" spans="1:14" x14ac:dyDescent="0.3">
      <c r="A888" s="106" t="s">
        <v>855</v>
      </c>
      <c r="B888" s="101"/>
      <c r="C888" s="102" t="s">
        <v>4602</v>
      </c>
      <c r="D888" s="103"/>
      <c r="E888" s="104">
        <v>739577</v>
      </c>
      <c r="F888" s="105" t="s">
        <v>1944</v>
      </c>
      <c r="G888" s="104" t="s">
        <v>856</v>
      </c>
      <c r="H888" s="104" t="s">
        <v>22</v>
      </c>
      <c r="I888" s="106">
        <v>1</v>
      </c>
      <c r="J888" s="107">
        <v>1163</v>
      </c>
      <c r="K888" s="108">
        <f t="shared" si="26"/>
        <v>0</v>
      </c>
      <c r="L888" s="109"/>
      <c r="M888" s="108">
        <f t="shared" si="27"/>
        <v>0</v>
      </c>
      <c r="N888" s="108"/>
    </row>
    <row r="889" spans="1:14" x14ac:dyDescent="0.3">
      <c r="A889" s="106" t="s">
        <v>839</v>
      </c>
      <c r="B889" s="101"/>
      <c r="C889" s="102" t="s">
        <v>4603</v>
      </c>
      <c r="D889" s="103"/>
      <c r="E889" s="104">
        <v>739578</v>
      </c>
      <c r="F889" s="105" t="s">
        <v>1944</v>
      </c>
      <c r="G889" s="104" t="s">
        <v>840</v>
      </c>
      <c r="H889" s="104" t="s">
        <v>22</v>
      </c>
      <c r="I889" s="106">
        <v>1</v>
      </c>
      <c r="J889" s="107">
        <v>930</v>
      </c>
      <c r="K889" s="108">
        <f t="shared" si="26"/>
        <v>0</v>
      </c>
      <c r="L889" s="109"/>
      <c r="M889" s="108">
        <f t="shared" si="27"/>
        <v>0</v>
      </c>
      <c r="N889" s="108"/>
    </row>
    <row r="890" spans="1:14" x14ac:dyDescent="0.3">
      <c r="A890" s="106" t="s">
        <v>1035</v>
      </c>
      <c r="B890" s="101"/>
      <c r="C890" s="102" t="s">
        <v>4604</v>
      </c>
      <c r="D890" s="103"/>
      <c r="E890" s="104">
        <v>739579</v>
      </c>
      <c r="F890" s="105" t="s">
        <v>1944</v>
      </c>
      <c r="G890" s="104" t="s">
        <v>6050</v>
      </c>
      <c r="H890" s="104" t="s">
        <v>22</v>
      </c>
      <c r="I890" s="106">
        <v>1</v>
      </c>
      <c r="J890" s="107">
        <v>1090</v>
      </c>
      <c r="K890" s="108">
        <f t="shared" si="26"/>
        <v>0</v>
      </c>
      <c r="L890" s="109"/>
      <c r="M890" s="108">
        <f t="shared" si="27"/>
        <v>0</v>
      </c>
      <c r="N890" s="108"/>
    </row>
    <row r="891" spans="1:14" x14ac:dyDescent="0.3">
      <c r="A891" s="106" t="s">
        <v>551</v>
      </c>
      <c r="B891" s="101"/>
      <c r="C891" s="102" t="s">
        <v>4605</v>
      </c>
      <c r="D891" s="103"/>
      <c r="E891" s="104">
        <v>739580</v>
      </c>
      <c r="F891" s="105" t="s">
        <v>1944</v>
      </c>
      <c r="G891" s="104" t="s">
        <v>6051</v>
      </c>
      <c r="H891" s="104" t="s">
        <v>22</v>
      </c>
      <c r="I891" s="106">
        <v>1</v>
      </c>
      <c r="J891" s="107">
        <v>1018</v>
      </c>
      <c r="K891" s="108">
        <f t="shared" si="26"/>
        <v>0</v>
      </c>
      <c r="L891" s="109"/>
      <c r="M891" s="108">
        <f t="shared" si="27"/>
        <v>0</v>
      </c>
      <c r="N891" s="108"/>
    </row>
    <row r="892" spans="1:14" x14ac:dyDescent="0.3">
      <c r="A892" s="106" t="s">
        <v>2008</v>
      </c>
      <c r="B892" s="101"/>
      <c r="C892" s="102" t="s">
        <v>5814</v>
      </c>
      <c r="D892" s="102"/>
      <c r="E892" s="115">
        <v>739581</v>
      </c>
      <c r="F892" s="104" t="s">
        <v>1944</v>
      </c>
      <c r="G892" s="104" t="s">
        <v>2009</v>
      </c>
      <c r="H892" s="104" t="s">
        <v>25</v>
      </c>
      <c r="I892" s="124">
        <v>1</v>
      </c>
      <c r="J892" s="107">
        <v>1320</v>
      </c>
      <c r="K892" s="108">
        <f t="shared" si="26"/>
        <v>0</v>
      </c>
      <c r="L892" s="109"/>
      <c r="M892" s="108">
        <f t="shared" si="27"/>
        <v>0</v>
      </c>
      <c r="N892" s="108"/>
    </row>
    <row r="893" spans="1:14" x14ac:dyDescent="0.3">
      <c r="A893" s="106" t="s">
        <v>287</v>
      </c>
      <c r="B893" s="101"/>
      <c r="C893" s="102" t="s">
        <v>4606</v>
      </c>
      <c r="D893" s="103"/>
      <c r="E893" s="104">
        <v>739582</v>
      </c>
      <c r="F893" s="105" t="s">
        <v>1944</v>
      </c>
      <c r="G893" s="104" t="s">
        <v>6052</v>
      </c>
      <c r="H893" s="104" t="s">
        <v>22</v>
      </c>
      <c r="I893" s="106">
        <v>1</v>
      </c>
      <c r="J893" s="107">
        <v>1177</v>
      </c>
      <c r="K893" s="108">
        <f t="shared" si="26"/>
        <v>0</v>
      </c>
      <c r="L893" s="109"/>
      <c r="M893" s="108">
        <f t="shared" si="27"/>
        <v>0</v>
      </c>
      <c r="N893" s="108"/>
    </row>
    <row r="894" spans="1:14" x14ac:dyDescent="0.3">
      <c r="A894" s="106" t="s">
        <v>959</v>
      </c>
      <c r="B894" s="101"/>
      <c r="C894" s="102" t="s">
        <v>4607</v>
      </c>
      <c r="D894" s="103"/>
      <c r="E894" s="104">
        <v>739585</v>
      </c>
      <c r="F894" s="105" t="s">
        <v>1944</v>
      </c>
      <c r="G894" s="104" t="s">
        <v>958</v>
      </c>
      <c r="H894" s="104" t="s">
        <v>36</v>
      </c>
      <c r="I894" s="106">
        <v>1</v>
      </c>
      <c r="J894" s="107">
        <v>1640</v>
      </c>
      <c r="K894" s="108">
        <f t="shared" si="26"/>
        <v>0</v>
      </c>
      <c r="L894" s="109"/>
      <c r="M894" s="108">
        <f t="shared" si="27"/>
        <v>0</v>
      </c>
      <c r="N894" s="108"/>
    </row>
    <row r="895" spans="1:14" x14ac:dyDescent="0.3">
      <c r="A895" s="106" t="s">
        <v>957</v>
      </c>
      <c r="B895" s="101"/>
      <c r="C895" s="102" t="s">
        <v>4608</v>
      </c>
      <c r="D895" s="103"/>
      <c r="E895" s="104">
        <v>739586</v>
      </c>
      <c r="F895" s="105" t="s">
        <v>1944</v>
      </c>
      <c r="G895" s="104" t="s">
        <v>958</v>
      </c>
      <c r="H895" s="104" t="s">
        <v>35</v>
      </c>
      <c r="I895" s="106">
        <v>1</v>
      </c>
      <c r="J895" s="107">
        <v>1640</v>
      </c>
      <c r="K895" s="108">
        <f t="shared" si="26"/>
        <v>0</v>
      </c>
      <c r="L895" s="109"/>
      <c r="M895" s="108">
        <f t="shared" si="27"/>
        <v>0</v>
      </c>
      <c r="N895" s="108"/>
    </row>
    <row r="896" spans="1:14" x14ac:dyDescent="0.3">
      <c r="A896" s="11" t="s">
        <v>2190</v>
      </c>
      <c r="B896" s="114" t="s">
        <v>3240</v>
      </c>
      <c r="C896" s="13" t="s">
        <v>5815</v>
      </c>
      <c r="D896" s="122"/>
      <c r="E896" s="3">
        <v>739587</v>
      </c>
      <c r="F896" s="3" t="s">
        <v>1944</v>
      </c>
      <c r="G896" s="3" t="s">
        <v>1701</v>
      </c>
      <c r="H896" s="20" t="s">
        <v>22</v>
      </c>
      <c r="I896" s="1">
        <v>1</v>
      </c>
      <c r="J896" s="107">
        <v>1061</v>
      </c>
      <c r="K896" s="108">
        <f t="shared" si="26"/>
        <v>0</v>
      </c>
      <c r="L896" s="109"/>
      <c r="M896" s="108">
        <f t="shared" si="27"/>
        <v>0</v>
      </c>
      <c r="N896" s="108"/>
    </row>
    <row r="897" spans="1:14" x14ac:dyDescent="0.3">
      <c r="A897" s="106" t="s">
        <v>1700</v>
      </c>
      <c r="B897" s="101" t="s">
        <v>3240</v>
      </c>
      <c r="C897" s="102" t="s">
        <v>4609</v>
      </c>
      <c r="D897" s="103"/>
      <c r="E897" s="104">
        <v>739588</v>
      </c>
      <c r="F897" s="105" t="s">
        <v>1944</v>
      </c>
      <c r="G897" s="104" t="s">
        <v>1701</v>
      </c>
      <c r="H897" s="104" t="s">
        <v>36</v>
      </c>
      <c r="I897" s="106">
        <v>1</v>
      </c>
      <c r="J897" s="107">
        <v>2349</v>
      </c>
      <c r="K897" s="108">
        <f t="shared" si="26"/>
        <v>0</v>
      </c>
      <c r="L897" s="109"/>
      <c r="M897" s="108">
        <f t="shared" si="27"/>
        <v>0</v>
      </c>
      <c r="N897" s="108"/>
    </row>
    <row r="898" spans="1:14" x14ac:dyDescent="0.3">
      <c r="A898" s="106" t="s">
        <v>1702</v>
      </c>
      <c r="B898" s="101" t="s">
        <v>3240</v>
      </c>
      <c r="C898" s="102" t="s">
        <v>4610</v>
      </c>
      <c r="D898" s="103"/>
      <c r="E898" s="104">
        <v>739589</v>
      </c>
      <c r="F898" s="105" t="s">
        <v>1944</v>
      </c>
      <c r="G898" s="104" t="s">
        <v>1701</v>
      </c>
      <c r="H898" s="104" t="s">
        <v>35</v>
      </c>
      <c r="I898" s="106">
        <v>1</v>
      </c>
      <c r="J898" s="107">
        <v>2349</v>
      </c>
      <c r="K898" s="108">
        <f t="shared" si="26"/>
        <v>0</v>
      </c>
      <c r="L898" s="109"/>
      <c r="M898" s="108">
        <f t="shared" si="27"/>
        <v>0</v>
      </c>
      <c r="N898" s="108"/>
    </row>
    <row r="899" spans="1:14" x14ac:dyDescent="0.3">
      <c r="A899" s="106" t="s">
        <v>249</v>
      </c>
      <c r="B899" s="101"/>
      <c r="C899" s="102" t="s">
        <v>4611</v>
      </c>
      <c r="D899" s="103"/>
      <c r="E899" s="104">
        <v>739590</v>
      </c>
      <c r="F899" s="105" t="s">
        <v>1944</v>
      </c>
      <c r="G899" s="104" t="s">
        <v>3734</v>
      </c>
      <c r="H899" s="104" t="s">
        <v>25</v>
      </c>
      <c r="I899" s="106">
        <v>1</v>
      </c>
      <c r="J899" s="107">
        <v>2498</v>
      </c>
      <c r="K899" s="108">
        <f t="shared" si="26"/>
        <v>0</v>
      </c>
      <c r="L899" s="109"/>
      <c r="M899" s="108">
        <f t="shared" si="27"/>
        <v>0</v>
      </c>
      <c r="N899" s="108"/>
    </row>
    <row r="900" spans="1:14" x14ac:dyDescent="0.3">
      <c r="A900" s="2" t="s">
        <v>2012</v>
      </c>
      <c r="B900" s="114" t="s">
        <v>3240</v>
      </c>
      <c r="C900" s="13" t="s">
        <v>5816</v>
      </c>
      <c r="D900" s="122"/>
      <c r="E900" s="120">
        <v>739654</v>
      </c>
      <c r="F900" s="3" t="s">
        <v>1944</v>
      </c>
      <c r="G900" s="3" t="s">
        <v>2013</v>
      </c>
      <c r="H900" s="20" t="s">
        <v>22</v>
      </c>
      <c r="I900" s="1">
        <v>1</v>
      </c>
      <c r="J900" s="107">
        <v>1511</v>
      </c>
      <c r="K900" s="108">
        <f t="shared" si="26"/>
        <v>0</v>
      </c>
      <c r="L900" s="109"/>
      <c r="M900" s="108">
        <f t="shared" si="27"/>
        <v>0</v>
      </c>
      <c r="N900" s="108"/>
    </row>
    <row r="901" spans="1:14" x14ac:dyDescent="0.3">
      <c r="A901" s="2" t="s">
        <v>2014</v>
      </c>
      <c r="B901" s="114" t="s">
        <v>3240</v>
      </c>
      <c r="C901" s="13" t="s">
        <v>5817</v>
      </c>
      <c r="D901" s="122"/>
      <c r="E901" s="120">
        <v>739655</v>
      </c>
      <c r="F901" s="3" t="s">
        <v>1944</v>
      </c>
      <c r="G901" s="3" t="s">
        <v>2013</v>
      </c>
      <c r="H901" s="20" t="s">
        <v>36</v>
      </c>
      <c r="I901" s="1">
        <v>1</v>
      </c>
      <c r="J901" s="107">
        <v>1535</v>
      </c>
      <c r="K901" s="108">
        <f t="shared" si="26"/>
        <v>0</v>
      </c>
      <c r="L901" s="109"/>
      <c r="M901" s="108">
        <f t="shared" si="27"/>
        <v>0</v>
      </c>
      <c r="N901" s="108"/>
    </row>
    <row r="902" spans="1:14" x14ac:dyDescent="0.3">
      <c r="A902" s="2" t="s">
        <v>2015</v>
      </c>
      <c r="B902" s="114" t="s">
        <v>3240</v>
      </c>
      <c r="C902" s="13" t="s">
        <v>5818</v>
      </c>
      <c r="D902" s="122"/>
      <c r="E902" s="120">
        <v>739656</v>
      </c>
      <c r="F902" s="3" t="s">
        <v>1944</v>
      </c>
      <c r="G902" s="3" t="s">
        <v>2013</v>
      </c>
      <c r="H902" s="20" t="s">
        <v>35</v>
      </c>
      <c r="I902" s="1">
        <v>1</v>
      </c>
      <c r="J902" s="107">
        <v>1535</v>
      </c>
      <c r="K902" s="108">
        <f t="shared" si="26"/>
        <v>0</v>
      </c>
      <c r="L902" s="109"/>
      <c r="M902" s="108">
        <f t="shared" si="27"/>
        <v>0</v>
      </c>
      <c r="N902" s="108"/>
    </row>
    <row r="903" spans="1:14" x14ac:dyDescent="0.3">
      <c r="A903" s="2" t="s">
        <v>2018</v>
      </c>
      <c r="B903" s="114" t="s">
        <v>3240</v>
      </c>
      <c r="C903" s="13" t="s">
        <v>5819</v>
      </c>
      <c r="D903" s="122"/>
      <c r="E903" s="120">
        <v>739658</v>
      </c>
      <c r="F903" s="3" t="s">
        <v>1944</v>
      </c>
      <c r="G903" s="3" t="s">
        <v>2019</v>
      </c>
      <c r="H903" s="20" t="s">
        <v>22</v>
      </c>
      <c r="I903" s="1">
        <v>1</v>
      </c>
      <c r="J903" s="107">
        <v>1475</v>
      </c>
      <c r="K903" s="108">
        <f t="shared" si="26"/>
        <v>0</v>
      </c>
      <c r="L903" s="109"/>
      <c r="M903" s="108">
        <f t="shared" si="27"/>
        <v>0</v>
      </c>
      <c r="N903" s="108"/>
    </row>
    <row r="904" spans="1:14" x14ac:dyDescent="0.3">
      <c r="A904" s="106" t="s">
        <v>1104</v>
      </c>
      <c r="B904" s="101" t="s">
        <v>3240</v>
      </c>
      <c r="C904" s="102" t="s">
        <v>4612</v>
      </c>
      <c r="D904" s="110"/>
      <c r="E904" s="104">
        <v>739664</v>
      </c>
      <c r="F904" s="105" t="s">
        <v>1944</v>
      </c>
      <c r="G904" s="104" t="s">
        <v>1105</v>
      </c>
      <c r="H904" s="104" t="s">
        <v>25</v>
      </c>
      <c r="I904" s="106">
        <v>1</v>
      </c>
      <c r="J904" s="107">
        <v>2199</v>
      </c>
      <c r="K904" s="108">
        <f t="shared" si="26"/>
        <v>0</v>
      </c>
      <c r="L904" s="109"/>
      <c r="M904" s="108">
        <f t="shared" si="27"/>
        <v>0</v>
      </c>
      <c r="N904" s="108"/>
    </row>
    <row r="905" spans="1:14" x14ac:dyDescent="0.3">
      <c r="A905" s="106" t="s">
        <v>1225</v>
      </c>
      <c r="B905" s="101" t="s">
        <v>3240</v>
      </c>
      <c r="C905" s="102" t="s">
        <v>4613</v>
      </c>
      <c r="D905" s="110"/>
      <c r="E905" s="104">
        <v>739665</v>
      </c>
      <c r="F905" s="105" t="s">
        <v>1944</v>
      </c>
      <c r="G905" s="104" t="s">
        <v>1105</v>
      </c>
      <c r="H905" s="104" t="s">
        <v>22</v>
      </c>
      <c r="I905" s="106">
        <v>1</v>
      </c>
      <c r="J905" s="107">
        <v>1954</v>
      </c>
      <c r="K905" s="108">
        <f t="shared" si="26"/>
        <v>0</v>
      </c>
      <c r="L905" s="109"/>
      <c r="M905" s="108">
        <f t="shared" si="27"/>
        <v>0</v>
      </c>
      <c r="N905" s="108"/>
    </row>
    <row r="906" spans="1:14" x14ac:dyDescent="0.3">
      <c r="A906" s="106" t="s">
        <v>1102</v>
      </c>
      <c r="B906" s="101"/>
      <c r="C906" s="102" t="s">
        <v>4614</v>
      </c>
      <c r="D906" s="103"/>
      <c r="E906" s="104">
        <v>739666</v>
      </c>
      <c r="F906" s="105" t="s">
        <v>1944</v>
      </c>
      <c r="G906" s="104" t="s">
        <v>1103</v>
      </c>
      <c r="H906" s="104" t="s">
        <v>22</v>
      </c>
      <c r="I906" s="106">
        <v>1</v>
      </c>
      <c r="J906" s="107">
        <v>1428</v>
      </c>
      <c r="K906" s="108">
        <f t="shared" si="26"/>
        <v>0</v>
      </c>
      <c r="L906" s="109"/>
      <c r="M906" s="108">
        <f t="shared" si="27"/>
        <v>0</v>
      </c>
      <c r="N906" s="108"/>
    </row>
    <row r="907" spans="1:14" x14ac:dyDescent="0.3">
      <c r="A907" s="106" t="s">
        <v>1527</v>
      </c>
      <c r="B907" s="101"/>
      <c r="C907" s="102" t="s">
        <v>4615</v>
      </c>
      <c r="D907" s="110"/>
      <c r="E907" s="104">
        <v>739667</v>
      </c>
      <c r="F907" s="105" t="s">
        <v>1944</v>
      </c>
      <c r="G907" s="104" t="s">
        <v>1528</v>
      </c>
      <c r="H907" s="104" t="s">
        <v>25</v>
      </c>
      <c r="I907" s="106">
        <v>1</v>
      </c>
      <c r="J907" s="107">
        <v>1101</v>
      </c>
      <c r="K907" s="108">
        <f t="shared" si="26"/>
        <v>0</v>
      </c>
      <c r="L907" s="109"/>
      <c r="M907" s="108">
        <f t="shared" si="27"/>
        <v>0</v>
      </c>
      <c r="N907" s="108"/>
    </row>
    <row r="908" spans="1:14" x14ac:dyDescent="0.3">
      <c r="A908" s="106" t="s">
        <v>1663</v>
      </c>
      <c r="B908" s="101" t="s">
        <v>3240</v>
      </c>
      <c r="C908" s="102" t="s">
        <v>4616</v>
      </c>
      <c r="D908" s="103"/>
      <c r="E908" s="104">
        <v>739669</v>
      </c>
      <c r="F908" s="105" t="s">
        <v>1944</v>
      </c>
      <c r="G908" s="104" t="s">
        <v>1664</v>
      </c>
      <c r="H908" s="104" t="s">
        <v>22</v>
      </c>
      <c r="I908" s="106">
        <v>1</v>
      </c>
      <c r="J908" s="107">
        <v>1500</v>
      </c>
      <c r="K908" s="108">
        <f t="shared" si="26"/>
        <v>0</v>
      </c>
      <c r="L908" s="109"/>
      <c r="M908" s="108">
        <f t="shared" si="27"/>
        <v>0</v>
      </c>
      <c r="N908" s="108"/>
    </row>
    <row r="909" spans="1:14" x14ac:dyDescent="0.3">
      <c r="A909" s="106" t="s">
        <v>218</v>
      </c>
      <c r="B909" s="101"/>
      <c r="C909" s="102" t="s">
        <v>4617</v>
      </c>
      <c r="D909" s="111" t="s">
        <v>50</v>
      </c>
      <c r="E909" s="104">
        <v>739670</v>
      </c>
      <c r="F909" s="105" t="s">
        <v>1944</v>
      </c>
      <c r="G909" s="104" t="s">
        <v>6276</v>
      </c>
      <c r="H909" s="104" t="s">
        <v>22</v>
      </c>
      <c r="I909" s="106">
        <v>1</v>
      </c>
      <c r="J909" s="107">
        <v>1246</v>
      </c>
      <c r="K909" s="108">
        <f t="shared" ref="K909:K972" si="28">J909*$K$11</f>
        <v>0</v>
      </c>
      <c r="L909" s="109"/>
      <c r="M909" s="108">
        <f t="shared" ref="M909:M972" si="29">L909*K909</f>
        <v>0</v>
      </c>
      <c r="N909" s="108"/>
    </row>
    <row r="910" spans="1:14" x14ac:dyDescent="0.3">
      <c r="A910" s="106" t="s">
        <v>259</v>
      </c>
      <c r="B910" s="101"/>
      <c r="C910" s="102" t="s">
        <v>4618</v>
      </c>
      <c r="D910" s="110"/>
      <c r="E910" s="104">
        <v>739679</v>
      </c>
      <c r="F910" s="105" t="s">
        <v>1944</v>
      </c>
      <c r="G910" s="104" t="s">
        <v>260</v>
      </c>
      <c r="H910" s="104" t="s">
        <v>22</v>
      </c>
      <c r="I910" s="106">
        <v>1</v>
      </c>
      <c r="J910" s="107">
        <v>1288</v>
      </c>
      <c r="K910" s="108">
        <f t="shared" si="28"/>
        <v>0</v>
      </c>
      <c r="L910" s="109"/>
      <c r="M910" s="108">
        <f t="shared" si="29"/>
        <v>0</v>
      </c>
      <c r="N910" s="108"/>
    </row>
    <row r="911" spans="1:14" x14ac:dyDescent="0.3">
      <c r="A911" s="106" t="s">
        <v>1237</v>
      </c>
      <c r="B911" s="101"/>
      <c r="C911" s="102" t="s">
        <v>4619</v>
      </c>
      <c r="D911" s="110"/>
      <c r="E911" s="104">
        <v>739680</v>
      </c>
      <c r="F911" s="105" t="s">
        <v>1944</v>
      </c>
      <c r="G911" s="104" t="s">
        <v>3336</v>
      </c>
      <c r="H911" s="104" t="s">
        <v>22</v>
      </c>
      <c r="I911" s="106">
        <v>1</v>
      </c>
      <c r="J911" s="107">
        <v>1398</v>
      </c>
      <c r="K911" s="108">
        <f t="shared" si="28"/>
        <v>0</v>
      </c>
      <c r="L911" s="109"/>
      <c r="M911" s="108">
        <f t="shared" si="29"/>
        <v>0</v>
      </c>
      <c r="N911" s="108"/>
    </row>
    <row r="912" spans="1:14" x14ac:dyDescent="0.3">
      <c r="A912" s="106" t="s">
        <v>316</v>
      </c>
      <c r="B912" s="101"/>
      <c r="C912" s="102" t="s">
        <v>4620</v>
      </c>
      <c r="D912" s="110"/>
      <c r="E912" s="104">
        <v>739681</v>
      </c>
      <c r="F912" s="105" t="s">
        <v>1944</v>
      </c>
      <c r="G912" s="104" t="s">
        <v>317</v>
      </c>
      <c r="H912" s="104" t="s">
        <v>25</v>
      </c>
      <c r="I912" s="106">
        <v>1</v>
      </c>
      <c r="J912" s="107">
        <v>1624</v>
      </c>
      <c r="K912" s="108">
        <f t="shared" si="28"/>
        <v>0</v>
      </c>
      <c r="L912" s="109"/>
      <c r="M912" s="108">
        <f t="shared" si="29"/>
        <v>0</v>
      </c>
      <c r="N912" s="108"/>
    </row>
    <row r="913" spans="1:14" x14ac:dyDescent="0.3">
      <c r="A913" s="106" t="s">
        <v>1192</v>
      </c>
      <c r="B913" s="101"/>
      <c r="C913" s="102" t="s">
        <v>4621</v>
      </c>
      <c r="D913" s="110"/>
      <c r="E913" s="104">
        <v>739684</v>
      </c>
      <c r="F913" s="105" t="s">
        <v>1944</v>
      </c>
      <c r="G913" s="104" t="s">
        <v>1114</v>
      </c>
      <c r="H913" s="104" t="s">
        <v>36</v>
      </c>
      <c r="I913" s="106">
        <v>1</v>
      </c>
      <c r="J913" s="107">
        <v>1832</v>
      </c>
      <c r="K913" s="108">
        <f t="shared" si="28"/>
        <v>0</v>
      </c>
      <c r="L913" s="109"/>
      <c r="M913" s="108">
        <f t="shared" si="29"/>
        <v>0</v>
      </c>
      <c r="N913" s="108"/>
    </row>
    <row r="914" spans="1:14" x14ac:dyDescent="0.3">
      <c r="A914" s="106" t="s">
        <v>1113</v>
      </c>
      <c r="B914" s="101"/>
      <c r="C914" s="102" t="s">
        <v>4622</v>
      </c>
      <c r="D914" s="110"/>
      <c r="E914" s="104">
        <v>739685</v>
      </c>
      <c r="F914" s="105" t="s">
        <v>1944</v>
      </c>
      <c r="G914" s="104" t="s">
        <v>1114</v>
      </c>
      <c r="H914" s="104" t="s">
        <v>35</v>
      </c>
      <c r="I914" s="106">
        <v>1</v>
      </c>
      <c r="J914" s="107">
        <v>1832</v>
      </c>
      <c r="K914" s="108">
        <f t="shared" si="28"/>
        <v>0</v>
      </c>
      <c r="L914" s="109"/>
      <c r="M914" s="108">
        <f t="shared" si="29"/>
        <v>0</v>
      </c>
      <c r="N914" s="108"/>
    </row>
    <row r="915" spans="1:14" x14ac:dyDescent="0.3">
      <c r="A915" s="106" t="s">
        <v>779</v>
      </c>
      <c r="B915" s="101"/>
      <c r="C915" s="102" t="s">
        <v>4623</v>
      </c>
      <c r="D915" s="110"/>
      <c r="E915" s="104">
        <v>739686</v>
      </c>
      <c r="F915" s="105" t="s">
        <v>1944</v>
      </c>
      <c r="G915" s="104" t="s">
        <v>3337</v>
      </c>
      <c r="H915" s="104" t="s">
        <v>25</v>
      </c>
      <c r="I915" s="106">
        <v>1</v>
      </c>
      <c r="J915" s="107">
        <v>1966</v>
      </c>
      <c r="K915" s="108">
        <f t="shared" si="28"/>
        <v>0</v>
      </c>
      <c r="L915" s="109"/>
      <c r="M915" s="108">
        <f t="shared" si="29"/>
        <v>0</v>
      </c>
      <c r="N915" s="108"/>
    </row>
    <row r="916" spans="1:14" x14ac:dyDescent="0.3">
      <c r="A916" s="106" t="s">
        <v>556</v>
      </c>
      <c r="B916" s="101"/>
      <c r="C916" s="102" t="s">
        <v>4624</v>
      </c>
      <c r="D916" s="110"/>
      <c r="E916" s="104">
        <v>739687</v>
      </c>
      <c r="F916" s="105" t="s">
        <v>1944</v>
      </c>
      <c r="G916" s="104" t="s">
        <v>3338</v>
      </c>
      <c r="H916" s="104" t="s">
        <v>25</v>
      </c>
      <c r="I916" s="106">
        <v>1</v>
      </c>
      <c r="J916" s="107">
        <v>2781</v>
      </c>
      <c r="K916" s="108">
        <f t="shared" si="28"/>
        <v>0</v>
      </c>
      <c r="L916" s="109"/>
      <c r="M916" s="108">
        <f t="shared" si="29"/>
        <v>0</v>
      </c>
      <c r="N916" s="108"/>
    </row>
    <row r="917" spans="1:14" x14ac:dyDescent="0.3">
      <c r="A917" s="106" t="s">
        <v>1107</v>
      </c>
      <c r="B917" s="101"/>
      <c r="C917" s="102" t="s">
        <v>4625</v>
      </c>
      <c r="D917" s="110"/>
      <c r="E917" s="104">
        <v>739689</v>
      </c>
      <c r="F917" s="105" t="s">
        <v>1944</v>
      </c>
      <c r="G917" s="104" t="s">
        <v>3154</v>
      </c>
      <c r="H917" s="104" t="s">
        <v>22</v>
      </c>
      <c r="I917" s="106">
        <v>1</v>
      </c>
      <c r="J917" s="107">
        <v>2010</v>
      </c>
      <c r="K917" s="108">
        <f t="shared" si="28"/>
        <v>0</v>
      </c>
      <c r="L917" s="109"/>
      <c r="M917" s="108">
        <f t="shared" si="29"/>
        <v>0</v>
      </c>
      <c r="N917" s="108"/>
    </row>
    <row r="918" spans="1:14" x14ac:dyDescent="0.3">
      <c r="A918" s="106" t="s">
        <v>830</v>
      </c>
      <c r="B918" s="101"/>
      <c r="C918" s="102" t="s">
        <v>4626</v>
      </c>
      <c r="D918" s="110"/>
      <c r="E918" s="104">
        <v>739690</v>
      </c>
      <c r="F918" s="105" t="s">
        <v>1944</v>
      </c>
      <c r="G918" s="104" t="s">
        <v>831</v>
      </c>
      <c r="H918" s="104" t="s">
        <v>25</v>
      </c>
      <c r="I918" s="106">
        <v>1</v>
      </c>
      <c r="J918" s="107">
        <v>1213</v>
      </c>
      <c r="K918" s="108">
        <f t="shared" si="28"/>
        <v>0</v>
      </c>
      <c r="L918" s="109"/>
      <c r="M918" s="108">
        <f t="shared" si="29"/>
        <v>0</v>
      </c>
      <c r="N918" s="108"/>
    </row>
    <row r="919" spans="1:14" x14ac:dyDescent="0.3">
      <c r="A919" s="106" t="s">
        <v>790</v>
      </c>
      <c r="B919" s="101"/>
      <c r="C919" s="102" t="s">
        <v>4627</v>
      </c>
      <c r="D919" s="110"/>
      <c r="E919" s="104">
        <v>739692</v>
      </c>
      <c r="F919" s="105" t="s">
        <v>1944</v>
      </c>
      <c r="G919" s="104" t="s">
        <v>3339</v>
      </c>
      <c r="H919" s="104" t="s">
        <v>25</v>
      </c>
      <c r="I919" s="106">
        <v>1</v>
      </c>
      <c r="J919" s="107">
        <v>2473</v>
      </c>
      <c r="K919" s="108">
        <f t="shared" si="28"/>
        <v>0</v>
      </c>
      <c r="L919" s="109"/>
      <c r="M919" s="108">
        <f t="shared" si="29"/>
        <v>0</v>
      </c>
      <c r="N919" s="108"/>
    </row>
    <row r="920" spans="1:14" x14ac:dyDescent="0.3">
      <c r="A920" s="106" t="s">
        <v>638</v>
      </c>
      <c r="B920" s="101"/>
      <c r="C920" s="102" t="s">
        <v>4628</v>
      </c>
      <c r="D920" s="110"/>
      <c r="E920" s="104">
        <v>739693</v>
      </c>
      <c r="F920" s="105" t="s">
        <v>1944</v>
      </c>
      <c r="G920" s="104" t="s">
        <v>3340</v>
      </c>
      <c r="H920" s="104" t="s">
        <v>22</v>
      </c>
      <c r="I920" s="106">
        <v>1</v>
      </c>
      <c r="J920" s="107">
        <v>2675</v>
      </c>
      <c r="K920" s="108">
        <f t="shared" si="28"/>
        <v>0</v>
      </c>
      <c r="L920" s="109"/>
      <c r="M920" s="108">
        <f t="shared" si="29"/>
        <v>0</v>
      </c>
      <c r="N920" s="108"/>
    </row>
    <row r="921" spans="1:14" x14ac:dyDescent="0.3">
      <c r="A921" s="106" t="s">
        <v>203</v>
      </c>
      <c r="B921" s="101"/>
      <c r="C921" s="102" t="s">
        <v>4629</v>
      </c>
      <c r="D921" s="110"/>
      <c r="E921" s="104">
        <v>739695</v>
      </c>
      <c r="F921" s="105" t="s">
        <v>1944</v>
      </c>
      <c r="G921" s="104" t="s">
        <v>204</v>
      </c>
      <c r="H921" s="104" t="s">
        <v>22</v>
      </c>
      <c r="I921" s="106">
        <v>1</v>
      </c>
      <c r="J921" s="107">
        <v>1560</v>
      </c>
      <c r="K921" s="108">
        <f t="shared" si="28"/>
        <v>0</v>
      </c>
      <c r="L921" s="109"/>
      <c r="M921" s="108">
        <f t="shared" si="29"/>
        <v>0</v>
      </c>
      <c r="N921" s="108"/>
    </row>
    <row r="922" spans="1:14" x14ac:dyDescent="0.3">
      <c r="A922" s="106" t="s">
        <v>593</v>
      </c>
      <c r="B922" s="101"/>
      <c r="C922" s="102" t="s">
        <v>4630</v>
      </c>
      <c r="D922" s="110"/>
      <c r="E922" s="104">
        <v>739696</v>
      </c>
      <c r="F922" s="105" t="s">
        <v>1944</v>
      </c>
      <c r="G922" s="104" t="s">
        <v>594</v>
      </c>
      <c r="H922" s="104" t="s">
        <v>25</v>
      </c>
      <c r="I922" s="106">
        <v>1</v>
      </c>
      <c r="J922" s="107">
        <v>2526</v>
      </c>
      <c r="K922" s="108">
        <f t="shared" si="28"/>
        <v>0</v>
      </c>
      <c r="L922" s="109"/>
      <c r="M922" s="108">
        <f t="shared" si="29"/>
        <v>0</v>
      </c>
      <c r="N922" s="108"/>
    </row>
    <row r="923" spans="1:14" x14ac:dyDescent="0.3">
      <c r="A923" s="106" t="s">
        <v>508</v>
      </c>
      <c r="B923" s="101"/>
      <c r="C923" s="102" t="s">
        <v>4631</v>
      </c>
      <c r="D923" s="110"/>
      <c r="E923" s="104">
        <v>739697</v>
      </c>
      <c r="F923" s="105" t="s">
        <v>1944</v>
      </c>
      <c r="G923" s="104" t="s">
        <v>509</v>
      </c>
      <c r="H923" s="104" t="s">
        <v>25</v>
      </c>
      <c r="I923" s="106">
        <v>1</v>
      </c>
      <c r="J923" s="107">
        <v>2529</v>
      </c>
      <c r="K923" s="108">
        <f t="shared" si="28"/>
        <v>0</v>
      </c>
      <c r="L923" s="109"/>
      <c r="M923" s="108">
        <f t="shared" si="29"/>
        <v>0</v>
      </c>
      <c r="N923" s="108"/>
    </row>
    <row r="924" spans="1:14" x14ac:dyDescent="0.3">
      <c r="A924" s="106" t="s">
        <v>3551</v>
      </c>
      <c r="B924" s="101"/>
      <c r="C924" s="102" t="s">
        <v>4632</v>
      </c>
      <c r="D924" s="112"/>
      <c r="E924" s="105">
        <v>739638</v>
      </c>
      <c r="F924" s="105" t="s">
        <v>1944</v>
      </c>
      <c r="G924" s="104" t="s">
        <v>3629</v>
      </c>
      <c r="H924" s="105" t="s">
        <v>25</v>
      </c>
      <c r="I924" s="106">
        <v>1</v>
      </c>
      <c r="J924" s="107">
        <v>1405</v>
      </c>
      <c r="K924" s="108">
        <f t="shared" si="28"/>
        <v>0</v>
      </c>
      <c r="L924" s="109"/>
      <c r="M924" s="108">
        <f t="shared" si="29"/>
        <v>0</v>
      </c>
      <c r="N924" s="108"/>
    </row>
    <row r="925" spans="1:14" x14ac:dyDescent="0.3">
      <c r="A925" s="106" t="s">
        <v>3548</v>
      </c>
      <c r="B925" s="101"/>
      <c r="C925" s="102" t="s">
        <v>4633</v>
      </c>
      <c r="D925" s="112"/>
      <c r="E925" s="105">
        <v>739639</v>
      </c>
      <c r="F925" s="105" t="s">
        <v>1944</v>
      </c>
      <c r="G925" s="104" t="s">
        <v>3625</v>
      </c>
      <c r="H925" s="105" t="s">
        <v>25</v>
      </c>
      <c r="I925" s="106">
        <v>1</v>
      </c>
      <c r="J925" s="107">
        <v>2157</v>
      </c>
      <c r="K925" s="108">
        <f t="shared" si="28"/>
        <v>0</v>
      </c>
      <c r="L925" s="109"/>
      <c r="M925" s="108">
        <f t="shared" si="29"/>
        <v>0</v>
      </c>
      <c r="N925" s="108"/>
    </row>
    <row r="926" spans="1:14" x14ac:dyDescent="0.3">
      <c r="A926" s="106" t="s">
        <v>87</v>
      </c>
      <c r="B926" s="101"/>
      <c r="C926" s="102" t="s">
        <v>4634</v>
      </c>
      <c r="D926" s="110"/>
      <c r="E926" s="104">
        <v>739650</v>
      </c>
      <c r="F926" s="105" t="s">
        <v>1944</v>
      </c>
      <c r="G926" s="104" t="s">
        <v>6566</v>
      </c>
      <c r="H926" s="104" t="s">
        <v>25</v>
      </c>
      <c r="I926" s="106">
        <v>1</v>
      </c>
      <c r="J926" s="107">
        <v>2123</v>
      </c>
      <c r="K926" s="108">
        <f t="shared" si="28"/>
        <v>0</v>
      </c>
      <c r="L926" s="109"/>
      <c r="M926" s="108">
        <f t="shared" si="29"/>
        <v>0</v>
      </c>
      <c r="N926" s="108"/>
    </row>
    <row r="927" spans="1:14" x14ac:dyDescent="0.3">
      <c r="A927" s="106" t="s">
        <v>497</v>
      </c>
      <c r="B927" s="101"/>
      <c r="C927" s="102" t="s">
        <v>4635</v>
      </c>
      <c r="D927" s="110"/>
      <c r="E927" s="104">
        <v>763006</v>
      </c>
      <c r="F927" s="105" t="s">
        <v>1944</v>
      </c>
      <c r="G927" s="104" t="s">
        <v>3735</v>
      </c>
      <c r="H927" s="104" t="s">
        <v>22</v>
      </c>
      <c r="I927" s="106">
        <v>1</v>
      </c>
      <c r="J927" s="107">
        <v>1094</v>
      </c>
      <c r="K927" s="108">
        <f t="shared" si="28"/>
        <v>0</v>
      </c>
      <c r="L927" s="109"/>
      <c r="M927" s="108">
        <f t="shared" si="29"/>
        <v>0</v>
      </c>
      <c r="N927" s="108"/>
    </row>
    <row r="928" spans="1:14" x14ac:dyDescent="0.3">
      <c r="A928" s="106" t="s">
        <v>770</v>
      </c>
      <c r="B928" s="101"/>
      <c r="C928" s="102" t="s">
        <v>4636</v>
      </c>
      <c r="D928" s="110"/>
      <c r="E928" s="104">
        <v>763009</v>
      </c>
      <c r="F928" s="105" t="s">
        <v>1944</v>
      </c>
      <c r="G928" s="104" t="s">
        <v>691</v>
      </c>
      <c r="H928" s="104" t="s">
        <v>36</v>
      </c>
      <c r="I928" s="106">
        <v>1</v>
      </c>
      <c r="J928" s="107">
        <v>1669</v>
      </c>
      <c r="K928" s="108">
        <f t="shared" si="28"/>
        <v>0</v>
      </c>
      <c r="L928" s="109"/>
      <c r="M928" s="108">
        <f t="shared" si="29"/>
        <v>0</v>
      </c>
      <c r="N928" s="108"/>
    </row>
    <row r="929" spans="1:14" x14ac:dyDescent="0.3">
      <c r="A929" s="106" t="s">
        <v>690</v>
      </c>
      <c r="B929" s="101"/>
      <c r="C929" s="102" t="s">
        <v>4637</v>
      </c>
      <c r="D929" s="110"/>
      <c r="E929" s="104">
        <v>763010</v>
      </c>
      <c r="F929" s="105" t="s">
        <v>1944</v>
      </c>
      <c r="G929" s="104" t="s">
        <v>691</v>
      </c>
      <c r="H929" s="104" t="s">
        <v>35</v>
      </c>
      <c r="I929" s="106">
        <v>1</v>
      </c>
      <c r="J929" s="107">
        <v>1669</v>
      </c>
      <c r="K929" s="108">
        <f t="shared" si="28"/>
        <v>0</v>
      </c>
      <c r="L929" s="109"/>
      <c r="M929" s="108">
        <f t="shared" si="29"/>
        <v>0</v>
      </c>
      <c r="N929" s="108"/>
    </row>
    <row r="930" spans="1:14" x14ac:dyDescent="0.3">
      <c r="A930" s="106" t="s">
        <v>224</v>
      </c>
      <c r="B930" s="101"/>
      <c r="C930" s="102" t="s">
        <v>4638</v>
      </c>
      <c r="D930" s="110"/>
      <c r="E930" s="104">
        <v>763011</v>
      </c>
      <c r="F930" s="105" t="s">
        <v>1944</v>
      </c>
      <c r="G930" s="104" t="s">
        <v>6053</v>
      </c>
      <c r="H930" s="104" t="s">
        <v>22</v>
      </c>
      <c r="I930" s="106">
        <v>1</v>
      </c>
      <c r="J930" s="107">
        <v>1610</v>
      </c>
      <c r="K930" s="108">
        <f t="shared" si="28"/>
        <v>0</v>
      </c>
      <c r="L930" s="109"/>
      <c r="M930" s="108">
        <f t="shared" si="29"/>
        <v>0</v>
      </c>
      <c r="N930" s="108"/>
    </row>
    <row r="931" spans="1:14" x14ac:dyDescent="0.3">
      <c r="A931" s="106" t="s">
        <v>1144</v>
      </c>
      <c r="B931" s="101"/>
      <c r="C931" s="102" t="s">
        <v>4639</v>
      </c>
      <c r="D931" s="110"/>
      <c r="E931" s="104">
        <v>763012</v>
      </c>
      <c r="F931" s="105" t="s">
        <v>1944</v>
      </c>
      <c r="G931" s="104" t="s">
        <v>6277</v>
      </c>
      <c r="H931" s="104" t="s">
        <v>22</v>
      </c>
      <c r="I931" s="106">
        <v>1</v>
      </c>
      <c r="J931" s="107">
        <v>1356</v>
      </c>
      <c r="K931" s="108">
        <f t="shared" si="28"/>
        <v>0</v>
      </c>
      <c r="L931" s="109"/>
      <c r="M931" s="108">
        <f t="shared" si="29"/>
        <v>0</v>
      </c>
      <c r="N931" s="108"/>
    </row>
    <row r="932" spans="1:14" x14ac:dyDescent="0.3">
      <c r="A932" s="106" t="s">
        <v>871</v>
      </c>
      <c r="B932" s="101"/>
      <c r="C932" s="102" t="s">
        <v>4640</v>
      </c>
      <c r="D932" s="110"/>
      <c r="E932" s="104">
        <v>763013</v>
      </c>
      <c r="F932" s="105" t="s">
        <v>1944</v>
      </c>
      <c r="G932" s="104" t="s">
        <v>872</v>
      </c>
      <c r="H932" s="104" t="s">
        <v>22</v>
      </c>
      <c r="I932" s="106">
        <v>1</v>
      </c>
      <c r="J932" s="107">
        <v>1680</v>
      </c>
      <c r="K932" s="108">
        <f t="shared" si="28"/>
        <v>0</v>
      </c>
      <c r="L932" s="109"/>
      <c r="M932" s="108">
        <f t="shared" si="29"/>
        <v>0</v>
      </c>
      <c r="N932" s="108"/>
    </row>
    <row r="933" spans="1:14" x14ac:dyDescent="0.3">
      <c r="A933" s="106" t="s">
        <v>1492</v>
      </c>
      <c r="B933" s="101" t="s">
        <v>3240</v>
      </c>
      <c r="C933" s="102" t="s">
        <v>4641</v>
      </c>
      <c r="D933" s="110"/>
      <c r="E933" s="104">
        <v>763014</v>
      </c>
      <c r="F933" s="105" t="s">
        <v>1944</v>
      </c>
      <c r="G933" s="104" t="s">
        <v>1493</v>
      </c>
      <c r="H933" s="104" t="s">
        <v>22</v>
      </c>
      <c r="I933" s="106">
        <v>1</v>
      </c>
      <c r="J933" s="107">
        <v>1249</v>
      </c>
      <c r="K933" s="108">
        <f t="shared" si="28"/>
        <v>0</v>
      </c>
      <c r="L933" s="109"/>
      <c r="M933" s="108">
        <f t="shared" si="29"/>
        <v>0</v>
      </c>
      <c r="N933" s="108"/>
    </row>
    <row r="934" spans="1:14" x14ac:dyDescent="0.3">
      <c r="A934" s="106" t="s">
        <v>1390</v>
      </c>
      <c r="B934" s="101" t="s">
        <v>3240</v>
      </c>
      <c r="C934" s="102" t="s">
        <v>4642</v>
      </c>
      <c r="D934" s="110"/>
      <c r="E934" s="104">
        <v>763015</v>
      </c>
      <c r="F934" s="105" t="s">
        <v>1944</v>
      </c>
      <c r="G934" s="104" t="s">
        <v>6278</v>
      </c>
      <c r="H934" s="104" t="s">
        <v>22</v>
      </c>
      <c r="I934" s="106">
        <v>1</v>
      </c>
      <c r="J934" s="107">
        <v>1508</v>
      </c>
      <c r="K934" s="108">
        <f t="shared" si="28"/>
        <v>0</v>
      </c>
      <c r="L934" s="109"/>
      <c r="M934" s="108">
        <f t="shared" si="29"/>
        <v>0</v>
      </c>
      <c r="N934" s="108"/>
    </row>
    <row r="935" spans="1:14" x14ac:dyDescent="0.3">
      <c r="A935" s="106" t="s">
        <v>1084</v>
      </c>
      <c r="B935" s="101"/>
      <c r="C935" s="102" t="s">
        <v>4643</v>
      </c>
      <c r="D935" s="110"/>
      <c r="E935" s="104">
        <v>763016</v>
      </c>
      <c r="F935" s="105" t="s">
        <v>1944</v>
      </c>
      <c r="G935" s="104" t="s">
        <v>3158</v>
      </c>
      <c r="H935" s="104" t="s">
        <v>22</v>
      </c>
      <c r="I935" s="106">
        <v>1</v>
      </c>
      <c r="J935" s="107">
        <v>1294</v>
      </c>
      <c r="K935" s="108">
        <f t="shared" si="28"/>
        <v>0</v>
      </c>
      <c r="L935" s="109"/>
      <c r="M935" s="108">
        <f t="shared" si="29"/>
        <v>0</v>
      </c>
      <c r="N935" s="108"/>
    </row>
    <row r="936" spans="1:14" x14ac:dyDescent="0.3">
      <c r="A936" s="2" t="s">
        <v>2041</v>
      </c>
      <c r="B936" s="114" t="s">
        <v>3240</v>
      </c>
      <c r="C936" s="13" t="s">
        <v>5820</v>
      </c>
      <c r="D936" s="122"/>
      <c r="E936" s="120">
        <v>763017</v>
      </c>
      <c r="F936" s="3" t="s">
        <v>1944</v>
      </c>
      <c r="G936" s="3" t="s">
        <v>2042</v>
      </c>
      <c r="H936" s="20" t="s">
        <v>22</v>
      </c>
      <c r="I936" s="1">
        <v>1</v>
      </c>
      <c r="J936" s="107">
        <v>1098</v>
      </c>
      <c r="K936" s="108">
        <f t="shared" si="28"/>
        <v>0</v>
      </c>
      <c r="L936" s="109"/>
      <c r="M936" s="108">
        <f t="shared" si="29"/>
        <v>0</v>
      </c>
      <c r="N936" s="108"/>
    </row>
    <row r="937" spans="1:14" x14ac:dyDescent="0.3">
      <c r="A937" s="2" t="s">
        <v>2043</v>
      </c>
      <c r="B937" s="114" t="s">
        <v>3240</v>
      </c>
      <c r="C937" s="13" t="s">
        <v>5821</v>
      </c>
      <c r="D937" s="122"/>
      <c r="E937" s="120">
        <v>763018</v>
      </c>
      <c r="F937" s="3" t="s">
        <v>1944</v>
      </c>
      <c r="G937" s="3" t="s">
        <v>2044</v>
      </c>
      <c r="H937" s="20" t="s">
        <v>22</v>
      </c>
      <c r="I937" s="1">
        <v>1</v>
      </c>
      <c r="J937" s="107">
        <v>1533</v>
      </c>
      <c r="K937" s="108">
        <f t="shared" si="28"/>
        <v>0</v>
      </c>
      <c r="L937" s="109"/>
      <c r="M937" s="108">
        <f t="shared" si="29"/>
        <v>0</v>
      </c>
      <c r="N937" s="108"/>
    </row>
    <row r="938" spans="1:14" x14ac:dyDescent="0.3">
      <c r="A938" s="100" t="s">
        <v>1347</v>
      </c>
      <c r="B938" s="101"/>
      <c r="C938" s="102" t="s">
        <v>4644</v>
      </c>
      <c r="D938" s="116" t="s">
        <v>3683</v>
      </c>
      <c r="E938" s="104">
        <v>763019</v>
      </c>
      <c r="F938" s="105" t="s">
        <v>1944</v>
      </c>
      <c r="G938" s="104" t="s">
        <v>6567</v>
      </c>
      <c r="H938" s="104" t="s">
        <v>25</v>
      </c>
      <c r="I938" s="106">
        <v>1</v>
      </c>
      <c r="J938" s="107">
        <v>1767</v>
      </c>
      <c r="K938" s="108">
        <f t="shared" si="28"/>
        <v>0</v>
      </c>
      <c r="L938" s="109"/>
      <c r="M938" s="108">
        <f t="shared" si="29"/>
        <v>0</v>
      </c>
      <c r="N938" s="108"/>
    </row>
    <row r="939" spans="1:14" x14ac:dyDescent="0.3">
      <c r="A939" s="11" t="s">
        <v>2045</v>
      </c>
      <c r="B939" s="114" t="s">
        <v>3240</v>
      </c>
      <c r="C939" s="13" t="s">
        <v>5822</v>
      </c>
      <c r="D939" s="129" t="s">
        <v>3684</v>
      </c>
      <c r="E939" s="3">
        <v>763020</v>
      </c>
      <c r="F939" s="3" t="s">
        <v>1944</v>
      </c>
      <c r="G939" s="3" t="s">
        <v>6568</v>
      </c>
      <c r="H939" s="20" t="s">
        <v>25</v>
      </c>
      <c r="I939" s="1">
        <v>1</v>
      </c>
      <c r="J939" s="107">
        <v>1574</v>
      </c>
      <c r="K939" s="108">
        <f t="shared" si="28"/>
        <v>0</v>
      </c>
      <c r="L939" s="109"/>
      <c r="M939" s="108">
        <f t="shared" si="29"/>
        <v>0</v>
      </c>
      <c r="N939" s="108"/>
    </row>
    <row r="940" spans="1:14" x14ac:dyDescent="0.3">
      <c r="A940" s="106" t="s">
        <v>1391</v>
      </c>
      <c r="B940" s="101" t="s">
        <v>3240</v>
      </c>
      <c r="C940" s="102" t="s">
        <v>4645</v>
      </c>
      <c r="D940" s="110"/>
      <c r="E940" s="115">
        <v>763021</v>
      </c>
      <c r="F940" s="105" t="s">
        <v>1944</v>
      </c>
      <c r="G940" s="104" t="s">
        <v>1392</v>
      </c>
      <c r="H940" s="104" t="s">
        <v>34</v>
      </c>
      <c r="I940" s="106">
        <v>1</v>
      </c>
      <c r="J940" s="107">
        <v>1624</v>
      </c>
      <c r="K940" s="108">
        <f t="shared" si="28"/>
        <v>0</v>
      </c>
      <c r="L940" s="109"/>
      <c r="M940" s="108">
        <f t="shared" si="29"/>
        <v>0</v>
      </c>
      <c r="N940" s="108"/>
    </row>
    <row r="941" spans="1:14" x14ac:dyDescent="0.3">
      <c r="A941" s="106" t="s">
        <v>2047</v>
      </c>
      <c r="B941" s="101" t="s">
        <v>3240</v>
      </c>
      <c r="C941" s="102" t="s">
        <v>4646</v>
      </c>
      <c r="D941" s="110"/>
      <c r="E941" s="115">
        <v>763022</v>
      </c>
      <c r="F941" s="104" t="s">
        <v>1944</v>
      </c>
      <c r="G941" s="104" t="s">
        <v>1392</v>
      </c>
      <c r="H941" s="104" t="s">
        <v>32</v>
      </c>
      <c r="I941" s="124">
        <v>1</v>
      </c>
      <c r="J941" s="107">
        <v>1624</v>
      </c>
      <c r="K941" s="108">
        <f t="shared" si="28"/>
        <v>0</v>
      </c>
      <c r="L941" s="109"/>
      <c r="M941" s="108">
        <f t="shared" si="29"/>
        <v>0</v>
      </c>
      <c r="N941" s="108"/>
    </row>
    <row r="942" spans="1:14" x14ac:dyDescent="0.3">
      <c r="A942" s="106" t="s">
        <v>375</v>
      </c>
      <c r="B942" s="101"/>
      <c r="C942" s="102" t="s">
        <v>4647</v>
      </c>
      <c r="D942" s="110"/>
      <c r="E942" s="104">
        <v>763023</v>
      </c>
      <c r="F942" s="105" t="s">
        <v>1944</v>
      </c>
      <c r="G942" s="104" t="s">
        <v>3341</v>
      </c>
      <c r="H942" s="104" t="s">
        <v>25</v>
      </c>
      <c r="I942" s="106">
        <v>1</v>
      </c>
      <c r="J942" s="107">
        <v>1648</v>
      </c>
      <c r="K942" s="108">
        <f t="shared" si="28"/>
        <v>0</v>
      </c>
      <c r="L942" s="109"/>
      <c r="M942" s="108">
        <f t="shared" si="29"/>
        <v>0</v>
      </c>
      <c r="N942" s="108"/>
    </row>
    <row r="943" spans="1:14" x14ac:dyDescent="0.3">
      <c r="A943" s="106" t="s">
        <v>760</v>
      </c>
      <c r="B943" s="101"/>
      <c r="C943" s="102" t="s">
        <v>4648</v>
      </c>
      <c r="D943" s="110"/>
      <c r="E943" s="104">
        <v>763024</v>
      </c>
      <c r="F943" s="105" t="s">
        <v>1944</v>
      </c>
      <c r="G943" s="104" t="s">
        <v>6054</v>
      </c>
      <c r="H943" s="104" t="s">
        <v>22</v>
      </c>
      <c r="I943" s="106">
        <v>1</v>
      </c>
      <c r="J943" s="107">
        <v>1761</v>
      </c>
      <c r="K943" s="108">
        <f t="shared" si="28"/>
        <v>0</v>
      </c>
      <c r="L943" s="109"/>
      <c r="M943" s="108">
        <f t="shared" si="29"/>
        <v>0</v>
      </c>
      <c r="N943" s="108"/>
    </row>
    <row r="944" spans="1:14" x14ac:dyDescent="0.3">
      <c r="A944" s="106" t="s">
        <v>284</v>
      </c>
      <c r="B944" s="101"/>
      <c r="C944" s="102" t="s">
        <v>4649</v>
      </c>
      <c r="D944" s="110"/>
      <c r="E944" s="104">
        <v>763039</v>
      </c>
      <c r="F944" s="105" t="s">
        <v>1944</v>
      </c>
      <c r="G944" s="104" t="s">
        <v>6279</v>
      </c>
      <c r="H944" s="104" t="s">
        <v>25</v>
      </c>
      <c r="I944" s="106">
        <v>1</v>
      </c>
      <c r="J944" s="107">
        <v>1207</v>
      </c>
      <c r="K944" s="108">
        <f t="shared" si="28"/>
        <v>0</v>
      </c>
      <c r="L944" s="109"/>
      <c r="M944" s="108">
        <f t="shared" si="29"/>
        <v>0</v>
      </c>
      <c r="N944" s="108"/>
    </row>
    <row r="945" spans="1:14" x14ac:dyDescent="0.3">
      <c r="A945" s="106" t="s">
        <v>311</v>
      </c>
      <c r="B945" s="101"/>
      <c r="C945" s="102" t="s">
        <v>4650</v>
      </c>
      <c r="D945" s="110"/>
      <c r="E945" s="104">
        <v>763040</v>
      </c>
      <c r="F945" s="105" t="s">
        <v>1944</v>
      </c>
      <c r="G945" s="104" t="s">
        <v>6056</v>
      </c>
      <c r="H945" s="104" t="s">
        <v>22</v>
      </c>
      <c r="I945" s="106">
        <v>1</v>
      </c>
      <c r="J945" s="107">
        <v>884</v>
      </c>
      <c r="K945" s="108">
        <f t="shared" si="28"/>
        <v>0</v>
      </c>
      <c r="L945" s="109"/>
      <c r="M945" s="108">
        <f t="shared" si="29"/>
        <v>0</v>
      </c>
      <c r="N945" s="108"/>
    </row>
    <row r="946" spans="1:14" x14ac:dyDescent="0.3">
      <c r="A946" s="106" t="s">
        <v>1011</v>
      </c>
      <c r="B946" s="101"/>
      <c r="C946" s="102" t="s">
        <v>4651</v>
      </c>
      <c r="D946" s="110"/>
      <c r="E946" s="104">
        <v>763044</v>
      </c>
      <c r="F946" s="105" t="s">
        <v>1944</v>
      </c>
      <c r="G946" s="104" t="s">
        <v>1012</v>
      </c>
      <c r="H946" s="104" t="s">
        <v>36</v>
      </c>
      <c r="I946" s="106">
        <v>1</v>
      </c>
      <c r="J946" s="107">
        <v>1017</v>
      </c>
      <c r="K946" s="108">
        <f t="shared" si="28"/>
        <v>0</v>
      </c>
      <c r="L946" s="109"/>
      <c r="M946" s="108">
        <f t="shared" si="29"/>
        <v>0</v>
      </c>
      <c r="N946" s="108"/>
    </row>
    <row r="947" spans="1:14" x14ac:dyDescent="0.3">
      <c r="A947" s="106" t="s">
        <v>1068</v>
      </c>
      <c r="B947" s="101"/>
      <c r="C947" s="102" t="s">
        <v>4652</v>
      </c>
      <c r="D947" s="110"/>
      <c r="E947" s="104">
        <v>763045</v>
      </c>
      <c r="F947" s="105" t="s">
        <v>1944</v>
      </c>
      <c r="G947" s="104" t="s">
        <v>1012</v>
      </c>
      <c r="H947" s="104" t="s">
        <v>35</v>
      </c>
      <c r="I947" s="106">
        <v>1</v>
      </c>
      <c r="J947" s="107">
        <v>1017</v>
      </c>
      <c r="K947" s="108">
        <f t="shared" si="28"/>
        <v>0</v>
      </c>
      <c r="L947" s="109"/>
      <c r="M947" s="108">
        <f t="shared" si="29"/>
        <v>0</v>
      </c>
      <c r="N947" s="108"/>
    </row>
    <row r="948" spans="1:14" x14ac:dyDescent="0.3">
      <c r="A948" s="130" t="s">
        <v>660</v>
      </c>
      <c r="B948" s="101"/>
      <c r="C948" s="102" t="s">
        <v>4653</v>
      </c>
      <c r="D948" s="110"/>
      <c r="E948" s="115">
        <v>763046</v>
      </c>
      <c r="F948" s="105" t="s">
        <v>1944</v>
      </c>
      <c r="G948" s="104" t="s">
        <v>3342</v>
      </c>
      <c r="H948" s="104" t="s">
        <v>22</v>
      </c>
      <c r="I948" s="106">
        <v>1</v>
      </c>
      <c r="J948" s="107">
        <v>1044</v>
      </c>
      <c r="K948" s="108">
        <f t="shared" si="28"/>
        <v>0</v>
      </c>
      <c r="L948" s="109"/>
      <c r="M948" s="108">
        <f t="shared" si="29"/>
        <v>0</v>
      </c>
      <c r="N948" s="108"/>
    </row>
    <row r="949" spans="1:14" x14ac:dyDescent="0.3">
      <c r="A949" s="2" t="s">
        <v>2048</v>
      </c>
      <c r="B949" s="114" t="s">
        <v>3240</v>
      </c>
      <c r="C949" s="13" t="s">
        <v>5823</v>
      </c>
      <c r="D949" s="122"/>
      <c r="E949" s="120">
        <v>763047</v>
      </c>
      <c r="F949" s="3" t="s">
        <v>1944</v>
      </c>
      <c r="G949" s="3" t="s">
        <v>2049</v>
      </c>
      <c r="H949" s="20" t="s">
        <v>25</v>
      </c>
      <c r="I949" s="1">
        <v>1</v>
      </c>
      <c r="J949" s="107">
        <v>1516</v>
      </c>
      <c r="K949" s="108">
        <f t="shared" si="28"/>
        <v>0</v>
      </c>
      <c r="L949" s="109"/>
      <c r="M949" s="108">
        <f t="shared" si="29"/>
        <v>0</v>
      </c>
      <c r="N949" s="108"/>
    </row>
    <row r="950" spans="1:14" x14ac:dyDescent="0.3">
      <c r="A950" s="2" t="s">
        <v>2050</v>
      </c>
      <c r="B950" s="114" t="s">
        <v>3240</v>
      </c>
      <c r="C950" s="13" t="s">
        <v>5824</v>
      </c>
      <c r="D950" s="122"/>
      <c r="E950" s="120">
        <v>763050</v>
      </c>
      <c r="F950" s="3" t="s">
        <v>1944</v>
      </c>
      <c r="G950" s="3" t="s">
        <v>2051</v>
      </c>
      <c r="H950" s="20" t="s">
        <v>22</v>
      </c>
      <c r="I950" s="1">
        <v>1</v>
      </c>
      <c r="J950" s="107">
        <v>2797</v>
      </c>
      <c r="K950" s="108">
        <f t="shared" si="28"/>
        <v>0</v>
      </c>
      <c r="L950" s="109"/>
      <c r="M950" s="108">
        <f t="shared" si="29"/>
        <v>0</v>
      </c>
      <c r="N950" s="108"/>
    </row>
    <row r="951" spans="1:14" x14ac:dyDescent="0.3">
      <c r="A951" s="106" t="s">
        <v>3173</v>
      </c>
      <c r="B951" s="101"/>
      <c r="C951" s="102" t="s">
        <v>4654</v>
      </c>
      <c r="D951" s="110"/>
      <c r="E951" s="105">
        <v>763051</v>
      </c>
      <c r="F951" s="105" t="s">
        <v>1944</v>
      </c>
      <c r="G951" s="104" t="s">
        <v>3343</v>
      </c>
      <c r="H951" s="105" t="s">
        <v>25</v>
      </c>
      <c r="I951" s="106">
        <v>1</v>
      </c>
      <c r="J951" s="107">
        <v>1632</v>
      </c>
      <c r="K951" s="108">
        <f t="shared" si="28"/>
        <v>0</v>
      </c>
      <c r="L951" s="109"/>
      <c r="M951" s="108">
        <f t="shared" si="29"/>
        <v>0</v>
      </c>
      <c r="N951" s="108"/>
    </row>
    <row r="952" spans="1:14" x14ac:dyDescent="0.3">
      <c r="A952" s="106" t="s">
        <v>599</v>
      </c>
      <c r="B952" s="101"/>
      <c r="C952" s="102" t="s">
        <v>4655</v>
      </c>
      <c r="D952" s="110"/>
      <c r="E952" s="104">
        <v>763037</v>
      </c>
      <c r="F952" s="105" t="s">
        <v>1944</v>
      </c>
      <c r="G952" s="104" t="s">
        <v>3344</v>
      </c>
      <c r="H952" s="104" t="s">
        <v>22</v>
      </c>
      <c r="I952" s="106">
        <v>1</v>
      </c>
      <c r="J952" s="107">
        <v>1273</v>
      </c>
      <c r="K952" s="108">
        <f t="shared" si="28"/>
        <v>0</v>
      </c>
      <c r="L952" s="109"/>
      <c r="M952" s="108">
        <f t="shared" si="29"/>
        <v>0</v>
      </c>
      <c r="N952" s="108"/>
    </row>
    <row r="953" spans="1:14" x14ac:dyDescent="0.3">
      <c r="A953" s="2" t="s">
        <v>2053</v>
      </c>
      <c r="B953" s="114" t="s">
        <v>3240</v>
      </c>
      <c r="C953" s="13" t="s">
        <v>5825</v>
      </c>
      <c r="D953" s="122"/>
      <c r="E953" s="120">
        <v>763054</v>
      </c>
      <c r="F953" s="3" t="s">
        <v>1944</v>
      </c>
      <c r="G953" s="3" t="s">
        <v>2054</v>
      </c>
      <c r="H953" s="20" t="s">
        <v>25</v>
      </c>
      <c r="I953" s="1">
        <v>1</v>
      </c>
      <c r="J953" s="107">
        <v>2095</v>
      </c>
      <c r="K953" s="108">
        <f t="shared" si="28"/>
        <v>0</v>
      </c>
      <c r="L953" s="109"/>
      <c r="M953" s="108">
        <f t="shared" si="29"/>
        <v>0</v>
      </c>
      <c r="N953" s="108"/>
    </row>
    <row r="954" spans="1:14" x14ac:dyDescent="0.3">
      <c r="A954" s="2" t="s">
        <v>2055</v>
      </c>
      <c r="B954" s="114" t="s">
        <v>3240</v>
      </c>
      <c r="C954" s="13" t="s">
        <v>5826</v>
      </c>
      <c r="D954" s="122"/>
      <c r="E954" s="120">
        <v>763055</v>
      </c>
      <c r="F954" s="3" t="s">
        <v>1944</v>
      </c>
      <c r="G954" s="3" t="s">
        <v>6537</v>
      </c>
      <c r="H954" s="20" t="s">
        <v>22</v>
      </c>
      <c r="I954" s="1">
        <v>1</v>
      </c>
      <c r="J954" s="107">
        <v>1936</v>
      </c>
      <c r="K954" s="108">
        <f t="shared" si="28"/>
        <v>0</v>
      </c>
      <c r="L954" s="109"/>
      <c r="M954" s="108">
        <f t="shared" si="29"/>
        <v>0</v>
      </c>
      <c r="N954" s="108"/>
    </row>
    <row r="955" spans="1:14" x14ac:dyDescent="0.3">
      <c r="A955" s="106" t="s">
        <v>1322</v>
      </c>
      <c r="B955" s="101"/>
      <c r="C955" s="102" t="s">
        <v>4656</v>
      </c>
      <c r="D955" s="110"/>
      <c r="E955" s="115">
        <v>763056</v>
      </c>
      <c r="F955" s="105" t="s">
        <v>1944</v>
      </c>
      <c r="G955" s="104" t="s">
        <v>858</v>
      </c>
      <c r="H955" s="104" t="s">
        <v>22</v>
      </c>
      <c r="I955" s="106">
        <v>1</v>
      </c>
      <c r="J955" s="107">
        <v>1131</v>
      </c>
      <c r="K955" s="108">
        <f t="shared" si="28"/>
        <v>0</v>
      </c>
      <c r="L955" s="109"/>
      <c r="M955" s="108">
        <f t="shared" si="29"/>
        <v>0</v>
      </c>
      <c r="N955" s="108"/>
    </row>
    <row r="956" spans="1:14" x14ac:dyDescent="0.3">
      <c r="A956" s="106" t="s">
        <v>3093</v>
      </c>
      <c r="B956" s="101" t="s">
        <v>3240</v>
      </c>
      <c r="C956" s="102" t="s">
        <v>4657</v>
      </c>
      <c r="D956" s="110"/>
      <c r="E956" s="115">
        <v>763057</v>
      </c>
      <c r="F956" s="105" t="s">
        <v>1944</v>
      </c>
      <c r="G956" s="104" t="s">
        <v>3094</v>
      </c>
      <c r="H956" s="104" t="s">
        <v>22</v>
      </c>
      <c r="I956" s="106">
        <v>1</v>
      </c>
      <c r="J956" s="107">
        <v>1146</v>
      </c>
      <c r="K956" s="108">
        <f t="shared" si="28"/>
        <v>0</v>
      </c>
      <c r="L956" s="109"/>
      <c r="M956" s="108">
        <f t="shared" si="29"/>
        <v>0</v>
      </c>
      <c r="N956" s="108"/>
    </row>
    <row r="957" spans="1:14" x14ac:dyDescent="0.3">
      <c r="A957" s="2" t="s">
        <v>3552</v>
      </c>
      <c r="B957" s="114"/>
      <c r="C957" s="13" t="s">
        <v>5827</v>
      </c>
      <c r="D957" s="122"/>
      <c r="E957" s="120">
        <v>763058</v>
      </c>
      <c r="F957" s="3" t="s">
        <v>1944</v>
      </c>
      <c r="G957" s="3" t="s">
        <v>3630</v>
      </c>
      <c r="H957" s="20" t="s">
        <v>22</v>
      </c>
      <c r="I957" s="1">
        <v>1</v>
      </c>
      <c r="J957" s="107">
        <v>1570</v>
      </c>
      <c r="K957" s="108">
        <f t="shared" si="28"/>
        <v>0</v>
      </c>
      <c r="L957" s="109"/>
      <c r="M957" s="108">
        <f t="shared" si="29"/>
        <v>0</v>
      </c>
      <c r="N957" s="108"/>
    </row>
    <row r="958" spans="1:14" x14ac:dyDescent="0.3">
      <c r="A958" s="106" t="s">
        <v>3549</v>
      </c>
      <c r="B958" s="101"/>
      <c r="C958" s="102" t="s">
        <v>4658</v>
      </c>
      <c r="D958" s="112"/>
      <c r="E958" s="105">
        <v>763062</v>
      </c>
      <c r="F958" s="105" t="s">
        <v>1944</v>
      </c>
      <c r="G958" s="104" t="s">
        <v>3177</v>
      </c>
      <c r="H958" s="105" t="s">
        <v>22</v>
      </c>
      <c r="I958" s="106">
        <v>1</v>
      </c>
      <c r="J958" s="107">
        <v>1408</v>
      </c>
      <c r="K958" s="108">
        <f t="shared" si="28"/>
        <v>0</v>
      </c>
      <c r="L958" s="109"/>
      <c r="M958" s="108">
        <f t="shared" si="29"/>
        <v>0</v>
      </c>
      <c r="N958" s="108"/>
    </row>
    <row r="959" spans="1:14" x14ac:dyDescent="0.3">
      <c r="A959" s="106" t="s">
        <v>1713</v>
      </c>
      <c r="B959" s="101" t="s">
        <v>3240</v>
      </c>
      <c r="C959" s="102" t="s">
        <v>4659</v>
      </c>
      <c r="D959" s="110"/>
      <c r="E959" s="104">
        <v>763063</v>
      </c>
      <c r="F959" s="105" t="s">
        <v>1944</v>
      </c>
      <c r="G959" s="104" t="s">
        <v>1714</v>
      </c>
      <c r="H959" s="104" t="s">
        <v>25</v>
      </c>
      <c r="I959" s="106">
        <v>1</v>
      </c>
      <c r="J959" s="107">
        <v>1696</v>
      </c>
      <c r="K959" s="108">
        <f t="shared" si="28"/>
        <v>0</v>
      </c>
      <c r="L959" s="109"/>
      <c r="M959" s="108">
        <f t="shared" si="29"/>
        <v>0</v>
      </c>
      <c r="N959" s="108"/>
    </row>
    <row r="960" spans="1:14" x14ac:dyDescent="0.3">
      <c r="A960" s="106" t="s">
        <v>3532</v>
      </c>
      <c r="B960" s="101"/>
      <c r="C960" s="102" t="s">
        <v>4660</v>
      </c>
      <c r="D960" s="110"/>
      <c r="E960" s="104">
        <v>763064</v>
      </c>
      <c r="F960" s="105" t="s">
        <v>1944</v>
      </c>
      <c r="G960" s="104" t="s">
        <v>1556</v>
      </c>
      <c r="H960" s="104" t="s">
        <v>22</v>
      </c>
      <c r="I960" s="106">
        <v>1</v>
      </c>
      <c r="J960" s="107">
        <v>1434</v>
      </c>
      <c r="K960" s="108">
        <f t="shared" si="28"/>
        <v>0</v>
      </c>
      <c r="L960" s="109"/>
      <c r="M960" s="108">
        <f t="shared" si="29"/>
        <v>0</v>
      </c>
      <c r="N960" s="108"/>
    </row>
    <row r="961" spans="1:14" x14ac:dyDescent="0.3">
      <c r="A961" s="106" t="s">
        <v>3087</v>
      </c>
      <c r="B961" s="101" t="s">
        <v>3240</v>
      </c>
      <c r="C961" s="102" t="s">
        <v>4661</v>
      </c>
      <c r="D961" s="110"/>
      <c r="E961" s="104">
        <v>763065</v>
      </c>
      <c r="F961" s="105" t="s">
        <v>1944</v>
      </c>
      <c r="G961" s="104" t="s">
        <v>3089</v>
      </c>
      <c r="H961" s="104" t="s">
        <v>36</v>
      </c>
      <c r="I961" s="106">
        <v>1</v>
      </c>
      <c r="J961" s="107">
        <v>2139</v>
      </c>
      <c r="K961" s="108">
        <f t="shared" si="28"/>
        <v>0</v>
      </c>
      <c r="L961" s="109"/>
      <c r="M961" s="108">
        <f t="shared" si="29"/>
        <v>0</v>
      </c>
      <c r="N961" s="108"/>
    </row>
    <row r="962" spans="1:14" x14ac:dyDescent="0.3">
      <c r="A962" s="106" t="s">
        <v>3088</v>
      </c>
      <c r="B962" s="101" t="s">
        <v>3240</v>
      </c>
      <c r="C962" s="102" t="s">
        <v>4662</v>
      </c>
      <c r="D962" s="110"/>
      <c r="E962" s="104">
        <v>763066</v>
      </c>
      <c r="F962" s="105" t="s">
        <v>1944</v>
      </c>
      <c r="G962" s="104" t="s">
        <v>3089</v>
      </c>
      <c r="H962" s="104" t="s">
        <v>35</v>
      </c>
      <c r="I962" s="106">
        <v>1</v>
      </c>
      <c r="J962" s="107">
        <v>2139</v>
      </c>
      <c r="K962" s="108">
        <f t="shared" si="28"/>
        <v>0</v>
      </c>
      <c r="L962" s="109"/>
      <c r="M962" s="108">
        <f t="shared" si="29"/>
        <v>0</v>
      </c>
      <c r="N962" s="108"/>
    </row>
    <row r="963" spans="1:14" x14ac:dyDescent="0.3">
      <c r="A963" s="106" t="s">
        <v>1729</v>
      </c>
      <c r="B963" s="101" t="s">
        <v>3240</v>
      </c>
      <c r="C963" s="102" t="s">
        <v>4663</v>
      </c>
      <c r="D963" s="110"/>
      <c r="E963" s="104">
        <v>763067</v>
      </c>
      <c r="F963" s="105" t="s">
        <v>1944</v>
      </c>
      <c r="G963" s="104" t="s">
        <v>1730</v>
      </c>
      <c r="H963" s="104" t="s">
        <v>22</v>
      </c>
      <c r="I963" s="106">
        <v>1</v>
      </c>
      <c r="J963" s="107">
        <v>2139</v>
      </c>
      <c r="K963" s="108">
        <f t="shared" si="28"/>
        <v>0</v>
      </c>
      <c r="L963" s="109"/>
      <c r="M963" s="108">
        <f t="shared" si="29"/>
        <v>0</v>
      </c>
      <c r="N963" s="108"/>
    </row>
    <row r="964" spans="1:14" x14ac:dyDescent="0.3">
      <c r="A964" s="2" t="s">
        <v>3553</v>
      </c>
      <c r="B964" s="114"/>
      <c r="C964" s="13" t="s">
        <v>5828</v>
      </c>
      <c r="D964" s="122"/>
      <c r="E964" s="120">
        <v>763068</v>
      </c>
      <c r="F964" s="3" t="s">
        <v>1944</v>
      </c>
      <c r="G964" s="3" t="s">
        <v>3631</v>
      </c>
      <c r="H964" s="20" t="s">
        <v>36</v>
      </c>
      <c r="I964" s="1">
        <v>1</v>
      </c>
      <c r="J964" s="107">
        <v>2070</v>
      </c>
      <c r="K964" s="108">
        <f t="shared" si="28"/>
        <v>0</v>
      </c>
      <c r="L964" s="109"/>
      <c r="M964" s="108">
        <f t="shared" si="29"/>
        <v>0</v>
      </c>
      <c r="N964" s="108"/>
    </row>
    <row r="965" spans="1:14" x14ac:dyDescent="0.3">
      <c r="A965" s="2" t="s">
        <v>3554</v>
      </c>
      <c r="B965" s="114"/>
      <c r="C965" s="13" t="s">
        <v>5829</v>
      </c>
      <c r="D965" s="122"/>
      <c r="E965" s="120">
        <v>763069</v>
      </c>
      <c r="F965" s="3" t="s">
        <v>1944</v>
      </c>
      <c r="G965" s="3" t="s">
        <v>3631</v>
      </c>
      <c r="H965" s="20" t="s">
        <v>35</v>
      </c>
      <c r="I965" s="1">
        <v>1</v>
      </c>
      <c r="J965" s="107">
        <v>2070</v>
      </c>
      <c r="K965" s="108">
        <f t="shared" si="28"/>
        <v>0</v>
      </c>
      <c r="L965" s="109"/>
      <c r="M965" s="108">
        <f t="shared" si="29"/>
        <v>0</v>
      </c>
      <c r="N965" s="108"/>
    </row>
    <row r="966" spans="1:14" x14ac:dyDescent="0.3">
      <c r="A966" s="2" t="s">
        <v>3555</v>
      </c>
      <c r="B966" s="114"/>
      <c r="C966" s="13" t="s">
        <v>5830</v>
      </c>
      <c r="D966" s="122"/>
      <c r="E966" s="120">
        <v>763070</v>
      </c>
      <c r="F966" s="3" t="s">
        <v>1944</v>
      </c>
      <c r="G966" s="3" t="s">
        <v>3631</v>
      </c>
      <c r="H966" s="20" t="s">
        <v>22</v>
      </c>
      <c r="I966" s="1">
        <v>1</v>
      </c>
      <c r="J966" s="107">
        <v>2129</v>
      </c>
      <c r="K966" s="108">
        <f t="shared" si="28"/>
        <v>0</v>
      </c>
      <c r="L966" s="109"/>
      <c r="M966" s="108">
        <f t="shared" si="29"/>
        <v>0</v>
      </c>
      <c r="N966" s="108"/>
    </row>
    <row r="967" spans="1:14" x14ac:dyDescent="0.3">
      <c r="A967" s="2" t="s">
        <v>3556</v>
      </c>
      <c r="B967" s="114"/>
      <c r="C967" s="13" t="s">
        <v>5831</v>
      </c>
      <c r="D967" s="122"/>
      <c r="E967" s="120">
        <v>763071</v>
      </c>
      <c r="F967" s="3" t="s">
        <v>1944</v>
      </c>
      <c r="G967" s="3" t="s">
        <v>3632</v>
      </c>
      <c r="H967" s="20" t="s">
        <v>25</v>
      </c>
      <c r="I967" s="1">
        <v>1</v>
      </c>
      <c r="J967" s="107">
        <v>2190</v>
      </c>
      <c r="K967" s="108">
        <f t="shared" si="28"/>
        <v>0</v>
      </c>
      <c r="L967" s="109"/>
      <c r="M967" s="108">
        <f t="shared" si="29"/>
        <v>0</v>
      </c>
      <c r="N967" s="108"/>
    </row>
    <row r="968" spans="1:14" x14ac:dyDescent="0.3">
      <c r="A968" s="2" t="s">
        <v>3557</v>
      </c>
      <c r="B968" s="114"/>
      <c r="C968" s="13" t="s">
        <v>5832</v>
      </c>
      <c r="D968" s="122"/>
      <c r="E968" s="120">
        <v>763072</v>
      </c>
      <c r="F968" s="3" t="s">
        <v>1944</v>
      </c>
      <c r="G968" s="3" t="s">
        <v>3632</v>
      </c>
      <c r="H968" s="20" t="s">
        <v>22</v>
      </c>
      <c r="I968" s="1">
        <v>1</v>
      </c>
      <c r="J968" s="107">
        <v>2161</v>
      </c>
      <c r="K968" s="108">
        <f t="shared" si="28"/>
        <v>0</v>
      </c>
      <c r="L968" s="109"/>
      <c r="M968" s="108">
        <f t="shared" si="29"/>
        <v>0</v>
      </c>
      <c r="N968" s="108"/>
    </row>
    <row r="969" spans="1:14" x14ac:dyDescent="0.3">
      <c r="A969" s="106" t="s">
        <v>3558</v>
      </c>
      <c r="B969" s="101"/>
      <c r="C969" s="102" t="s">
        <v>4664</v>
      </c>
      <c r="D969" s="112"/>
      <c r="E969" s="105">
        <v>763073</v>
      </c>
      <c r="F969" s="105" t="s">
        <v>1944</v>
      </c>
      <c r="G969" s="104" t="s">
        <v>3633</v>
      </c>
      <c r="H969" s="105" t="s">
        <v>36</v>
      </c>
      <c r="I969" s="106">
        <v>1</v>
      </c>
      <c r="J969" s="107">
        <v>2196</v>
      </c>
      <c r="K969" s="108">
        <f t="shared" si="28"/>
        <v>0</v>
      </c>
      <c r="L969" s="109"/>
      <c r="M969" s="108">
        <f t="shared" si="29"/>
        <v>0</v>
      </c>
      <c r="N969" s="108"/>
    </row>
    <row r="970" spans="1:14" x14ac:dyDescent="0.3">
      <c r="A970" s="106" t="s">
        <v>3559</v>
      </c>
      <c r="B970" s="101"/>
      <c r="C970" s="102" t="s">
        <v>4665</v>
      </c>
      <c r="D970" s="112"/>
      <c r="E970" s="105">
        <v>763074</v>
      </c>
      <c r="F970" s="105" t="s">
        <v>1944</v>
      </c>
      <c r="G970" s="104" t="s">
        <v>3633</v>
      </c>
      <c r="H970" s="105" t="s">
        <v>35</v>
      </c>
      <c r="I970" s="106">
        <v>1</v>
      </c>
      <c r="J970" s="107">
        <v>2196</v>
      </c>
      <c r="K970" s="108">
        <f t="shared" si="28"/>
        <v>0</v>
      </c>
      <c r="L970" s="109"/>
      <c r="M970" s="108">
        <f t="shared" si="29"/>
        <v>0</v>
      </c>
      <c r="N970" s="108"/>
    </row>
    <row r="971" spans="1:14" x14ac:dyDescent="0.3">
      <c r="A971" s="106" t="s">
        <v>3550</v>
      </c>
      <c r="B971" s="101"/>
      <c r="C971" s="102" t="s">
        <v>4666</v>
      </c>
      <c r="D971" s="112"/>
      <c r="E971" s="105">
        <v>763075</v>
      </c>
      <c r="F971" s="105" t="s">
        <v>1944</v>
      </c>
      <c r="G971" s="104" t="s">
        <v>3626</v>
      </c>
      <c r="H971" s="105" t="s">
        <v>22</v>
      </c>
      <c r="I971" s="106">
        <v>1</v>
      </c>
      <c r="J971" s="107">
        <v>1412</v>
      </c>
      <c r="K971" s="108">
        <f t="shared" si="28"/>
        <v>0</v>
      </c>
      <c r="L971" s="109"/>
      <c r="M971" s="108">
        <f t="shared" si="29"/>
        <v>0</v>
      </c>
      <c r="N971" s="108"/>
    </row>
    <row r="972" spans="1:14" x14ac:dyDescent="0.3">
      <c r="A972" s="106" t="s">
        <v>3081</v>
      </c>
      <c r="B972" s="101" t="s">
        <v>3240</v>
      </c>
      <c r="C972" s="102" t="s">
        <v>4667</v>
      </c>
      <c r="D972" s="110"/>
      <c r="E972" s="104">
        <v>763076</v>
      </c>
      <c r="F972" s="105" t="s">
        <v>1944</v>
      </c>
      <c r="G972" s="104" t="s">
        <v>6057</v>
      </c>
      <c r="H972" s="104" t="s">
        <v>22</v>
      </c>
      <c r="I972" s="106">
        <v>1</v>
      </c>
      <c r="J972" s="107">
        <v>2238</v>
      </c>
      <c r="K972" s="108">
        <f t="shared" si="28"/>
        <v>0</v>
      </c>
      <c r="L972" s="109"/>
      <c r="M972" s="108">
        <f t="shared" si="29"/>
        <v>0</v>
      </c>
      <c r="N972" s="108"/>
    </row>
    <row r="973" spans="1:14" x14ac:dyDescent="0.3">
      <c r="A973" s="2" t="s">
        <v>3560</v>
      </c>
      <c r="B973" s="114"/>
      <c r="C973" s="13" t="s">
        <v>5833</v>
      </c>
      <c r="D973" s="122"/>
      <c r="E973" s="120">
        <v>763078</v>
      </c>
      <c r="F973" s="3" t="s">
        <v>1944</v>
      </c>
      <c r="G973" s="3" t="s">
        <v>3634</v>
      </c>
      <c r="H973" s="20" t="s">
        <v>22</v>
      </c>
      <c r="I973" s="1">
        <v>1</v>
      </c>
      <c r="J973" s="107">
        <v>1278</v>
      </c>
      <c r="K973" s="108">
        <f t="shared" ref="K973:K1036" si="30">J973*$K$11</f>
        <v>0</v>
      </c>
      <c r="L973" s="109"/>
      <c r="M973" s="108">
        <f t="shared" ref="M973:M1036" si="31">L973*K973</f>
        <v>0</v>
      </c>
      <c r="N973" s="108"/>
    </row>
    <row r="974" spans="1:14" x14ac:dyDescent="0.3">
      <c r="A974" s="106" t="s">
        <v>3533</v>
      </c>
      <c r="B974" s="101"/>
      <c r="C974" s="102" t="s">
        <v>4668</v>
      </c>
      <c r="D974" s="110"/>
      <c r="E974" s="104">
        <v>763081</v>
      </c>
      <c r="F974" s="105" t="s">
        <v>1944</v>
      </c>
      <c r="G974" s="104" t="s">
        <v>3221</v>
      </c>
      <c r="H974" s="104" t="s">
        <v>22</v>
      </c>
      <c r="I974" s="106">
        <v>1</v>
      </c>
      <c r="J974" s="107">
        <v>1612</v>
      </c>
      <c r="K974" s="108">
        <f t="shared" si="30"/>
        <v>0</v>
      </c>
      <c r="L974" s="109"/>
      <c r="M974" s="108">
        <f t="shared" si="31"/>
        <v>0</v>
      </c>
      <c r="N974" s="108"/>
    </row>
    <row r="975" spans="1:14" x14ac:dyDescent="0.3">
      <c r="A975" s="106" t="s">
        <v>3060</v>
      </c>
      <c r="B975" s="101"/>
      <c r="C975" s="102" t="s">
        <v>4669</v>
      </c>
      <c r="D975" s="110"/>
      <c r="E975" s="104">
        <v>763082</v>
      </c>
      <c r="F975" s="105" t="s">
        <v>1944</v>
      </c>
      <c r="G975" s="104" t="s">
        <v>6280</v>
      </c>
      <c r="H975" s="104" t="s">
        <v>22</v>
      </c>
      <c r="I975" s="106">
        <v>1</v>
      </c>
      <c r="J975" s="107">
        <v>1696</v>
      </c>
      <c r="K975" s="108">
        <f t="shared" si="30"/>
        <v>0</v>
      </c>
      <c r="L975" s="109"/>
      <c r="M975" s="108">
        <f t="shared" si="31"/>
        <v>0</v>
      </c>
      <c r="N975" s="108"/>
    </row>
    <row r="976" spans="1:14" x14ac:dyDescent="0.3">
      <c r="A976" s="106" t="s">
        <v>3065</v>
      </c>
      <c r="B976" s="101"/>
      <c r="C976" s="102" t="s">
        <v>4670</v>
      </c>
      <c r="D976" s="110"/>
      <c r="E976" s="104">
        <v>763083</v>
      </c>
      <c r="F976" s="105" t="s">
        <v>1944</v>
      </c>
      <c r="G976" s="104" t="s">
        <v>3066</v>
      </c>
      <c r="H976" s="104" t="s">
        <v>25</v>
      </c>
      <c r="I976" s="106">
        <v>1</v>
      </c>
      <c r="J976" s="107">
        <v>1250</v>
      </c>
      <c r="K976" s="108">
        <f t="shared" si="30"/>
        <v>0</v>
      </c>
      <c r="L976" s="109"/>
      <c r="M976" s="108">
        <f t="shared" si="31"/>
        <v>0</v>
      </c>
      <c r="N976" s="108"/>
    </row>
    <row r="977" spans="1:14" x14ac:dyDescent="0.3">
      <c r="A977" s="106" t="s">
        <v>3072</v>
      </c>
      <c r="B977" s="101"/>
      <c r="C977" s="102" t="s">
        <v>4671</v>
      </c>
      <c r="D977" s="110"/>
      <c r="E977" s="104">
        <v>763084</v>
      </c>
      <c r="F977" s="105" t="s">
        <v>1944</v>
      </c>
      <c r="G977" s="104" t="s">
        <v>3066</v>
      </c>
      <c r="H977" s="104" t="s">
        <v>22</v>
      </c>
      <c r="I977" s="106">
        <v>1</v>
      </c>
      <c r="J977" s="107">
        <v>1195</v>
      </c>
      <c r="K977" s="108">
        <f t="shared" si="30"/>
        <v>0</v>
      </c>
      <c r="L977" s="109"/>
      <c r="M977" s="108">
        <f t="shared" si="31"/>
        <v>0</v>
      </c>
      <c r="N977" s="108"/>
    </row>
    <row r="978" spans="1:14" x14ac:dyDescent="0.3">
      <c r="A978" s="106" t="s">
        <v>3172</v>
      </c>
      <c r="B978" s="101" t="s">
        <v>3240</v>
      </c>
      <c r="C978" s="102" t="s">
        <v>4672</v>
      </c>
      <c r="D978" s="110"/>
      <c r="E978" s="105">
        <v>763085</v>
      </c>
      <c r="F978" s="105" t="s">
        <v>1944</v>
      </c>
      <c r="G978" s="104" t="s">
        <v>3345</v>
      </c>
      <c r="H978" s="105" t="s">
        <v>25</v>
      </c>
      <c r="I978" s="106">
        <v>1</v>
      </c>
      <c r="J978" s="107">
        <v>2109</v>
      </c>
      <c r="K978" s="108">
        <f t="shared" si="30"/>
        <v>0</v>
      </c>
      <c r="L978" s="109"/>
      <c r="M978" s="108">
        <f t="shared" si="31"/>
        <v>0</v>
      </c>
      <c r="N978" s="108"/>
    </row>
    <row r="979" spans="1:14" x14ac:dyDescent="0.3">
      <c r="A979" s="106" t="s">
        <v>1140</v>
      </c>
      <c r="B979" s="101"/>
      <c r="C979" s="102" t="s">
        <v>4673</v>
      </c>
      <c r="D979" s="110"/>
      <c r="E979" s="104">
        <v>763094</v>
      </c>
      <c r="F979" s="105" t="s">
        <v>1944</v>
      </c>
      <c r="G979" s="104" t="s">
        <v>1141</v>
      </c>
      <c r="H979" s="104" t="s">
        <v>22</v>
      </c>
      <c r="I979" s="106">
        <v>1</v>
      </c>
      <c r="J979" s="107">
        <v>896</v>
      </c>
      <c r="K979" s="108">
        <f t="shared" si="30"/>
        <v>0</v>
      </c>
      <c r="L979" s="109"/>
      <c r="M979" s="108">
        <f t="shared" si="31"/>
        <v>0</v>
      </c>
      <c r="N979" s="108"/>
    </row>
    <row r="980" spans="1:14" x14ac:dyDescent="0.3">
      <c r="A980" s="106" t="s">
        <v>2056</v>
      </c>
      <c r="B980" s="101"/>
      <c r="C980" s="102" t="s">
        <v>4674</v>
      </c>
      <c r="D980" s="110"/>
      <c r="E980" s="115">
        <v>763099</v>
      </c>
      <c r="F980" s="104" t="s">
        <v>1944</v>
      </c>
      <c r="G980" s="104" t="s">
        <v>6058</v>
      </c>
      <c r="H980" s="104" t="s">
        <v>36</v>
      </c>
      <c r="I980" s="124">
        <v>1</v>
      </c>
      <c r="J980" s="107">
        <v>1550</v>
      </c>
      <c r="K980" s="108">
        <f t="shared" si="30"/>
        <v>0</v>
      </c>
      <c r="L980" s="109"/>
      <c r="M980" s="108">
        <f t="shared" si="31"/>
        <v>0</v>
      </c>
      <c r="N980" s="108"/>
    </row>
    <row r="981" spans="1:14" x14ac:dyDescent="0.3">
      <c r="A981" s="106" t="s">
        <v>1491</v>
      </c>
      <c r="B981" s="101"/>
      <c r="C981" s="102" t="s">
        <v>4675</v>
      </c>
      <c r="D981" s="110"/>
      <c r="E981" s="115">
        <v>763100</v>
      </c>
      <c r="F981" s="105" t="s">
        <v>1944</v>
      </c>
      <c r="G981" s="104" t="s">
        <v>6058</v>
      </c>
      <c r="H981" s="104" t="s">
        <v>35</v>
      </c>
      <c r="I981" s="106">
        <v>1</v>
      </c>
      <c r="J981" s="107">
        <v>1550</v>
      </c>
      <c r="K981" s="108">
        <f t="shared" si="30"/>
        <v>0</v>
      </c>
      <c r="L981" s="109"/>
      <c r="M981" s="108">
        <f t="shared" si="31"/>
        <v>0</v>
      </c>
      <c r="N981" s="108"/>
    </row>
    <row r="982" spans="1:14" x14ac:dyDescent="0.3">
      <c r="A982" s="106" t="s">
        <v>1731</v>
      </c>
      <c r="B982" s="101"/>
      <c r="C982" s="102" t="s">
        <v>4676</v>
      </c>
      <c r="D982" s="110"/>
      <c r="E982" s="115">
        <v>763102</v>
      </c>
      <c r="F982" s="105" t="s">
        <v>1944</v>
      </c>
      <c r="G982" s="104" t="s">
        <v>6059</v>
      </c>
      <c r="H982" s="104" t="s">
        <v>25</v>
      </c>
      <c r="I982" s="106">
        <v>1</v>
      </c>
      <c r="J982" s="107">
        <v>1825</v>
      </c>
      <c r="K982" s="108">
        <f t="shared" si="30"/>
        <v>0</v>
      </c>
      <c r="L982" s="109"/>
      <c r="M982" s="108">
        <f t="shared" si="31"/>
        <v>0</v>
      </c>
      <c r="N982" s="108"/>
    </row>
    <row r="983" spans="1:14" x14ac:dyDescent="0.3">
      <c r="A983" s="106" t="s">
        <v>3534</v>
      </c>
      <c r="B983" s="101" t="s">
        <v>3240</v>
      </c>
      <c r="C983" s="102" t="s">
        <v>4677</v>
      </c>
      <c r="D983" s="110"/>
      <c r="E983" s="104">
        <v>763106</v>
      </c>
      <c r="F983" s="105" t="s">
        <v>1944</v>
      </c>
      <c r="G983" s="104" t="s">
        <v>3538</v>
      </c>
      <c r="H983" s="104" t="s">
        <v>36</v>
      </c>
      <c r="I983" s="106">
        <v>1</v>
      </c>
      <c r="J983" s="107">
        <v>3300</v>
      </c>
      <c r="K983" s="108">
        <f t="shared" si="30"/>
        <v>0</v>
      </c>
      <c r="L983" s="109"/>
      <c r="M983" s="108">
        <f t="shared" si="31"/>
        <v>0</v>
      </c>
      <c r="N983" s="108"/>
    </row>
    <row r="984" spans="1:14" x14ac:dyDescent="0.3">
      <c r="A984" s="106" t="s">
        <v>3535</v>
      </c>
      <c r="B984" s="101" t="s">
        <v>3240</v>
      </c>
      <c r="C984" s="102" t="s">
        <v>4678</v>
      </c>
      <c r="D984" s="110"/>
      <c r="E984" s="104">
        <v>763107</v>
      </c>
      <c r="F984" s="105" t="s">
        <v>1944</v>
      </c>
      <c r="G984" s="104" t="s">
        <v>3538</v>
      </c>
      <c r="H984" s="104" t="s">
        <v>35</v>
      </c>
      <c r="I984" s="106">
        <v>1</v>
      </c>
      <c r="J984" s="107">
        <v>3300</v>
      </c>
      <c r="K984" s="108">
        <f t="shared" si="30"/>
        <v>0</v>
      </c>
      <c r="L984" s="109"/>
      <c r="M984" s="108">
        <f t="shared" si="31"/>
        <v>0</v>
      </c>
      <c r="N984" s="108"/>
    </row>
    <row r="985" spans="1:14" x14ac:dyDescent="0.3">
      <c r="A985" s="106" t="s">
        <v>3536</v>
      </c>
      <c r="B985" s="101" t="s">
        <v>3240</v>
      </c>
      <c r="C985" s="102" t="s">
        <v>4679</v>
      </c>
      <c r="D985" s="110"/>
      <c r="E985" s="104">
        <v>763108</v>
      </c>
      <c r="F985" s="105" t="s">
        <v>1944</v>
      </c>
      <c r="G985" s="104" t="s">
        <v>3538</v>
      </c>
      <c r="H985" s="104" t="s">
        <v>22</v>
      </c>
      <c r="I985" s="106">
        <v>1</v>
      </c>
      <c r="J985" s="107">
        <v>1081</v>
      </c>
      <c r="K985" s="108">
        <f t="shared" si="30"/>
        <v>0</v>
      </c>
      <c r="L985" s="109"/>
      <c r="M985" s="108">
        <f t="shared" si="31"/>
        <v>0</v>
      </c>
      <c r="N985" s="108"/>
    </row>
    <row r="986" spans="1:14" x14ac:dyDescent="0.3">
      <c r="A986" s="2" t="s">
        <v>3581</v>
      </c>
      <c r="B986" s="114"/>
      <c r="C986" s="13" t="s">
        <v>5834</v>
      </c>
      <c r="D986" s="122"/>
      <c r="E986" s="120">
        <v>763114</v>
      </c>
      <c r="F986" s="3" t="s">
        <v>1944</v>
      </c>
      <c r="G986" s="3" t="s">
        <v>3652</v>
      </c>
      <c r="H986" s="20" t="s">
        <v>22</v>
      </c>
      <c r="I986" s="1">
        <v>1</v>
      </c>
      <c r="J986" s="107">
        <v>1867</v>
      </c>
      <c r="K986" s="108">
        <f t="shared" si="30"/>
        <v>0</v>
      </c>
      <c r="L986" s="109"/>
      <c r="M986" s="108">
        <f t="shared" si="31"/>
        <v>0</v>
      </c>
      <c r="N986" s="108"/>
    </row>
    <row r="987" spans="1:14" x14ac:dyDescent="0.3">
      <c r="A987" s="106" t="s">
        <v>3561</v>
      </c>
      <c r="B987" s="101"/>
      <c r="C987" s="102" t="s">
        <v>4680</v>
      </c>
      <c r="D987" s="112"/>
      <c r="E987" s="105">
        <v>763121</v>
      </c>
      <c r="F987" s="105" t="s">
        <v>1944</v>
      </c>
      <c r="G987" s="104" t="s">
        <v>3635</v>
      </c>
      <c r="H987" s="105" t="s">
        <v>22</v>
      </c>
      <c r="I987" s="106">
        <v>1</v>
      </c>
      <c r="J987" s="107">
        <v>1675</v>
      </c>
      <c r="K987" s="108">
        <f t="shared" si="30"/>
        <v>0</v>
      </c>
      <c r="L987" s="109"/>
      <c r="M987" s="108">
        <f t="shared" si="31"/>
        <v>0</v>
      </c>
      <c r="N987" s="108"/>
    </row>
    <row r="988" spans="1:14" x14ac:dyDescent="0.3">
      <c r="A988" s="106" t="s">
        <v>3537</v>
      </c>
      <c r="B988" s="101" t="s">
        <v>3240</v>
      </c>
      <c r="C988" s="102" t="s">
        <v>4681</v>
      </c>
      <c r="D988" s="110"/>
      <c r="E988" s="104">
        <v>763101</v>
      </c>
      <c r="F988" s="105" t="s">
        <v>1944</v>
      </c>
      <c r="G988" s="104" t="s">
        <v>6569</v>
      </c>
      <c r="H988" s="104" t="s">
        <v>22</v>
      </c>
      <c r="I988" s="106">
        <v>1</v>
      </c>
      <c r="J988" s="107">
        <v>1814</v>
      </c>
      <c r="K988" s="108">
        <f t="shared" si="30"/>
        <v>0</v>
      </c>
      <c r="L988" s="109"/>
      <c r="M988" s="108">
        <f t="shared" si="31"/>
        <v>0</v>
      </c>
      <c r="N988" s="108"/>
    </row>
    <row r="989" spans="1:14" x14ac:dyDescent="0.3">
      <c r="A989" s="106" t="s">
        <v>3608</v>
      </c>
      <c r="B989" s="101"/>
      <c r="C989" s="102" t="s">
        <v>4682</v>
      </c>
      <c r="D989" s="112"/>
      <c r="E989" s="105">
        <v>763123</v>
      </c>
      <c r="F989" s="105" t="s">
        <v>1944</v>
      </c>
      <c r="G989" s="104" t="s">
        <v>3669</v>
      </c>
      <c r="H989" s="105" t="s">
        <v>22</v>
      </c>
      <c r="I989" s="106">
        <v>1</v>
      </c>
      <c r="J989" s="107">
        <v>1450</v>
      </c>
      <c r="K989" s="108">
        <f t="shared" si="30"/>
        <v>0</v>
      </c>
      <c r="L989" s="109"/>
      <c r="M989" s="108">
        <f t="shared" si="31"/>
        <v>0</v>
      </c>
      <c r="N989" s="108"/>
    </row>
    <row r="990" spans="1:14" x14ac:dyDescent="0.3">
      <c r="A990" s="106" t="s">
        <v>3196</v>
      </c>
      <c r="B990" s="101"/>
      <c r="C990" s="102" t="s">
        <v>4683</v>
      </c>
      <c r="D990" s="110"/>
      <c r="E990" s="104">
        <v>763125</v>
      </c>
      <c r="F990" s="105" t="s">
        <v>1944</v>
      </c>
      <c r="G990" s="104" t="s">
        <v>6281</v>
      </c>
      <c r="H990" s="104" t="s">
        <v>22</v>
      </c>
      <c r="I990" s="106">
        <v>10</v>
      </c>
      <c r="J990" s="107">
        <v>1466</v>
      </c>
      <c r="K990" s="108">
        <f t="shared" si="30"/>
        <v>0</v>
      </c>
      <c r="L990" s="109"/>
      <c r="M990" s="108">
        <f t="shared" si="31"/>
        <v>0</v>
      </c>
      <c r="N990" s="108"/>
    </row>
    <row r="991" spans="1:14" x14ac:dyDescent="0.3">
      <c r="A991" s="106" t="s">
        <v>3743</v>
      </c>
      <c r="B991" s="101"/>
      <c r="C991" s="102" t="s">
        <v>4684</v>
      </c>
      <c r="D991" s="112"/>
      <c r="E991" s="105">
        <v>763126</v>
      </c>
      <c r="F991" s="105" t="s">
        <v>1944</v>
      </c>
      <c r="G991" s="104" t="s">
        <v>3744</v>
      </c>
      <c r="H991" s="105" t="s">
        <v>22</v>
      </c>
      <c r="I991" s="106">
        <v>1</v>
      </c>
      <c r="J991" s="107">
        <v>1860</v>
      </c>
      <c r="K991" s="108">
        <f t="shared" si="30"/>
        <v>0</v>
      </c>
      <c r="L991" s="109"/>
      <c r="M991" s="108">
        <f t="shared" si="31"/>
        <v>0</v>
      </c>
      <c r="N991" s="108"/>
    </row>
    <row r="992" spans="1:14" x14ac:dyDescent="0.3">
      <c r="A992" s="106" t="s">
        <v>3578</v>
      </c>
      <c r="B992" s="101"/>
      <c r="C992" s="102" t="s">
        <v>4685</v>
      </c>
      <c r="D992" s="112"/>
      <c r="E992" s="105">
        <v>763133</v>
      </c>
      <c r="F992" s="105" t="s">
        <v>1944</v>
      </c>
      <c r="G992" s="104" t="s">
        <v>3649</v>
      </c>
      <c r="H992" s="105" t="s">
        <v>22</v>
      </c>
      <c r="I992" s="106">
        <v>1</v>
      </c>
      <c r="J992" s="107">
        <v>1903</v>
      </c>
      <c r="K992" s="108">
        <f t="shared" si="30"/>
        <v>0</v>
      </c>
      <c r="L992" s="109"/>
      <c r="M992" s="108">
        <f t="shared" si="31"/>
        <v>0</v>
      </c>
      <c r="N992" s="108"/>
    </row>
    <row r="993" spans="1:14" x14ac:dyDescent="0.3">
      <c r="A993" s="2" t="s">
        <v>3584</v>
      </c>
      <c r="B993" s="114"/>
      <c r="C993" s="13" t="s">
        <v>5835</v>
      </c>
      <c r="D993" s="122"/>
      <c r="E993" s="120">
        <v>763134</v>
      </c>
      <c r="F993" s="3" t="s">
        <v>1944</v>
      </c>
      <c r="G993" s="3" t="s">
        <v>3655</v>
      </c>
      <c r="H993" s="20" t="s">
        <v>22</v>
      </c>
      <c r="I993" s="1">
        <v>1</v>
      </c>
      <c r="J993" s="107">
        <v>1156</v>
      </c>
      <c r="K993" s="108">
        <f t="shared" si="30"/>
        <v>0</v>
      </c>
      <c r="L993" s="109"/>
      <c r="M993" s="108">
        <f t="shared" si="31"/>
        <v>0</v>
      </c>
      <c r="N993" s="108"/>
    </row>
    <row r="994" spans="1:14" x14ac:dyDescent="0.3">
      <c r="A994" s="106" t="s">
        <v>3745</v>
      </c>
      <c r="B994" s="101"/>
      <c r="C994" s="102" t="s">
        <v>4686</v>
      </c>
      <c r="D994" s="112"/>
      <c r="E994" s="105">
        <v>763136</v>
      </c>
      <c r="F994" s="105" t="s">
        <v>1944</v>
      </c>
      <c r="G994" s="104" t="s">
        <v>3746</v>
      </c>
      <c r="H994" s="105" t="s">
        <v>22</v>
      </c>
      <c r="I994" s="106">
        <v>4</v>
      </c>
      <c r="J994" s="107">
        <v>1733</v>
      </c>
      <c r="K994" s="108">
        <f t="shared" si="30"/>
        <v>0</v>
      </c>
      <c r="L994" s="109"/>
      <c r="M994" s="108">
        <f t="shared" si="31"/>
        <v>0</v>
      </c>
      <c r="N994" s="108"/>
    </row>
    <row r="995" spans="1:14" x14ac:dyDescent="0.3">
      <c r="A995" s="2" t="s">
        <v>3618</v>
      </c>
      <c r="B995" s="114"/>
      <c r="C995" s="13" t="s">
        <v>5836</v>
      </c>
      <c r="D995" s="122"/>
      <c r="E995" s="120">
        <v>763140</v>
      </c>
      <c r="F995" s="3" t="s">
        <v>1944</v>
      </c>
      <c r="G995" s="3" t="s">
        <v>3674</v>
      </c>
      <c r="H995" s="20" t="s">
        <v>22</v>
      </c>
      <c r="I995" s="1">
        <v>1</v>
      </c>
      <c r="J995" s="107">
        <v>1199</v>
      </c>
      <c r="K995" s="108">
        <f t="shared" si="30"/>
        <v>0</v>
      </c>
      <c r="L995" s="109"/>
      <c r="M995" s="108">
        <f t="shared" si="31"/>
        <v>0</v>
      </c>
      <c r="N995" s="108"/>
    </row>
    <row r="996" spans="1:14" x14ac:dyDescent="0.3">
      <c r="A996" s="106" t="s">
        <v>3747</v>
      </c>
      <c r="B996" s="101"/>
      <c r="C996" s="102" t="s">
        <v>4687</v>
      </c>
      <c r="D996" s="112"/>
      <c r="E996" s="105">
        <v>763141</v>
      </c>
      <c r="F996" s="105" t="s">
        <v>1944</v>
      </c>
      <c r="G996" s="104" t="s">
        <v>3748</v>
      </c>
      <c r="H996" s="105" t="s">
        <v>22</v>
      </c>
      <c r="I996" s="106">
        <v>4</v>
      </c>
      <c r="J996" s="107">
        <v>1058</v>
      </c>
      <c r="K996" s="108">
        <f t="shared" si="30"/>
        <v>0</v>
      </c>
      <c r="L996" s="109"/>
      <c r="M996" s="108">
        <f t="shared" si="31"/>
        <v>0</v>
      </c>
      <c r="N996" s="108"/>
    </row>
    <row r="997" spans="1:14" x14ac:dyDescent="0.3">
      <c r="A997" s="106" t="s">
        <v>3193</v>
      </c>
      <c r="B997" s="101"/>
      <c r="C997" s="102" t="s">
        <v>4688</v>
      </c>
      <c r="D997" s="110"/>
      <c r="E997" s="123">
        <v>763148</v>
      </c>
      <c r="F997" s="105" t="s">
        <v>1944</v>
      </c>
      <c r="G997" s="104" t="s">
        <v>6282</v>
      </c>
      <c r="H997" s="104" t="s">
        <v>22</v>
      </c>
      <c r="I997" s="106">
        <v>10</v>
      </c>
      <c r="J997" s="107">
        <v>1180</v>
      </c>
      <c r="K997" s="108">
        <f t="shared" si="30"/>
        <v>0</v>
      </c>
      <c r="L997" s="109"/>
      <c r="M997" s="108">
        <f t="shared" si="31"/>
        <v>0</v>
      </c>
      <c r="N997" s="108"/>
    </row>
    <row r="998" spans="1:14" x14ac:dyDescent="0.3">
      <c r="A998" s="106" t="s">
        <v>3161</v>
      </c>
      <c r="B998" s="101"/>
      <c r="C998" s="102" t="s">
        <v>4689</v>
      </c>
      <c r="D998" s="110"/>
      <c r="E998" s="105">
        <v>763151</v>
      </c>
      <c r="F998" s="105" t="s">
        <v>1944</v>
      </c>
      <c r="G998" s="104" t="s">
        <v>6283</v>
      </c>
      <c r="H998" s="105" t="s">
        <v>22</v>
      </c>
      <c r="I998" s="106">
        <v>10</v>
      </c>
      <c r="J998" s="107">
        <v>1155</v>
      </c>
      <c r="K998" s="108">
        <f t="shared" si="30"/>
        <v>0</v>
      </c>
      <c r="L998" s="109"/>
      <c r="M998" s="108">
        <f t="shared" si="31"/>
        <v>0</v>
      </c>
      <c r="N998" s="108"/>
    </row>
    <row r="999" spans="1:14" x14ac:dyDescent="0.3">
      <c r="A999" s="11" t="s">
        <v>3721</v>
      </c>
      <c r="B999" s="114"/>
      <c r="C999" s="13" t="s">
        <v>5837</v>
      </c>
      <c r="D999" s="122"/>
      <c r="E999" s="120">
        <v>763153</v>
      </c>
      <c r="F999" s="3" t="s">
        <v>1942</v>
      </c>
      <c r="G999" s="3" t="s">
        <v>3722</v>
      </c>
      <c r="H999" s="20" t="s">
        <v>22</v>
      </c>
      <c r="I999" s="1">
        <v>1</v>
      </c>
      <c r="J999" s="107">
        <v>2076</v>
      </c>
      <c r="K999" s="108">
        <f t="shared" si="30"/>
        <v>0</v>
      </c>
      <c r="L999" s="109"/>
      <c r="M999" s="108">
        <f t="shared" si="31"/>
        <v>0</v>
      </c>
      <c r="N999" s="108"/>
    </row>
    <row r="1000" spans="1:14" x14ac:dyDescent="0.3">
      <c r="A1000" s="106" t="s">
        <v>521</v>
      </c>
      <c r="B1000" s="101"/>
      <c r="C1000" s="102" t="s">
        <v>4690</v>
      </c>
      <c r="D1000" s="103"/>
      <c r="E1000" s="104">
        <v>753112</v>
      </c>
      <c r="F1000" s="105" t="s">
        <v>1942</v>
      </c>
      <c r="G1000" s="104" t="s">
        <v>473</v>
      </c>
      <c r="H1000" s="104" t="s">
        <v>36</v>
      </c>
      <c r="I1000" s="106">
        <v>1</v>
      </c>
      <c r="J1000" s="107">
        <v>2310</v>
      </c>
      <c r="K1000" s="108">
        <f t="shared" si="30"/>
        <v>0</v>
      </c>
      <c r="L1000" s="109"/>
      <c r="M1000" s="108">
        <f t="shared" si="31"/>
        <v>0</v>
      </c>
      <c r="N1000" s="108"/>
    </row>
    <row r="1001" spans="1:14" x14ac:dyDescent="0.3">
      <c r="A1001" s="106" t="s">
        <v>472</v>
      </c>
      <c r="B1001" s="101"/>
      <c r="C1001" s="102" t="s">
        <v>4691</v>
      </c>
      <c r="D1001" s="103"/>
      <c r="E1001" s="104">
        <v>753113</v>
      </c>
      <c r="F1001" s="105" t="s">
        <v>1942</v>
      </c>
      <c r="G1001" s="104" t="s">
        <v>473</v>
      </c>
      <c r="H1001" s="104" t="s">
        <v>35</v>
      </c>
      <c r="I1001" s="106">
        <v>1</v>
      </c>
      <c r="J1001" s="107">
        <v>2310</v>
      </c>
      <c r="K1001" s="108">
        <f t="shared" si="30"/>
        <v>0</v>
      </c>
      <c r="L1001" s="109"/>
      <c r="M1001" s="108">
        <f t="shared" si="31"/>
        <v>0</v>
      </c>
      <c r="N1001" s="108"/>
    </row>
    <row r="1002" spans="1:14" x14ac:dyDescent="0.3">
      <c r="A1002" s="106" t="s">
        <v>655</v>
      </c>
      <c r="B1002" s="101"/>
      <c r="C1002" s="102" t="s">
        <v>4692</v>
      </c>
      <c r="D1002" s="103"/>
      <c r="E1002" s="104">
        <v>753114</v>
      </c>
      <c r="F1002" s="105" t="s">
        <v>1942</v>
      </c>
      <c r="G1002" s="104" t="s">
        <v>473</v>
      </c>
      <c r="H1002" s="104" t="s">
        <v>34</v>
      </c>
      <c r="I1002" s="106">
        <v>1</v>
      </c>
      <c r="J1002" s="107">
        <v>2420</v>
      </c>
      <c r="K1002" s="108">
        <f t="shared" si="30"/>
        <v>0</v>
      </c>
      <c r="L1002" s="109"/>
      <c r="M1002" s="108">
        <f t="shared" si="31"/>
        <v>0</v>
      </c>
      <c r="N1002" s="108"/>
    </row>
    <row r="1003" spans="1:14" x14ac:dyDescent="0.3">
      <c r="A1003" s="106" t="s">
        <v>645</v>
      </c>
      <c r="B1003" s="101"/>
      <c r="C1003" s="102" t="s">
        <v>4693</v>
      </c>
      <c r="D1003" s="103"/>
      <c r="E1003" s="104">
        <v>753115</v>
      </c>
      <c r="F1003" s="105" t="s">
        <v>1942</v>
      </c>
      <c r="G1003" s="104" t="s">
        <v>473</v>
      </c>
      <c r="H1003" s="104" t="s">
        <v>32</v>
      </c>
      <c r="I1003" s="106">
        <v>1</v>
      </c>
      <c r="J1003" s="107">
        <v>2420</v>
      </c>
      <c r="K1003" s="108">
        <f t="shared" si="30"/>
        <v>0</v>
      </c>
      <c r="L1003" s="109"/>
      <c r="M1003" s="108">
        <f t="shared" si="31"/>
        <v>0</v>
      </c>
      <c r="N1003" s="108"/>
    </row>
    <row r="1004" spans="1:14" x14ac:dyDescent="0.3">
      <c r="A1004" s="106" t="s">
        <v>533</v>
      </c>
      <c r="B1004" s="101"/>
      <c r="C1004" s="102" t="s">
        <v>4694</v>
      </c>
      <c r="D1004" s="103"/>
      <c r="E1004" s="104">
        <v>753116</v>
      </c>
      <c r="F1004" s="105" t="s">
        <v>1942</v>
      </c>
      <c r="G1004" s="104" t="s">
        <v>516</v>
      </c>
      <c r="H1004" s="104" t="s">
        <v>36</v>
      </c>
      <c r="I1004" s="106">
        <v>1</v>
      </c>
      <c r="J1004" s="107">
        <v>2546</v>
      </c>
      <c r="K1004" s="108">
        <f t="shared" si="30"/>
        <v>0</v>
      </c>
      <c r="L1004" s="109"/>
      <c r="M1004" s="108">
        <f t="shared" si="31"/>
        <v>0</v>
      </c>
      <c r="N1004" s="108"/>
    </row>
    <row r="1005" spans="1:14" x14ac:dyDescent="0.3">
      <c r="A1005" s="106" t="s">
        <v>402</v>
      </c>
      <c r="B1005" s="101"/>
      <c r="C1005" s="102" t="s">
        <v>4695</v>
      </c>
      <c r="D1005" s="111" t="s">
        <v>50</v>
      </c>
      <c r="E1005" s="104">
        <v>753117</v>
      </c>
      <c r="F1005" s="105" t="s">
        <v>1942</v>
      </c>
      <c r="G1005" s="104" t="s">
        <v>6570</v>
      </c>
      <c r="H1005" s="104" t="s">
        <v>36</v>
      </c>
      <c r="I1005" s="106">
        <v>1</v>
      </c>
      <c r="J1005" s="107">
        <v>2187</v>
      </c>
      <c r="K1005" s="108">
        <f t="shared" si="30"/>
        <v>0</v>
      </c>
      <c r="L1005" s="109"/>
      <c r="M1005" s="108">
        <f t="shared" si="31"/>
        <v>0</v>
      </c>
      <c r="N1005" s="108"/>
    </row>
    <row r="1006" spans="1:14" x14ac:dyDescent="0.3">
      <c r="A1006" s="106" t="s">
        <v>367</v>
      </c>
      <c r="B1006" s="101"/>
      <c r="C1006" s="102" t="s">
        <v>4696</v>
      </c>
      <c r="D1006" s="111" t="s">
        <v>50</v>
      </c>
      <c r="E1006" s="104">
        <v>753118</v>
      </c>
      <c r="F1006" s="105" t="s">
        <v>1942</v>
      </c>
      <c r="G1006" s="104" t="s">
        <v>6570</v>
      </c>
      <c r="H1006" s="104" t="s">
        <v>35</v>
      </c>
      <c r="I1006" s="106">
        <v>1</v>
      </c>
      <c r="J1006" s="107">
        <v>2187</v>
      </c>
      <c r="K1006" s="108">
        <f t="shared" si="30"/>
        <v>0</v>
      </c>
      <c r="L1006" s="109"/>
      <c r="M1006" s="108">
        <f t="shared" si="31"/>
        <v>0</v>
      </c>
      <c r="N1006" s="108"/>
    </row>
    <row r="1007" spans="1:14" x14ac:dyDescent="0.3">
      <c r="A1007" s="106" t="s">
        <v>515</v>
      </c>
      <c r="B1007" s="101"/>
      <c r="C1007" s="102" t="s">
        <v>4697</v>
      </c>
      <c r="D1007" s="103"/>
      <c r="E1007" s="104">
        <v>753119</v>
      </c>
      <c r="F1007" s="105" t="s">
        <v>1942</v>
      </c>
      <c r="G1007" s="104" t="s">
        <v>516</v>
      </c>
      <c r="H1007" s="104" t="s">
        <v>35</v>
      </c>
      <c r="I1007" s="106">
        <v>1</v>
      </c>
      <c r="J1007" s="107">
        <v>2546</v>
      </c>
      <c r="K1007" s="108">
        <f t="shared" si="30"/>
        <v>0</v>
      </c>
      <c r="L1007" s="109"/>
      <c r="M1007" s="108">
        <f t="shared" si="31"/>
        <v>0</v>
      </c>
      <c r="N1007" s="108"/>
    </row>
    <row r="1008" spans="1:14" x14ac:dyDescent="0.3">
      <c r="A1008" s="106" t="s">
        <v>1081</v>
      </c>
      <c r="B1008" s="101"/>
      <c r="C1008" s="102" t="s">
        <v>4698</v>
      </c>
      <c r="D1008" s="103"/>
      <c r="E1008" s="104">
        <v>753120</v>
      </c>
      <c r="F1008" s="105" t="s">
        <v>1942</v>
      </c>
      <c r="G1008" s="104" t="s">
        <v>1033</v>
      </c>
      <c r="H1008" s="104" t="s">
        <v>36</v>
      </c>
      <c r="I1008" s="106">
        <v>1</v>
      </c>
      <c r="J1008" s="107">
        <v>2087</v>
      </c>
      <c r="K1008" s="108">
        <f t="shared" si="30"/>
        <v>0</v>
      </c>
      <c r="L1008" s="109"/>
      <c r="M1008" s="108">
        <f t="shared" si="31"/>
        <v>0</v>
      </c>
      <c r="N1008" s="108"/>
    </row>
    <row r="1009" spans="1:14" x14ac:dyDescent="0.3">
      <c r="A1009" s="106" t="s">
        <v>1106</v>
      </c>
      <c r="B1009" s="101"/>
      <c r="C1009" s="102" t="s">
        <v>4699</v>
      </c>
      <c r="D1009" s="103"/>
      <c r="E1009" s="104">
        <v>753121</v>
      </c>
      <c r="F1009" s="105" t="s">
        <v>1942</v>
      </c>
      <c r="G1009" s="104" t="s">
        <v>1033</v>
      </c>
      <c r="H1009" s="104" t="s">
        <v>35</v>
      </c>
      <c r="I1009" s="106">
        <v>1</v>
      </c>
      <c r="J1009" s="107">
        <v>2087</v>
      </c>
      <c r="K1009" s="108">
        <f t="shared" si="30"/>
        <v>0</v>
      </c>
      <c r="L1009" s="109"/>
      <c r="M1009" s="108">
        <f t="shared" si="31"/>
        <v>0</v>
      </c>
      <c r="N1009" s="108"/>
    </row>
    <row r="1010" spans="1:14" x14ac:dyDescent="0.3">
      <c r="A1010" s="106" t="s">
        <v>649</v>
      </c>
      <c r="B1010" s="101"/>
      <c r="C1010" s="102" t="s">
        <v>4700</v>
      </c>
      <c r="D1010" s="103"/>
      <c r="E1010" s="104">
        <v>753123</v>
      </c>
      <c r="F1010" s="105" t="s">
        <v>1942</v>
      </c>
      <c r="G1010" s="3" t="s">
        <v>6559</v>
      </c>
      <c r="H1010" s="104" t="s">
        <v>25</v>
      </c>
      <c r="I1010" s="106">
        <v>1</v>
      </c>
      <c r="J1010" s="107">
        <v>1610</v>
      </c>
      <c r="K1010" s="108">
        <f t="shared" si="30"/>
        <v>0</v>
      </c>
      <c r="L1010" s="109"/>
      <c r="M1010" s="108">
        <f t="shared" si="31"/>
        <v>0</v>
      </c>
      <c r="N1010" s="108"/>
    </row>
    <row r="1011" spans="1:14" x14ac:dyDescent="0.3">
      <c r="A1011" s="106" t="s">
        <v>1185</v>
      </c>
      <c r="B1011" s="101"/>
      <c r="C1011" s="102" t="s">
        <v>4701</v>
      </c>
      <c r="D1011" s="103"/>
      <c r="E1011" s="104">
        <v>753132</v>
      </c>
      <c r="F1011" s="105" t="s">
        <v>1942</v>
      </c>
      <c r="G1011" s="104" t="s">
        <v>1186</v>
      </c>
      <c r="H1011" s="104" t="s">
        <v>36</v>
      </c>
      <c r="I1011" s="106">
        <v>1</v>
      </c>
      <c r="J1011" s="107">
        <v>2300</v>
      </c>
      <c r="K1011" s="108">
        <f t="shared" si="30"/>
        <v>0</v>
      </c>
      <c r="L1011" s="109"/>
      <c r="M1011" s="108">
        <f t="shared" si="31"/>
        <v>0</v>
      </c>
      <c r="N1011" s="108"/>
    </row>
    <row r="1012" spans="1:14" x14ac:dyDescent="0.3">
      <c r="A1012" s="106" t="s">
        <v>1232</v>
      </c>
      <c r="B1012" s="101"/>
      <c r="C1012" s="102" t="s">
        <v>4702</v>
      </c>
      <c r="D1012" s="103"/>
      <c r="E1012" s="104">
        <v>753133</v>
      </c>
      <c r="F1012" s="105" t="s">
        <v>1942</v>
      </c>
      <c r="G1012" s="104" t="s">
        <v>1186</v>
      </c>
      <c r="H1012" s="104" t="s">
        <v>35</v>
      </c>
      <c r="I1012" s="106">
        <v>1</v>
      </c>
      <c r="J1012" s="107">
        <v>2300</v>
      </c>
      <c r="K1012" s="108">
        <f t="shared" si="30"/>
        <v>0</v>
      </c>
      <c r="L1012" s="109"/>
      <c r="M1012" s="108">
        <f t="shared" si="31"/>
        <v>0</v>
      </c>
      <c r="N1012" s="108"/>
    </row>
    <row r="1013" spans="1:14" x14ac:dyDescent="0.3">
      <c r="A1013" s="11" t="s">
        <v>2172</v>
      </c>
      <c r="B1013" s="114" t="s">
        <v>3240</v>
      </c>
      <c r="C1013" s="13" t="s">
        <v>5838</v>
      </c>
      <c r="D1013" s="131"/>
      <c r="E1013" s="3">
        <v>753155</v>
      </c>
      <c r="F1013" s="3" t="s">
        <v>1942</v>
      </c>
      <c r="G1013" s="3" t="s">
        <v>2173</v>
      </c>
      <c r="H1013" s="20" t="s">
        <v>36</v>
      </c>
      <c r="I1013" s="1">
        <v>1</v>
      </c>
      <c r="J1013" s="107">
        <v>2345</v>
      </c>
      <c r="K1013" s="108">
        <f t="shared" si="30"/>
        <v>0</v>
      </c>
      <c r="L1013" s="109"/>
      <c r="M1013" s="108">
        <f t="shared" si="31"/>
        <v>0</v>
      </c>
      <c r="N1013" s="108"/>
    </row>
    <row r="1014" spans="1:14" x14ac:dyDescent="0.3">
      <c r="A1014" s="11" t="s">
        <v>2174</v>
      </c>
      <c r="B1014" s="114" t="s">
        <v>3240</v>
      </c>
      <c r="C1014" s="13" t="s">
        <v>5839</v>
      </c>
      <c r="D1014" s="131"/>
      <c r="E1014" s="3">
        <v>753156</v>
      </c>
      <c r="F1014" s="3" t="s">
        <v>1942</v>
      </c>
      <c r="G1014" s="3" t="s">
        <v>2173</v>
      </c>
      <c r="H1014" s="20" t="s">
        <v>35</v>
      </c>
      <c r="I1014" s="1">
        <v>1</v>
      </c>
      <c r="J1014" s="107">
        <v>2345</v>
      </c>
      <c r="K1014" s="108">
        <f t="shared" si="30"/>
        <v>0</v>
      </c>
      <c r="L1014" s="109"/>
      <c r="M1014" s="108">
        <f t="shared" si="31"/>
        <v>0</v>
      </c>
      <c r="N1014" s="108"/>
    </row>
    <row r="1015" spans="1:14" x14ac:dyDescent="0.3">
      <c r="A1015" s="106" t="s">
        <v>1535</v>
      </c>
      <c r="B1015" s="101" t="s">
        <v>3240</v>
      </c>
      <c r="C1015" s="102" t="s">
        <v>4703</v>
      </c>
      <c r="D1015" s="103"/>
      <c r="E1015" s="104">
        <v>753157</v>
      </c>
      <c r="F1015" s="105" t="s">
        <v>1942</v>
      </c>
      <c r="G1015" s="104" t="s">
        <v>1484</v>
      </c>
      <c r="H1015" s="104" t="s">
        <v>34</v>
      </c>
      <c r="I1015" s="106">
        <v>1</v>
      </c>
      <c r="J1015" s="107">
        <v>1840</v>
      </c>
      <c r="K1015" s="108">
        <f t="shared" si="30"/>
        <v>0</v>
      </c>
      <c r="L1015" s="109"/>
      <c r="M1015" s="108">
        <f t="shared" si="31"/>
        <v>0</v>
      </c>
      <c r="N1015" s="108"/>
    </row>
    <row r="1016" spans="1:14" x14ac:dyDescent="0.3">
      <c r="A1016" s="106" t="s">
        <v>1483</v>
      </c>
      <c r="B1016" s="101" t="s">
        <v>3240</v>
      </c>
      <c r="C1016" s="102" t="s">
        <v>4704</v>
      </c>
      <c r="D1016" s="103"/>
      <c r="E1016" s="104">
        <v>753158</v>
      </c>
      <c r="F1016" s="105" t="s">
        <v>1942</v>
      </c>
      <c r="G1016" s="104" t="s">
        <v>1484</v>
      </c>
      <c r="H1016" s="104" t="s">
        <v>32</v>
      </c>
      <c r="I1016" s="106">
        <v>1</v>
      </c>
      <c r="J1016" s="107">
        <v>1840</v>
      </c>
      <c r="K1016" s="108">
        <f t="shared" si="30"/>
        <v>0</v>
      </c>
      <c r="L1016" s="109"/>
      <c r="M1016" s="108">
        <f t="shared" si="31"/>
        <v>0</v>
      </c>
      <c r="N1016" s="108"/>
    </row>
    <row r="1017" spans="1:14" x14ac:dyDescent="0.3">
      <c r="A1017" s="11" t="s">
        <v>2060</v>
      </c>
      <c r="B1017" s="114" t="s">
        <v>3240</v>
      </c>
      <c r="C1017" s="13" t="s">
        <v>5840</v>
      </c>
      <c r="D1017" s="35"/>
      <c r="E1017" s="3">
        <v>753159</v>
      </c>
      <c r="F1017" s="3" t="s">
        <v>1942</v>
      </c>
      <c r="G1017" s="3" t="s">
        <v>2044</v>
      </c>
      <c r="H1017" s="20" t="s">
        <v>36</v>
      </c>
      <c r="I1017" s="1">
        <v>1</v>
      </c>
      <c r="J1017" s="107">
        <v>2032</v>
      </c>
      <c r="K1017" s="108">
        <f t="shared" si="30"/>
        <v>0</v>
      </c>
      <c r="L1017" s="109"/>
      <c r="M1017" s="108">
        <f t="shared" si="31"/>
        <v>0</v>
      </c>
      <c r="N1017" s="108"/>
    </row>
    <row r="1018" spans="1:14" x14ac:dyDescent="0.3">
      <c r="A1018" s="11" t="s">
        <v>2061</v>
      </c>
      <c r="B1018" s="114" t="s">
        <v>3240</v>
      </c>
      <c r="C1018" s="13" t="s">
        <v>5841</v>
      </c>
      <c r="D1018" s="35"/>
      <c r="E1018" s="3">
        <v>753160</v>
      </c>
      <c r="F1018" s="3" t="s">
        <v>1942</v>
      </c>
      <c r="G1018" s="3" t="s">
        <v>2044</v>
      </c>
      <c r="H1018" s="20" t="s">
        <v>35</v>
      </c>
      <c r="I1018" s="1">
        <v>1</v>
      </c>
      <c r="J1018" s="107">
        <v>2032</v>
      </c>
      <c r="K1018" s="108">
        <f t="shared" si="30"/>
        <v>0</v>
      </c>
      <c r="L1018" s="109"/>
      <c r="M1018" s="108">
        <f t="shared" si="31"/>
        <v>0</v>
      </c>
      <c r="N1018" s="108"/>
    </row>
    <row r="1019" spans="1:14" x14ac:dyDescent="0.3">
      <c r="A1019" s="106" t="s">
        <v>385</v>
      </c>
      <c r="B1019" s="101"/>
      <c r="C1019" s="102" t="s">
        <v>4705</v>
      </c>
      <c r="D1019" s="103"/>
      <c r="E1019" s="104">
        <v>753161</v>
      </c>
      <c r="F1019" s="105" t="s">
        <v>1942</v>
      </c>
      <c r="G1019" s="104" t="s">
        <v>386</v>
      </c>
      <c r="H1019" s="104" t="s">
        <v>25</v>
      </c>
      <c r="I1019" s="106">
        <v>1</v>
      </c>
      <c r="J1019" s="107">
        <v>2457</v>
      </c>
      <c r="K1019" s="108">
        <f t="shared" si="30"/>
        <v>0</v>
      </c>
      <c r="L1019" s="109"/>
      <c r="M1019" s="108">
        <f t="shared" si="31"/>
        <v>0</v>
      </c>
      <c r="N1019" s="108"/>
    </row>
    <row r="1020" spans="1:14" x14ac:dyDescent="0.3">
      <c r="A1020" s="106" t="s">
        <v>980</v>
      </c>
      <c r="B1020" s="101"/>
      <c r="C1020" s="102" t="s">
        <v>4706</v>
      </c>
      <c r="D1020" s="103"/>
      <c r="E1020" s="104">
        <v>753162</v>
      </c>
      <c r="F1020" s="105" t="s">
        <v>1942</v>
      </c>
      <c r="G1020" s="104" t="s">
        <v>979</v>
      </c>
      <c r="H1020" s="104" t="s">
        <v>36</v>
      </c>
      <c r="I1020" s="106">
        <v>1</v>
      </c>
      <c r="J1020" s="107">
        <v>2175</v>
      </c>
      <c r="K1020" s="108">
        <f t="shared" si="30"/>
        <v>0</v>
      </c>
      <c r="L1020" s="109"/>
      <c r="M1020" s="108">
        <f t="shared" si="31"/>
        <v>0</v>
      </c>
      <c r="N1020" s="108"/>
    </row>
    <row r="1021" spans="1:14" x14ac:dyDescent="0.3">
      <c r="A1021" s="106" t="s">
        <v>978</v>
      </c>
      <c r="B1021" s="101"/>
      <c r="C1021" s="102" t="s">
        <v>4707</v>
      </c>
      <c r="D1021" s="103"/>
      <c r="E1021" s="104">
        <v>753163</v>
      </c>
      <c r="F1021" s="105" t="s">
        <v>1942</v>
      </c>
      <c r="G1021" s="104" t="s">
        <v>979</v>
      </c>
      <c r="H1021" s="104" t="s">
        <v>35</v>
      </c>
      <c r="I1021" s="106">
        <v>1</v>
      </c>
      <c r="J1021" s="107">
        <v>2175</v>
      </c>
      <c r="K1021" s="108">
        <f t="shared" si="30"/>
        <v>0</v>
      </c>
      <c r="L1021" s="109"/>
      <c r="M1021" s="108">
        <f t="shared" si="31"/>
        <v>0</v>
      </c>
      <c r="N1021" s="108"/>
    </row>
    <row r="1022" spans="1:14" x14ac:dyDescent="0.3">
      <c r="A1022" s="106" t="s">
        <v>395</v>
      </c>
      <c r="B1022" s="101"/>
      <c r="C1022" s="102" t="s">
        <v>4708</v>
      </c>
      <c r="D1022" s="103"/>
      <c r="E1022" s="104">
        <v>753164</v>
      </c>
      <c r="F1022" s="105" t="s">
        <v>1942</v>
      </c>
      <c r="G1022" s="104" t="s">
        <v>6284</v>
      </c>
      <c r="H1022" s="104" t="s">
        <v>36</v>
      </c>
      <c r="I1022" s="106">
        <v>1</v>
      </c>
      <c r="J1022" s="107">
        <v>2430</v>
      </c>
      <c r="K1022" s="108">
        <f t="shared" si="30"/>
        <v>0</v>
      </c>
      <c r="L1022" s="109"/>
      <c r="M1022" s="108">
        <f t="shared" si="31"/>
        <v>0</v>
      </c>
      <c r="N1022" s="108"/>
    </row>
    <row r="1023" spans="1:14" x14ac:dyDescent="0.3">
      <c r="A1023" s="106" t="s">
        <v>369</v>
      </c>
      <c r="B1023" s="101"/>
      <c r="C1023" s="102" t="s">
        <v>4709</v>
      </c>
      <c r="D1023" s="103"/>
      <c r="E1023" s="104">
        <v>753165</v>
      </c>
      <c r="F1023" s="105" t="s">
        <v>1942</v>
      </c>
      <c r="G1023" s="104" t="s">
        <v>6284</v>
      </c>
      <c r="H1023" s="104" t="s">
        <v>35</v>
      </c>
      <c r="I1023" s="106">
        <v>1</v>
      </c>
      <c r="J1023" s="107">
        <v>2430</v>
      </c>
      <c r="K1023" s="108">
        <f t="shared" si="30"/>
        <v>0</v>
      </c>
      <c r="L1023" s="109"/>
      <c r="M1023" s="108">
        <f t="shared" si="31"/>
        <v>0</v>
      </c>
      <c r="N1023" s="108"/>
    </row>
    <row r="1024" spans="1:14" x14ac:dyDescent="0.3">
      <c r="A1024" s="106" t="s">
        <v>688</v>
      </c>
      <c r="B1024" s="101"/>
      <c r="C1024" s="102" t="s">
        <v>4710</v>
      </c>
      <c r="D1024" s="103"/>
      <c r="E1024" s="104">
        <v>753166</v>
      </c>
      <c r="F1024" s="105" t="s">
        <v>1942</v>
      </c>
      <c r="G1024" s="104" t="s">
        <v>675</v>
      </c>
      <c r="H1024" s="104" t="s">
        <v>36</v>
      </c>
      <c r="I1024" s="106">
        <v>1</v>
      </c>
      <c r="J1024" s="107">
        <v>2243</v>
      </c>
      <c r="K1024" s="108">
        <f t="shared" si="30"/>
        <v>0</v>
      </c>
      <c r="L1024" s="109"/>
      <c r="M1024" s="108">
        <f t="shared" si="31"/>
        <v>0</v>
      </c>
      <c r="N1024" s="108"/>
    </row>
    <row r="1025" spans="1:14" x14ac:dyDescent="0.3">
      <c r="A1025" s="106" t="s">
        <v>674</v>
      </c>
      <c r="B1025" s="101"/>
      <c r="C1025" s="102" t="s">
        <v>4711</v>
      </c>
      <c r="D1025" s="103"/>
      <c r="E1025" s="104">
        <v>753167</v>
      </c>
      <c r="F1025" s="105" t="s">
        <v>1942</v>
      </c>
      <c r="G1025" s="104" t="s">
        <v>675</v>
      </c>
      <c r="H1025" s="104" t="s">
        <v>35</v>
      </c>
      <c r="I1025" s="106">
        <v>1</v>
      </c>
      <c r="J1025" s="107">
        <v>2243</v>
      </c>
      <c r="K1025" s="108">
        <f t="shared" si="30"/>
        <v>0</v>
      </c>
      <c r="L1025" s="109"/>
      <c r="M1025" s="108">
        <f t="shared" si="31"/>
        <v>0</v>
      </c>
      <c r="N1025" s="108"/>
    </row>
    <row r="1026" spans="1:14" x14ac:dyDescent="0.3">
      <c r="A1026" s="106" t="s">
        <v>961</v>
      </c>
      <c r="B1026" s="101"/>
      <c r="C1026" s="102" t="s">
        <v>4712</v>
      </c>
      <c r="D1026" s="103"/>
      <c r="E1026" s="104">
        <v>753168</v>
      </c>
      <c r="F1026" s="105" t="s">
        <v>1942</v>
      </c>
      <c r="G1026" s="104" t="s">
        <v>840</v>
      </c>
      <c r="H1026" s="104" t="s">
        <v>36</v>
      </c>
      <c r="I1026" s="106">
        <v>1</v>
      </c>
      <c r="J1026" s="107">
        <v>2097</v>
      </c>
      <c r="K1026" s="108">
        <f t="shared" si="30"/>
        <v>0</v>
      </c>
      <c r="L1026" s="109"/>
      <c r="M1026" s="108">
        <f t="shared" si="31"/>
        <v>0</v>
      </c>
      <c r="N1026" s="108"/>
    </row>
    <row r="1027" spans="1:14" x14ac:dyDescent="0.3">
      <c r="A1027" s="106" t="s">
        <v>904</v>
      </c>
      <c r="B1027" s="101"/>
      <c r="C1027" s="102" t="s">
        <v>4713</v>
      </c>
      <c r="D1027" s="103"/>
      <c r="E1027" s="104">
        <v>753169</v>
      </c>
      <c r="F1027" s="105" t="s">
        <v>1942</v>
      </c>
      <c r="G1027" s="104" t="s">
        <v>840</v>
      </c>
      <c r="H1027" s="104" t="s">
        <v>35</v>
      </c>
      <c r="I1027" s="106">
        <v>1</v>
      </c>
      <c r="J1027" s="107">
        <v>2097</v>
      </c>
      <c r="K1027" s="108">
        <f t="shared" si="30"/>
        <v>0</v>
      </c>
      <c r="L1027" s="109"/>
      <c r="M1027" s="108">
        <f t="shared" si="31"/>
        <v>0</v>
      </c>
      <c r="N1027" s="108"/>
    </row>
    <row r="1028" spans="1:14" x14ac:dyDescent="0.3">
      <c r="A1028" s="2" t="s">
        <v>2062</v>
      </c>
      <c r="B1028" s="114" t="s">
        <v>3240</v>
      </c>
      <c r="C1028" s="13" t="s">
        <v>5842</v>
      </c>
      <c r="D1028" s="35"/>
      <c r="E1028" s="120">
        <v>753170</v>
      </c>
      <c r="F1028" s="3" t="s">
        <v>1942</v>
      </c>
      <c r="G1028" s="3" t="s">
        <v>1996</v>
      </c>
      <c r="H1028" s="20" t="s">
        <v>36</v>
      </c>
      <c r="I1028" s="1">
        <v>1</v>
      </c>
      <c r="J1028" s="107">
        <v>2284</v>
      </c>
      <c r="K1028" s="108">
        <f t="shared" si="30"/>
        <v>0</v>
      </c>
      <c r="L1028" s="109"/>
      <c r="M1028" s="108">
        <f t="shared" si="31"/>
        <v>0</v>
      </c>
      <c r="N1028" s="108"/>
    </row>
    <row r="1029" spans="1:14" x14ac:dyDescent="0.3">
      <c r="A1029" s="2" t="s">
        <v>2063</v>
      </c>
      <c r="B1029" s="114" t="s">
        <v>3240</v>
      </c>
      <c r="C1029" s="13" t="s">
        <v>5843</v>
      </c>
      <c r="D1029" s="35"/>
      <c r="E1029" s="120">
        <v>753171</v>
      </c>
      <c r="F1029" s="3" t="s">
        <v>1942</v>
      </c>
      <c r="G1029" s="3" t="s">
        <v>1996</v>
      </c>
      <c r="H1029" s="20" t="s">
        <v>35</v>
      </c>
      <c r="I1029" s="1">
        <v>1</v>
      </c>
      <c r="J1029" s="107">
        <v>2284</v>
      </c>
      <c r="K1029" s="108">
        <f t="shared" si="30"/>
        <v>0</v>
      </c>
      <c r="L1029" s="109"/>
      <c r="M1029" s="108">
        <f t="shared" si="31"/>
        <v>0</v>
      </c>
      <c r="N1029" s="108"/>
    </row>
    <row r="1030" spans="1:14" x14ac:dyDescent="0.3">
      <c r="A1030" s="2" t="s">
        <v>2064</v>
      </c>
      <c r="B1030" s="114" t="s">
        <v>3240</v>
      </c>
      <c r="C1030" s="13" t="s">
        <v>5844</v>
      </c>
      <c r="D1030" s="35"/>
      <c r="E1030" s="120">
        <v>753172</v>
      </c>
      <c r="F1030" s="3" t="s">
        <v>1942</v>
      </c>
      <c r="G1030" s="3" t="s">
        <v>2065</v>
      </c>
      <c r="H1030" s="20" t="s">
        <v>36</v>
      </c>
      <c r="I1030" s="1">
        <v>1</v>
      </c>
      <c r="J1030" s="107">
        <v>1680</v>
      </c>
      <c r="K1030" s="108">
        <f t="shared" si="30"/>
        <v>0</v>
      </c>
      <c r="L1030" s="109"/>
      <c r="M1030" s="108">
        <f t="shared" si="31"/>
        <v>0</v>
      </c>
      <c r="N1030" s="108"/>
    </row>
    <row r="1031" spans="1:14" x14ac:dyDescent="0.3">
      <c r="A1031" s="2" t="s">
        <v>2066</v>
      </c>
      <c r="B1031" s="114" t="s">
        <v>3240</v>
      </c>
      <c r="C1031" s="13" t="s">
        <v>5845</v>
      </c>
      <c r="D1031" s="35"/>
      <c r="E1031" s="120">
        <v>753173</v>
      </c>
      <c r="F1031" s="3" t="s">
        <v>1942</v>
      </c>
      <c r="G1031" s="3" t="s">
        <v>2065</v>
      </c>
      <c r="H1031" s="20" t="s">
        <v>35</v>
      </c>
      <c r="I1031" s="1">
        <v>1</v>
      </c>
      <c r="J1031" s="107">
        <v>1680</v>
      </c>
      <c r="K1031" s="108">
        <f t="shared" si="30"/>
        <v>0</v>
      </c>
      <c r="L1031" s="109"/>
      <c r="M1031" s="108">
        <f t="shared" si="31"/>
        <v>0</v>
      </c>
      <c r="N1031" s="108"/>
    </row>
    <row r="1032" spans="1:14" x14ac:dyDescent="0.3">
      <c r="A1032" s="106" t="s">
        <v>619</v>
      </c>
      <c r="B1032" s="101"/>
      <c r="C1032" s="102" t="s">
        <v>4714</v>
      </c>
      <c r="D1032" s="103"/>
      <c r="E1032" s="104">
        <v>753174</v>
      </c>
      <c r="F1032" s="105" t="s">
        <v>1942</v>
      </c>
      <c r="G1032" s="104" t="s">
        <v>6060</v>
      </c>
      <c r="H1032" s="104" t="s">
        <v>36</v>
      </c>
      <c r="I1032" s="106">
        <v>1</v>
      </c>
      <c r="J1032" s="107">
        <v>2622</v>
      </c>
      <c r="K1032" s="108">
        <f t="shared" si="30"/>
        <v>0</v>
      </c>
      <c r="L1032" s="109"/>
      <c r="M1032" s="108">
        <f t="shared" si="31"/>
        <v>0</v>
      </c>
      <c r="N1032" s="108"/>
    </row>
    <row r="1033" spans="1:14" x14ac:dyDescent="0.3">
      <c r="A1033" s="106" t="s">
        <v>524</v>
      </c>
      <c r="B1033" s="101"/>
      <c r="C1033" s="102" t="s">
        <v>4715</v>
      </c>
      <c r="D1033" s="103"/>
      <c r="E1033" s="104">
        <v>753175</v>
      </c>
      <c r="F1033" s="105" t="s">
        <v>1942</v>
      </c>
      <c r="G1033" s="104" t="s">
        <v>6060</v>
      </c>
      <c r="H1033" s="104" t="s">
        <v>35</v>
      </c>
      <c r="I1033" s="106">
        <v>1</v>
      </c>
      <c r="J1033" s="107">
        <v>2622</v>
      </c>
      <c r="K1033" s="108">
        <f t="shared" si="30"/>
        <v>0</v>
      </c>
      <c r="L1033" s="109"/>
      <c r="M1033" s="108">
        <f t="shared" si="31"/>
        <v>0</v>
      </c>
      <c r="N1033" s="108"/>
    </row>
    <row r="1034" spans="1:14" x14ac:dyDescent="0.3">
      <c r="A1034" s="106" t="s">
        <v>207</v>
      </c>
      <c r="B1034" s="101"/>
      <c r="C1034" s="102" t="s">
        <v>4716</v>
      </c>
      <c r="D1034" s="103"/>
      <c r="E1034" s="104">
        <v>753176</v>
      </c>
      <c r="F1034" s="105" t="s">
        <v>1942</v>
      </c>
      <c r="G1034" s="104" t="s">
        <v>6285</v>
      </c>
      <c r="H1034" s="104" t="s">
        <v>25</v>
      </c>
      <c r="I1034" s="106">
        <v>1</v>
      </c>
      <c r="J1034" s="107">
        <v>1573</v>
      </c>
      <c r="K1034" s="108">
        <f t="shared" si="30"/>
        <v>0</v>
      </c>
      <c r="L1034" s="109"/>
      <c r="M1034" s="108">
        <f t="shared" si="31"/>
        <v>0</v>
      </c>
      <c r="N1034" s="108"/>
    </row>
    <row r="1035" spans="1:14" x14ac:dyDescent="0.3">
      <c r="A1035" s="106" t="s">
        <v>120</v>
      </c>
      <c r="B1035" s="101"/>
      <c r="C1035" s="102" t="s">
        <v>4717</v>
      </c>
      <c r="D1035" s="103"/>
      <c r="E1035" s="104">
        <v>753177</v>
      </c>
      <c r="F1035" s="105" t="s">
        <v>1942</v>
      </c>
      <c r="G1035" s="104" t="s">
        <v>6274</v>
      </c>
      <c r="H1035" s="104" t="s">
        <v>25</v>
      </c>
      <c r="I1035" s="106">
        <v>1</v>
      </c>
      <c r="J1035" s="107">
        <v>1075</v>
      </c>
      <c r="K1035" s="108">
        <f t="shared" si="30"/>
        <v>0</v>
      </c>
      <c r="L1035" s="109"/>
      <c r="M1035" s="108">
        <f t="shared" si="31"/>
        <v>0</v>
      </c>
      <c r="N1035" s="108"/>
    </row>
    <row r="1036" spans="1:14" x14ac:dyDescent="0.3">
      <c r="A1036" s="106" t="s">
        <v>89</v>
      </c>
      <c r="B1036" s="101"/>
      <c r="C1036" s="102" t="s">
        <v>4718</v>
      </c>
      <c r="D1036" s="103"/>
      <c r="E1036" s="104">
        <v>753178</v>
      </c>
      <c r="F1036" s="105" t="s">
        <v>1942</v>
      </c>
      <c r="G1036" s="3" t="s">
        <v>6275</v>
      </c>
      <c r="H1036" s="104" t="s">
        <v>25</v>
      </c>
      <c r="I1036" s="106">
        <v>1</v>
      </c>
      <c r="J1036" s="107">
        <v>1180</v>
      </c>
      <c r="K1036" s="108">
        <f t="shared" si="30"/>
        <v>0</v>
      </c>
      <c r="L1036" s="109"/>
      <c r="M1036" s="108">
        <f t="shared" si="31"/>
        <v>0</v>
      </c>
      <c r="N1036" s="108"/>
    </row>
    <row r="1037" spans="1:14" x14ac:dyDescent="0.3">
      <c r="A1037" s="106" t="s">
        <v>752</v>
      </c>
      <c r="B1037" s="101"/>
      <c r="C1037" s="102" t="s">
        <v>4719</v>
      </c>
      <c r="D1037" s="103"/>
      <c r="E1037" s="104">
        <v>753179</v>
      </c>
      <c r="F1037" s="105" t="s">
        <v>1942</v>
      </c>
      <c r="G1037" s="104" t="s">
        <v>753</v>
      </c>
      <c r="H1037" s="104" t="s">
        <v>25</v>
      </c>
      <c r="I1037" s="106">
        <v>1</v>
      </c>
      <c r="J1037" s="107">
        <v>1271</v>
      </c>
      <c r="K1037" s="108">
        <f t="shared" ref="K1037:K1100" si="32">J1037*$K$11</f>
        <v>0</v>
      </c>
      <c r="L1037" s="109"/>
      <c r="M1037" s="108">
        <f t="shared" ref="M1037:M1100" si="33">L1037*K1037</f>
        <v>0</v>
      </c>
      <c r="N1037" s="108"/>
    </row>
    <row r="1038" spans="1:14" x14ac:dyDescent="0.3">
      <c r="A1038" s="106" t="s">
        <v>1231</v>
      </c>
      <c r="B1038" s="101"/>
      <c r="C1038" s="102" t="s">
        <v>4720</v>
      </c>
      <c r="D1038" s="103"/>
      <c r="E1038" s="104">
        <v>753180</v>
      </c>
      <c r="F1038" s="105" t="s">
        <v>1942</v>
      </c>
      <c r="G1038" s="104" t="s">
        <v>1229</v>
      </c>
      <c r="H1038" s="104" t="s">
        <v>36</v>
      </c>
      <c r="I1038" s="106">
        <v>1</v>
      </c>
      <c r="J1038" s="107">
        <v>2214</v>
      </c>
      <c r="K1038" s="108">
        <f t="shared" si="32"/>
        <v>0</v>
      </c>
      <c r="L1038" s="109"/>
      <c r="M1038" s="108">
        <f t="shared" si="33"/>
        <v>0</v>
      </c>
      <c r="N1038" s="108"/>
    </row>
    <row r="1039" spans="1:14" x14ac:dyDescent="0.3">
      <c r="A1039" s="106" t="s">
        <v>1230</v>
      </c>
      <c r="B1039" s="101"/>
      <c r="C1039" s="102" t="s">
        <v>4721</v>
      </c>
      <c r="D1039" s="103"/>
      <c r="E1039" s="104">
        <v>753181</v>
      </c>
      <c r="F1039" s="105" t="s">
        <v>1942</v>
      </c>
      <c r="G1039" s="104" t="s">
        <v>1229</v>
      </c>
      <c r="H1039" s="104" t="s">
        <v>35</v>
      </c>
      <c r="I1039" s="106">
        <v>1</v>
      </c>
      <c r="J1039" s="107">
        <v>2214</v>
      </c>
      <c r="K1039" s="108">
        <f t="shared" si="32"/>
        <v>0</v>
      </c>
      <c r="L1039" s="109"/>
      <c r="M1039" s="108">
        <f t="shared" si="33"/>
        <v>0</v>
      </c>
      <c r="N1039" s="108"/>
    </row>
    <row r="1040" spans="1:14" x14ac:dyDescent="0.3">
      <c r="A1040" s="106" t="s">
        <v>699</v>
      </c>
      <c r="B1040" s="101"/>
      <c r="C1040" s="102" t="s">
        <v>4722</v>
      </c>
      <c r="D1040" s="103"/>
      <c r="E1040" s="104">
        <v>753182</v>
      </c>
      <c r="F1040" s="105" t="s">
        <v>1942</v>
      </c>
      <c r="G1040" s="104" t="s">
        <v>6209</v>
      </c>
      <c r="H1040" s="104" t="s">
        <v>36</v>
      </c>
      <c r="I1040" s="106">
        <v>1</v>
      </c>
      <c r="J1040" s="107">
        <v>1197</v>
      </c>
      <c r="K1040" s="108">
        <f t="shared" si="32"/>
        <v>0</v>
      </c>
      <c r="L1040" s="109"/>
      <c r="M1040" s="108">
        <f t="shared" si="33"/>
        <v>0</v>
      </c>
      <c r="N1040" s="108"/>
    </row>
    <row r="1041" spans="1:14" x14ac:dyDescent="0.3">
      <c r="A1041" s="106" t="s">
        <v>685</v>
      </c>
      <c r="B1041" s="101"/>
      <c r="C1041" s="102" t="s">
        <v>4723</v>
      </c>
      <c r="D1041" s="103"/>
      <c r="E1041" s="104">
        <v>753183</v>
      </c>
      <c r="F1041" s="105" t="s">
        <v>1942</v>
      </c>
      <c r="G1041" s="104" t="s">
        <v>6209</v>
      </c>
      <c r="H1041" s="104" t="s">
        <v>35</v>
      </c>
      <c r="I1041" s="106">
        <v>1</v>
      </c>
      <c r="J1041" s="107">
        <v>1197</v>
      </c>
      <c r="K1041" s="108">
        <f t="shared" si="32"/>
        <v>0</v>
      </c>
      <c r="L1041" s="109"/>
      <c r="M1041" s="108">
        <f t="shared" si="33"/>
        <v>0</v>
      </c>
      <c r="N1041" s="108"/>
    </row>
    <row r="1042" spans="1:14" x14ac:dyDescent="0.3">
      <c r="A1042" s="106" t="s">
        <v>155</v>
      </c>
      <c r="B1042" s="101"/>
      <c r="C1042" s="102" t="s">
        <v>4724</v>
      </c>
      <c r="D1042" s="103"/>
      <c r="E1042" s="104">
        <v>753184</v>
      </c>
      <c r="F1042" s="105" t="s">
        <v>1942</v>
      </c>
      <c r="G1042" s="104" t="s">
        <v>6286</v>
      </c>
      <c r="H1042" s="104" t="s">
        <v>25</v>
      </c>
      <c r="I1042" s="106">
        <v>1</v>
      </c>
      <c r="J1042" s="107">
        <v>1249</v>
      </c>
      <c r="K1042" s="108">
        <f t="shared" si="32"/>
        <v>0</v>
      </c>
      <c r="L1042" s="109"/>
      <c r="M1042" s="108">
        <f t="shared" si="33"/>
        <v>0</v>
      </c>
      <c r="N1042" s="108"/>
    </row>
    <row r="1043" spans="1:14" x14ac:dyDescent="0.3">
      <c r="A1043" s="106" t="s">
        <v>854</v>
      </c>
      <c r="B1043" s="101"/>
      <c r="C1043" s="102" t="s">
        <v>4725</v>
      </c>
      <c r="D1043" s="103"/>
      <c r="E1043" s="104">
        <v>753188</v>
      </c>
      <c r="F1043" s="105" t="s">
        <v>1942</v>
      </c>
      <c r="G1043" s="104" t="s">
        <v>695</v>
      </c>
      <c r="H1043" s="104" t="s">
        <v>35</v>
      </c>
      <c r="I1043" s="106">
        <v>1</v>
      </c>
      <c r="J1043" s="107">
        <v>1431</v>
      </c>
      <c r="K1043" s="108">
        <f t="shared" si="32"/>
        <v>0</v>
      </c>
      <c r="L1043" s="109"/>
      <c r="M1043" s="108">
        <f t="shared" si="33"/>
        <v>0</v>
      </c>
      <c r="N1043" s="108"/>
    </row>
    <row r="1044" spans="1:14" x14ac:dyDescent="0.3">
      <c r="A1044" s="106" t="s">
        <v>853</v>
      </c>
      <c r="B1044" s="101"/>
      <c r="C1044" s="102" t="s">
        <v>4726</v>
      </c>
      <c r="D1044" s="103"/>
      <c r="E1044" s="104">
        <v>753189</v>
      </c>
      <c r="F1044" s="105" t="s">
        <v>1942</v>
      </c>
      <c r="G1044" s="104" t="s">
        <v>695</v>
      </c>
      <c r="H1044" s="104" t="s">
        <v>36</v>
      </c>
      <c r="I1044" s="106">
        <v>1</v>
      </c>
      <c r="J1044" s="107">
        <v>1431</v>
      </c>
      <c r="K1044" s="108">
        <f t="shared" si="32"/>
        <v>0</v>
      </c>
      <c r="L1044" s="109"/>
      <c r="M1044" s="108">
        <f t="shared" si="33"/>
        <v>0</v>
      </c>
      <c r="N1044" s="108"/>
    </row>
    <row r="1045" spans="1:14" x14ac:dyDescent="0.3">
      <c r="A1045" s="106" t="s">
        <v>1115</v>
      </c>
      <c r="B1045" s="101"/>
      <c r="C1045" s="102" t="s">
        <v>4727</v>
      </c>
      <c r="D1045" s="110"/>
      <c r="E1045" s="115">
        <v>753191</v>
      </c>
      <c r="F1045" s="105" t="s">
        <v>1942</v>
      </c>
      <c r="G1045" s="104" t="s">
        <v>1116</v>
      </c>
      <c r="H1045" s="104" t="s">
        <v>36</v>
      </c>
      <c r="I1045" s="106">
        <v>1</v>
      </c>
      <c r="J1045" s="107">
        <v>1523</v>
      </c>
      <c r="K1045" s="108">
        <f t="shared" si="32"/>
        <v>0</v>
      </c>
      <c r="L1045" s="109"/>
      <c r="M1045" s="108">
        <f t="shared" si="33"/>
        <v>0</v>
      </c>
      <c r="N1045" s="108"/>
    </row>
    <row r="1046" spans="1:14" x14ac:dyDescent="0.3">
      <c r="A1046" s="106" t="s">
        <v>1117</v>
      </c>
      <c r="B1046" s="101"/>
      <c r="C1046" s="102" t="s">
        <v>4728</v>
      </c>
      <c r="D1046" s="110"/>
      <c r="E1046" s="115">
        <v>753192</v>
      </c>
      <c r="F1046" s="105" t="s">
        <v>1942</v>
      </c>
      <c r="G1046" s="104" t="s">
        <v>1116</v>
      </c>
      <c r="H1046" s="104" t="s">
        <v>35</v>
      </c>
      <c r="I1046" s="106">
        <v>1</v>
      </c>
      <c r="J1046" s="107">
        <v>1523</v>
      </c>
      <c r="K1046" s="108">
        <f t="shared" si="32"/>
        <v>0</v>
      </c>
      <c r="L1046" s="109"/>
      <c r="M1046" s="108">
        <f t="shared" si="33"/>
        <v>0</v>
      </c>
      <c r="N1046" s="108"/>
    </row>
    <row r="1047" spans="1:14" x14ac:dyDescent="0.3">
      <c r="A1047" s="11" t="s">
        <v>2067</v>
      </c>
      <c r="B1047" s="114" t="s">
        <v>3240</v>
      </c>
      <c r="C1047" s="13" t="s">
        <v>5846</v>
      </c>
      <c r="D1047" s="35"/>
      <c r="E1047" s="3">
        <v>753197</v>
      </c>
      <c r="F1047" s="3" t="s">
        <v>1942</v>
      </c>
      <c r="G1047" s="3" t="s">
        <v>2930</v>
      </c>
      <c r="H1047" s="20" t="s">
        <v>36</v>
      </c>
      <c r="I1047" s="1">
        <v>1</v>
      </c>
      <c r="J1047" s="107">
        <v>4090</v>
      </c>
      <c r="K1047" s="108">
        <f t="shared" si="32"/>
        <v>0</v>
      </c>
      <c r="L1047" s="109"/>
      <c r="M1047" s="108">
        <f t="shared" si="33"/>
        <v>0</v>
      </c>
      <c r="N1047" s="108"/>
    </row>
    <row r="1048" spans="1:14" x14ac:dyDescent="0.3">
      <c r="A1048" s="11" t="s">
        <v>2068</v>
      </c>
      <c r="B1048" s="114" t="s">
        <v>3240</v>
      </c>
      <c r="C1048" s="13" t="s">
        <v>5847</v>
      </c>
      <c r="D1048" s="35"/>
      <c r="E1048" s="3">
        <v>753198</v>
      </c>
      <c r="F1048" s="3" t="s">
        <v>1942</v>
      </c>
      <c r="G1048" s="3" t="s">
        <v>2930</v>
      </c>
      <c r="H1048" s="20" t="s">
        <v>35</v>
      </c>
      <c r="I1048" s="1">
        <v>1</v>
      </c>
      <c r="J1048" s="107">
        <v>4090</v>
      </c>
      <c r="K1048" s="108">
        <f t="shared" si="32"/>
        <v>0</v>
      </c>
      <c r="L1048" s="109"/>
      <c r="M1048" s="108">
        <f t="shared" si="33"/>
        <v>0</v>
      </c>
      <c r="N1048" s="108"/>
    </row>
    <row r="1049" spans="1:14" x14ac:dyDescent="0.3">
      <c r="A1049" s="11" t="s">
        <v>2069</v>
      </c>
      <c r="B1049" s="114" t="s">
        <v>3240</v>
      </c>
      <c r="C1049" s="13" t="s">
        <v>5848</v>
      </c>
      <c r="D1049" s="35"/>
      <c r="E1049" s="3">
        <v>753201</v>
      </c>
      <c r="F1049" s="3" t="s">
        <v>1942</v>
      </c>
      <c r="G1049" s="3" t="s">
        <v>2021</v>
      </c>
      <c r="H1049" s="20" t="s">
        <v>36</v>
      </c>
      <c r="I1049" s="1">
        <v>1</v>
      </c>
      <c r="J1049" s="107">
        <v>4325</v>
      </c>
      <c r="K1049" s="108">
        <f t="shared" si="32"/>
        <v>0</v>
      </c>
      <c r="L1049" s="109"/>
      <c r="M1049" s="108">
        <f t="shared" si="33"/>
        <v>0</v>
      </c>
      <c r="N1049" s="108"/>
    </row>
    <row r="1050" spans="1:14" x14ac:dyDescent="0.3">
      <c r="A1050" s="11" t="s">
        <v>2071</v>
      </c>
      <c r="B1050" s="114" t="s">
        <v>3240</v>
      </c>
      <c r="C1050" s="13" t="s">
        <v>5849</v>
      </c>
      <c r="D1050" s="35"/>
      <c r="E1050" s="3">
        <v>753202</v>
      </c>
      <c r="F1050" s="3" t="s">
        <v>1942</v>
      </c>
      <c r="G1050" s="3" t="s">
        <v>2021</v>
      </c>
      <c r="H1050" s="20" t="s">
        <v>35</v>
      </c>
      <c r="I1050" s="1">
        <v>1</v>
      </c>
      <c r="J1050" s="107">
        <v>4325</v>
      </c>
      <c r="K1050" s="108">
        <f t="shared" si="32"/>
        <v>0</v>
      </c>
      <c r="L1050" s="109"/>
      <c r="M1050" s="108">
        <f t="shared" si="33"/>
        <v>0</v>
      </c>
      <c r="N1050" s="108"/>
    </row>
    <row r="1051" spans="1:14" x14ac:dyDescent="0.3">
      <c r="A1051" s="106" t="s">
        <v>802</v>
      </c>
      <c r="B1051" s="101"/>
      <c r="C1051" s="102" t="s">
        <v>4729</v>
      </c>
      <c r="D1051" s="103"/>
      <c r="E1051" s="104">
        <v>753205</v>
      </c>
      <c r="F1051" s="105" t="s">
        <v>1942</v>
      </c>
      <c r="G1051" s="104" t="s">
        <v>803</v>
      </c>
      <c r="H1051" s="104" t="s">
        <v>25</v>
      </c>
      <c r="I1051" s="106">
        <v>1</v>
      </c>
      <c r="J1051" s="107">
        <v>1758</v>
      </c>
      <c r="K1051" s="108">
        <f t="shared" si="32"/>
        <v>0</v>
      </c>
      <c r="L1051" s="109"/>
      <c r="M1051" s="108">
        <f t="shared" si="33"/>
        <v>0</v>
      </c>
      <c r="N1051" s="108"/>
    </row>
    <row r="1052" spans="1:14" x14ac:dyDescent="0.3">
      <c r="A1052" s="2" t="s">
        <v>2077</v>
      </c>
      <c r="B1052" s="114" t="s">
        <v>3240</v>
      </c>
      <c r="C1052" s="13" t="s">
        <v>5850</v>
      </c>
      <c r="D1052" s="35"/>
      <c r="E1052" s="120">
        <v>753209</v>
      </c>
      <c r="F1052" s="3" t="s">
        <v>1942</v>
      </c>
      <c r="G1052" s="3" t="s">
        <v>2078</v>
      </c>
      <c r="H1052" s="20" t="s">
        <v>36</v>
      </c>
      <c r="I1052" s="1">
        <v>1</v>
      </c>
      <c r="J1052" s="107">
        <v>3714</v>
      </c>
      <c r="K1052" s="108">
        <f t="shared" si="32"/>
        <v>0</v>
      </c>
      <c r="L1052" s="109"/>
      <c r="M1052" s="108">
        <f t="shared" si="33"/>
        <v>0</v>
      </c>
      <c r="N1052" s="108"/>
    </row>
    <row r="1053" spans="1:14" x14ac:dyDescent="0.3">
      <c r="A1053" s="2" t="s">
        <v>2079</v>
      </c>
      <c r="B1053" s="114" t="s">
        <v>3240</v>
      </c>
      <c r="C1053" s="13" t="s">
        <v>5851</v>
      </c>
      <c r="D1053" s="35"/>
      <c r="E1053" s="120">
        <v>753210</v>
      </c>
      <c r="F1053" s="3" t="s">
        <v>1942</v>
      </c>
      <c r="G1053" s="3" t="s">
        <v>2078</v>
      </c>
      <c r="H1053" s="20" t="s">
        <v>35</v>
      </c>
      <c r="I1053" s="1">
        <v>1</v>
      </c>
      <c r="J1053" s="107">
        <v>3714</v>
      </c>
      <c r="K1053" s="108">
        <f t="shared" si="32"/>
        <v>0</v>
      </c>
      <c r="L1053" s="109"/>
      <c r="M1053" s="108">
        <f t="shared" si="33"/>
        <v>0</v>
      </c>
      <c r="N1053" s="108"/>
    </row>
    <row r="1054" spans="1:14" x14ac:dyDescent="0.3">
      <c r="A1054" s="100" t="s">
        <v>1540</v>
      </c>
      <c r="B1054" s="101" t="s">
        <v>3240</v>
      </c>
      <c r="C1054" s="102" t="s">
        <v>4730</v>
      </c>
      <c r="D1054" s="103"/>
      <c r="E1054" s="104">
        <v>753215</v>
      </c>
      <c r="F1054" s="105" t="s">
        <v>1942</v>
      </c>
      <c r="G1054" s="104" t="s">
        <v>1541</v>
      </c>
      <c r="H1054" s="104" t="s">
        <v>36</v>
      </c>
      <c r="I1054" s="106">
        <v>1</v>
      </c>
      <c r="J1054" s="107">
        <v>1782</v>
      </c>
      <c r="K1054" s="108">
        <f t="shared" si="32"/>
        <v>0</v>
      </c>
      <c r="L1054" s="109"/>
      <c r="M1054" s="108">
        <f t="shared" si="33"/>
        <v>0</v>
      </c>
      <c r="N1054" s="108"/>
    </row>
    <row r="1055" spans="1:14" x14ac:dyDescent="0.3">
      <c r="A1055" s="100" t="s">
        <v>1542</v>
      </c>
      <c r="B1055" s="101" t="s">
        <v>3240</v>
      </c>
      <c r="C1055" s="102" t="s">
        <v>4731</v>
      </c>
      <c r="D1055" s="103"/>
      <c r="E1055" s="104">
        <v>753216</v>
      </c>
      <c r="F1055" s="105" t="s">
        <v>1942</v>
      </c>
      <c r="G1055" s="104" t="s">
        <v>1541</v>
      </c>
      <c r="H1055" s="104" t="s">
        <v>35</v>
      </c>
      <c r="I1055" s="106">
        <v>1</v>
      </c>
      <c r="J1055" s="107">
        <v>1782</v>
      </c>
      <c r="K1055" s="108">
        <f t="shared" si="32"/>
        <v>0</v>
      </c>
      <c r="L1055" s="109"/>
      <c r="M1055" s="108">
        <f t="shared" si="33"/>
        <v>0</v>
      </c>
      <c r="N1055" s="108"/>
    </row>
    <row r="1056" spans="1:14" x14ac:dyDescent="0.3">
      <c r="A1056" s="106" t="s">
        <v>1210</v>
      </c>
      <c r="B1056" s="101" t="s">
        <v>3240</v>
      </c>
      <c r="C1056" s="102" t="s">
        <v>4732</v>
      </c>
      <c r="D1056" s="103"/>
      <c r="E1056" s="104">
        <v>753219</v>
      </c>
      <c r="F1056" s="105" t="s">
        <v>1942</v>
      </c>
      <c r="G1056" s="104" t="s">
        <v>1209</v>
      </c>
      <c r="H1056" s="104" t="s">
        <v>36</v>
      </c>
      <c r="I1056" s="106">
        <v>1</v>
      </c>
      <c r="J1056" s="107">
        <v>1978</v>
      </c>
      <c r="K1056" s="108">
        <f t="shared" si="32"/>
        <v>0</v>
      </c>
      <c r="L1056" s="109"/>
      <c r="M1056" s="108">
        <f t="shared" si="33"/>
        <v>0</v>
      </c>
      <c r="N1056" s="108"/>
    </row>
    <row r="1057" spans="1:14" x14ac:dyDescent="0.3">
      <c r="A1057" s="106" t="s">
        <v>1208</v>
      </c>
      <c r="B1057" s="101" t="s">
        <v>3240</v>
      </c>
      <c r="C1057" s="102" t="s">
        <v>4733</v>
      </c>
      <c r="D1057" s="103"/>
      <c r="E1057" s="104">
        <v>753220</v>
      </c>
      <c r="F1057" s="105" t="s">
        <v>1942</v>
      </c>
      <c r="G1057" s="104" t="s">
        <v>1209</v>
      </c>
      <c r="H1057" s="104" t="s">
        <v>35</v>
      </c>
      <c r="I1057" s="106">
        <v>1</v>
      </c>
      <c r="J1057" s="107">
        <v>1978</v>
      </c>
      <c r="K1057" s="108">
        <f t="shared" si="32"/>
        <v>0</v>
      </c>
      <c r="L1057" s="109"/>
      <c r="M1057" s="108">
        <f t="shared" si="33"/>
        <v>0</v>
      </c>
      <c r="N1057" s="108"/>
    </row>
    <row r="1058" spans="1:14" x14ac:dyDescent="0.3">
      <c r="A1058" s="106" t="s">
        <v>186</v>
      </c>
      <c r="B1058" s="101"/>
      <c r="C1058" s="102" t="s">
        <v>4734</v>
      </c>
      <c r="D1058" s="111" t="s">
        <v>50</v>
      </c>
      <c r="E1058" s="104">
        <v>753221</v>
      </c>
      <c r="F1058" s="105" t="s">
        <v>1942</v>
      </c>
      <c r="G1058" s="104" t="s">
        <v>6276</v>
      </c>
      <c r="H1058" s="104" t="s">
        <v>36</v>
      </c>
      <c r="I1058" s="106">
        <v>1</v>
      </c>
      <c r="J1058" s="107">
        <v>1764</v>
      </c>
      <c r="K1058" s="108">
        <f t="shared" si="32"/>
        <v>0</v>
      </c>
      <c r="L1058" s="109"/>
      <c r="M1058" s="108">
        <f t="shared" si="33"/>
        <v>0</v>
      </c>
      <c r="N1058" s="108"/>
    </row>
    <row r="1059" spans="1:14" x14ac:dyDescent="0.3">
      <c r="A1059" s="106" t="s">
        <v>191</v>
      </c>
      <c r="B1059" s="101"/>
      <c r="C1059" s="102" t="s">
        <v>4735</v>
      </c>
      <c r="D1059" s="111" t="s">
        <v>50</v>
      </c>
      <c r="E1059" s="104">
        <v>753222</v>
      </c>
      <c r="F1059" s="105" t="s">
        <v>1942</v>
      </c>
      <c r="G1059" s="104" t="s">
        <v>6276</v>
      </c>
      <c r="H1059" s="104" t="s">
        <v>35</v>
      </c>
      <c r="I1059" s="106">
        <v>1</v>
      </c>
      <c r="J1059" s="107">
        <v>1764</v>
      </c>
      <c r="K1059" s="108">
        <f t="shared" si="32"/>
        <v>0</v>
      </c>
      <c r="L1059" s="109"/>
      <c r="M1059" s="108">
        <f t="shared" si="33"/>
        <v>0</v>
      </c>
      <c r="N1059" s="108"/>
    </row>
    <row r="1060" spans="1:14" x14ac:dyDescent="0.3">
      <c r="A1060" s="106" t="s">
        <v>161</v>
      </c>
      <c r="B1060" s="101"/>
      <c r="C1060" s="102" t="s">
        <v>4736</v>
      </c>
      <c r="D1060" s="110"/>
      <c r="E1060" s="104" t="s">
        <v>3687</v>
      </c>
      <c r="F1060" s="105" t="s">
        <v>1942</v>
      </c>
      <c r="G1060" s="104" t="s">
        <v>140</v>
      </c>
      <c r="H1060" s="104" t="s">
        <v>36</v>
      </c>
      <c r="I1060" s="106">
        <v>1</v>
      </c>
      <c r="J1060" s="107">
        <v>1562</v>
      </c>
      <c r="K1060" s="108">
        <f t="shared" si="32"/>
        <v>0</v>
      </c>
      <c r="L1060" s="109"/>
      <c r="M1060" s="108">
        <f t="shared" si="33"/>
        <v>0</v>
      </c>
      <c r="N1060" s="108"/>
    </row>
    <row r="1061" spans="1:14" x14ac:dyDescent="0.3">
      <c r="A1061" s="106" t="s">
        <v>139</v>
      </c>
      <c r="B1061" s="101"/>
      <c r="C1061" s="102" t="s">
        <v>4737</v>
      </c>
      <c r="D1061" s="110"/>
      <c r="E1061" s="104" t="s">
        <v>3688</v>
      </c>
      <c r="F1061" s="105" t="s">
        <v>1942</v>
      </c>
      <c r="G1061" s="104" t="s">
        <v>140</v>
      </c>
      <c r="H1061" s="104" t="s">
        <v>35</v>
      </c>
      <c r="I1061" s="106">
        <v>1</v>
      </c>
      <c r="J1061" s="107">
        <v>1562</v>
      </c>
      <c r="K1061" s="108">
        <f t="shared" si="32"/>
        <v>0</v>
      </c>
      <c r="L1061" s="109"/>
      <c r="M1061" s="108">
        <f t="shared" si="33"/>
        <v>0</v>
      </c>
      <c r="N1061" s="108"/>
    </row>
    <row r="1062" spans="1:14" x14ac:dyDescent="0.3">
      <c r="A1062" s="2" t="s">
        <v>2159</v>
      </c>
      <c r="B1062" s="114"/>
      <c r="C1062" s="13" t="s">
        <v>5852</v>
      </c>
      <c r="D1062" s="35"/>
      <c r="E1062" s="120">
        <v>753238</v>
      </c>
      <c r="F1062" s="3" t="s">
        <v>1942</v>
      </c>
      <c r="G1062" s="3" t="s">
        <v>2000</v>
      </c>
      <c r="H1062" s="20" t="s">
        <v>25</v>
      </c>
      <c r="I1062" s="1">
        <v>1</v>
      </c>
      <c r="J1062" s="107">
        <v>1938</v>
      </c>
      <c r="K1062" s="108">
        <f t="shared" si="32"/>
        <v>0</v>
      </c>
      <c r="L1062" s="109"/>
      <c r="M1062" s="108">
        <f t="shared" si="33"/>
        <v>0</v>
      </c>
      <c r="N1062" s="108"/>
    </row>
    <row r="1063" spans="1:14" x14ac:dyDescent="0.3">
      <c r="A1063" s="106" t="s">
        <v>1146</v>
      </c>
      <c r="B1063" s="101"/>
      <c r="C1063" s="102" t="s">
        <v>4738</v>
      </c>
      <c r="D1063" s="103"/>
      <c r="E1063" s="104">
        <v>753243</v>
      </c>
      <c r="F1063" s="105" t="s">
        <v>1942</v>
      </c>
      <c r="G1063" s="104" t="s">
        <v>877</v>
      </c>
      <c r="H1063" s="104" t="s">
        <v>34</v>
      </c>
      <c r="I1063" s="106">
        <v>1</v>
      </c>
      <c r="J1063" s="107">
        <v>2036</v>
      </c>
      <c r="K1063" s="108">
        <f t="shared" si="32"/>
        <v>0</v>
      </c>
      <c r="L1063" s="109"/>
      <c r="M1063" s="108">
        <f t="shared" si="33"/>
        <v>0</v>
      </c>
      <c r="N1063" s="108"/>
    </row>
    <row r="1064" spans="1:14" x14ac:dyDescent="0.3">
      <c r="A1064" s="106" t="s">
        <v>876</v>
      </c>
      <c r="B1064" s="101"/>
      <c r="C1064" s="102" t="s">
        <v>4739</v>
      </c>
      <c r="D1064" s="103"/>
      <c r="E1064" s="104">
        <v>753244</v>
      </c>
      <c r="F1064" s="105" t="s">
        <v>1942</v>
      </c>
      <c r="G1064" s="104" t="s">
        <v>877</v>
      </c>
      <c r="H1064" s="104" t="s">
        <v>32</v>
      </c>
      <c r="I1064" s="106">
        <v>1</v>
      </c>
      <c r="J1064" s="107">
        <v>2036</v>
      </c>
      <c r="K1064" s="108">
        <f t="shared" si="32"/>
        <v>0</v>
      </c>
      <c r="L1064" s="109"/>
      <c r="M1064" s="108">
        <f t="shared" si="33"/>
        <v>0</v>
      </c>
      <c r="N1064" s="108"/>
    </row>
    <row r="1065" spans="1:14" x14ac:dyDescent="0.3">
      <c r="A1065" s="106" t="s">
        <v>1394</v>
      </c>
      <c r="B1065" s="101"/>
      <c r="C1065" s="102" t="s">
        <v>4740</v>
      </c>
      <c r="D1065" s="110"/>
      <c r="E1065" s="104">
        <v>753245</v>
      </c>
      <c r="F1065" s="105" t="s">
        <v>1942</v>
      </c>
      <c r="G1065" s="104" t="s">
        <v>1353</v>
      </c>
      <c r="H1065" s="104" t="s">
        <v>36</v>
      </c>
      <c r="I1065" s="106">
        <v>1</v>
      </c>
      <c r="J1065" s="107">
        <v>1947</v>
      </c>
      <c r="K1065" s="108">
        <f t="shared" si="32"/>
        <v>0</v>
      </c>
      <c r="L1065" s="109"/>
      <c r="M1065" s="108">
        <f t="shared" si="33"/>
        <v>0</v>
      </c>
      <c r="N1065" s="108"/>
    </row>
    <row r="1066" spans="1:14" x14ac:dyDescent="0.3">
      <c r="A1066" s="106" t="s">
        <v>1352</v>
      </c>
      <c r="B1066" s="101"/>
      <c r="C1066" s="102" t="s">
        <v>4741</v>
      </c>
      <c r="D1066" s="110"/>
      <c r="E1066" s="104">
        <v>753246</v>
      </c>
      <c r="F1066" s="105" t="s">
        <v>1942</v>
      </c>
      <c r="G1066" s="104" t="s">
        <v>1353</v>
      </c>
      <c r="H1066" s="104" t="s">
        <v>35</v>
      </c>
      <c r="I1066" s="106">
        <v>1</v>
      </c>
      <c r="J1066" s="107">
        <v>1947</v>
      </c>
      <c r="K1066" s="108">
        <f t="shared" si="32"/>
        <v>0</v>
      </c>
      <c r="L1066" s="109"/>
      <c r="M1066" s="108">
        <f t="shared" si="33"/>
        <v>0</v>
      </c>
      <c r="N1066" s="108"/>
    </row>
    <row r="1067" spans="1:14" x14ac:dyDescent="0.3">
      <c r="A1067" s="106" t="s">
        <v>1039</v>
      </c>
      <c r="B1067" s="101"/>
      <c r="C1067" s="102" t="s">
        <v>4742</v>
      </c>
      <c r="D1067" s="110"/>
      <c r="E1067" s="104">
        <v>753247</v>
      </c>
      <c r="F1067" s="105" t="s">
        <v>1942</v>
      </c>
      <c r="G1067" s="104" t="s">
        <v>1005</v>
      </c>
      <c r="H1067" s="104" t="s">
        <v>36</v>
      </c>
      <c r="I1067" s="106">
        <v>1</v>
      </c>
      <c r="J1067" s="107">
        <v>2232</v>
      </c>
      <c r="K1067" s="108">
        <f t="shared" si="32"/>
        <v>0</v>
      </c>
      <c r="L1067" s="109"/>
      <c r="M1067" s="108">
        <f t="shared" si="33"/>
        <v>0</v>
      </c>
      <c r="N1067" s="108"/>
    </row>
    <row r="1068" spans="1:14" x14ac:dyDescent="0.3">
      <c r="A1068" s="106" t="s">
        <v>1004</v>
      </c>
      <c r="B1068" s="101"/>
      <c r="C1068" s="102" t="s">
        <v>4743</v>
      </c>
      <c r="D1068" s="110"/>
      <c r="E1068" s="104">
        <v>753248</v>
      </c>
      <c r="F1068" s="105" t="s">
        <v>1942</v>
      </c>
      <c r="G1068" s="104" t="s">
        <v>1005</v>
      </c>
      <c r="H1068" s="104" t="s">
        <v>35</v>
      </c>
      <c r="I1068" s="106">
        <v>1</v>
      </c>
      <c r="J1068" s="107">
        <v>2232</v>
      </c>
      <c r="K1068" s="108">
        <f t="shared" si="32"/>
        <v>0</v>
      </c>
      <c r="L1068" s="109"/>
      <c r="M1068" s="108">
        <f t="shared" si="33"/>
        <v>0</v>
      </c>
      <c r="N1068" s="108"/>
    </row>
    <row r="1069" spans="1:14" x14ac:dyDescent="0.3">
      <c r="A1069" s="106" t="s">
        <v>1642</v>
      </c>
      <c r="B1069" s="101" t="s">
        <v>3240</v>
      </c>
      <c r="C1069" s="102" t="s">
        <v>4744</v>
      </c>
      <c r="D1069" s="110"/>
      <c r="E1069" s="115">
        <v>753250</v>
      </c>
      <c r="F1069" s="105" t="s">
        <v>1942</v>
      </c>
      <c r="G1069" s="104" t="s">
        <v>1643</v>
      </c>
      <c r="H1069" s="104" t="s">
        <v>36</v>
      </c>
      <c r="I1069" s="106">
        <v>1</v>
      </c>
      <c r="J1069" s="107">
        <v>2035</v>
      </c>
      <c r="K1069" s="108">
        <f t="shared" si="32"/>
        <v>0</v>
      </c>
      <c r="L1069" s="109"/>
      <c r="M1069" s="108">
        <f t="shared" si="33"/>
        <v>0</v>
      </c>
      <c r="N1069" s="108"/>
    </row>
    <row r="1070" spans="1:14" x14ac:dyDescent="0.3">
      <c r="A1070" s="106" t="s">
        <v>2163</v>
      </c>
      <c r="B1070" s="101" t="s">
        <v>3240</v>
      </c>
      <c r="C1070" s="102" t="s">
        <v>4745</v>
      </c>
      <c r="D1070" s="110"/>
      <c r="E1070" s="115">
        <v>753251</v>
      </c>
      <c r="F1070" s="104" t="s">
        <v>1942</v>
      </c>
      <c r="G1070" s="104" t="s">
        <v>1643</v>
      </c>
      <c r="H1070" s="104" t="s">
        <v>35</v>
      </c>
      <c r="I1070" s="124">
        <v>1</v>
      </c>
      <c r="J1070" s="107">
        <v>2035</v>
      </c>
      <c r="K1070" s="108">
        <f t="shared" si="32"/>
        <v>0</v>
      </c>
      <c r="L1070" s="109"/>
      <c r="M1070" s="108">
        <f t="shared" si="33"/>
        <v>0</v>
      </c>
      <c r="N1070" s="108"/>
    </row>
    <row r="1071" spans="1:14" x14ac:dyDescent="0.3">
      <c r="A1071" s="106" t="s">
        <v>960</v>
      </c>
      <c r="B1071" s="101"/>
      <c r="C1071" s="102" t="s">
        <v>4746</v>
      </c>
      <c r="D1071" s="110"/>
      <c r="E1071" s="104">
        <v>753252</v>
      </c>
      <c r="F1071" s="105" t="s">
        <v>1942</v>
      </c>
      <c r="G1071" s="104" t="s">
        <v>3155</v>
      </c>
      <c r="H1071" s="104" t="s">
        <v>36</v>
      </c>
      <c r="I1071" s="106">
        <v>1</v>
      </c>
      <c r="J1071" s="107">
        <v>2400</v>
      </c>
      <c r="K1071" s="108">
        <f t="shared" si="32"/>
        <v>0</v>
      </c>
      <c r="L1071" s="109"/>
      <c r="M1071" s="108">
        <f t="shared" si="33"/>
        <v>0</v>
      </c>
      <c r="N1071" s="108"/>
    </row>
    <row r="1072" spans="1:14" x14ac:dyDescent="0.3">
      <c r="A1072" s="106" t="s">
        <v>874</v>
      </c>
      <c r="B1072" s="101"/>
      <c r="C1072" s="102" t="s">
        <v>4747</v>
      </c>
      <c r="D1072" s="110"/>
      <c r="E1072" s="104">
        <v>753253</v>
      </c>
      <c r="F1072" s="105" t="s">
        <v>1942</v>
      </c>
      <c r="G1072" s="104" t="s">
        <v>3155</v>
      </c>
      <c r="H1072" s="104" t="s">
        <v>35</v>
      </c>
      <c r="I1072" s="106">
        <v>1</v>
      </c>
      <c r="J1072" s="107">
        <v>2400</v>
      </c>
      <c r="K1072" s="108">
        <f t="shared" si="32"/>
        <v>0</v>
      </c>
      <c r="L1072" s="109"/>
      <c r="M1072" s="108">
        <f t="shared" si="33"/>
        <v>0</v>
      </c>
      <c r="N1072" s="108"/>
    </row>
    <row r="1073" spans="1:14" x14ac:dyDescent="0.3">
      <c r="A1073" s="2" t="s">
        <v>2167</v>
      </c>
      <c r="B1073" s="114" t="s">
        <v>3240</v>
      </c>
      <c r="C1073" s="13" t="s">
        <v>5853</v>
      </c>
      <c r="D1073" s="35"/>
      <c r="E1073" s="120">
        <v>753256</v>
      </c>
      <c r="F1073" s="3" t="s">
        <v>1942</v>
      </c>
      <c r="G1073" s="3" t="s">
        <v>2168</v>
      </c>
      <c r="H1073" s="20" t="s">
        <v>25</v>
      </c>
      <c r="I1073" s="1">
        <v>1</v>
      </c>
      <c r="J1073" s="107">
        <v>1884</v>
      </c>
      <c r="K1073" s="108">
        <f t="shared" si="32"/>
        <v>0</v>
      </c>
      <c r="L1073" s="109"/>
      <c r="M1073" s="108">
        <f t="shared" si="33"/>
        <v>0</v>
      </c>
      <c r="N1073" s="108"/>
    </row>
    <row r="1074" spans="1:14" x14ac:dyDescent="0.3">
      <c r="A1074" s="106" t="s">
        <v>355</v>
      </c>
      <c r="B1074" s="101"/>
      <c r="C1074" s="102" t="s">
        <v>4748</v>
      </c>
      <c r="D1074" s="110"/>
      <c r="E1074" s="104">
        <v>753257</v>
      </c>
      <c r="F1074" s="105" t="s">
        <v>1942</v>
      </c>
      <c r="G1074" s="104" t="s">
        <v>3346</v>
      </c>
      <c r="H1074" s="104" t="s">
        <v>36</v>
      </c>
      <c r="I1074" s="106">
        <v>1</v>
      </c>
      <c r="J1074" s="107">
        <v>1783</v>
      </c>
      <c r="K1074" s="108">
        <f t="shared" si="32"/>
        <v>0</v>
      </c>
      <c r="L1074" s="109"/>
      <c r="M1074" s="108">
        <f t="shared" si="33"/>
        <v>0</v>
      </c>
      <c r="N1074" s="108"/>
    </row>
    <row r="1075" spans="1:14" x14ac:dyDescent="0.3">
      <c r="A1075" s="106" t="s">
        <v>334</v>
      </c>
      <c r="B1075" s="101"/>
      <c r="C1075" s="102" t="s">
        <v>4749</v>
      </c>
      <c r="D1075" s="110"/>
      <c r="E1075" s="104">
        <v>753258</v>
      </c>
      <c r="F1075" s="105" t="s">
        <v>1942</v>
      </c>
      <c r="G1075" s="104" t="s">
        <v>3346</v>
      </c>
      <c r="H1075" s="104" t="s">
        <v>35</v>
      </c>
      <c r="I1075" s="106">
        <v>1</v>
      </c>
      <c r="J1075" s="107">
        <v>1783</v>
      </c>
      <c r="K1075" s="108">
        <f t="shared" si="32"/>
        <v>0</v>
      </c>
      <c r="L1075" s="109"/>
      <c r="M1075" s="108">
        <f t="shared" si="33"/>
        <v>0</v>
      </c>
      <c r="N1075" s="108"/>
    </row>
    <row r="1076" spans="1:14" x14ac:dyDescent="0.3">
      <c r="A1076" s="106" t="s">
        <v>412</v>
      </c>
      <c r="B1076" s="101"/>
      <c r="C1076" s="102" t="s">
        <v>4750</v>
      </c>
      <c r="D1076" s="110"/>
      <c r="E1076" s="104" t="s">
        <v>3689</v>
      </c>
      <c r="F1076" s="105" t="s">
        <v>1942</v>
      </c>
      <c r="G1076" s="104" t="s">
        <v>3156</v>
      </c>
      <c r="H1076" s="104" t="s">
        <v>36</v>
      </c>
      <c r="I1076" s="106">
        <v>1</v>
      </c>
      <c r="J1076" s="107">
        <v>2185</v>
      </c>
      <c r="K1076" s="108">
        <f t="shared" si="32"/>
        <v>0</v>
      </c>
      <c r="L1076" s="109"/>
      <c r="M1076" s="108">
        <f t="shared" si="33"/>
        <v>0</v>
      </c>
      <c r="N1076" s="108"/>
    </row>
    <row r="1077" spans="1:14" x14ac:dyDescent="0.3">
      <c r="A1077" s="106" t="s">
        <v>360</v>
      </c>
      <c r="B1077" s="101"/>
      <c r="C1077" s="102" t="s">
        <v>4751</v>
      </c>
      <c r="D1077" s="110"/>
      <c r="E1077" s="104" t="s">
        <v>3690</v>
      </c>
      <c r="F1077" s="105" t="s">
        <v>1942</v>
      </c>
      <c r="G1077" s="104" t="s">
        <v>3156</v>
      </c>
      <c r="H1077" s="104" t="s">
        <v>35</v>
      </c>
      <c r="I1077" s="106">
        <v>1</v>
      </c>
      <c r="J1077" s="107">
        <v>2185</v>
      </c>
      <c r="K1077" s="108">
        <f t="shared" si="32"/>
        <v>0</v>
      </c>
      <c r="L1077" s="109"/>
      <c r="M1077" s="108">
        <f t="shared" si="33"/>
        <v>0</v>
      </c>
      <c r="N1077" s="108"/>
    </row>
    <row r="1078" spans="1:14" x14ac:dyDescent="0.3">
      <c r="A1078" s="2" t="s">
        <v>2175</v>
      </c>
      <c r="B1078" s="114" t="s">
        <v>3240</v>
      </c>
      <c r="C1078" s="13" t="s">
        <v>5854</v>
      </c>
      <c r="D1078" s="35"/>
      <c r="E1078" s="120">
        <v>753263</v>
      </c>
      <c r="F1078" s="3" t="s">
        <v>1942</v>
      </c>
      <c r="G1078" s="3" t="s">
        <v>2001</v>
      </c>
      <c r="H1078" s="20" t="s">
        <v>36</v>
      </c>
      <c r="I1078" s="1">
        <v>1</v>
      </c>
      <c r="J1078" s="107">
        <v>1766</v>
      </c>
      <c r="K1078" s="108">
        <f t="shared" si="32"/>
        <v>0</v>
      </c>
      <c r="L1078" s="109"/>
      <c r="M1078" s="108">
        <f t="shared" si="33"/>
        <v>0</v>
      </c>
      <c r="N1078" s="108"/>
    </row>
    <row r="1079" spans="1:14" x14ac:dyDescent="0.3">
      <c r="A1079" s="2" t="s">
        <v>2176</v>
      </c>
      <c r="B1079" s="114" t="s">
        <v>3240</v>
      </c>
      <c r="C1079" s="13" t="s">
        <v>5855</v>
      </c>
      <c r="D1079" s="35"/>
      <c r="E1079" s="120">
        <v>753264</v>
      </c>
      <c r="F1079" s="3" t="s">
        <v>1942</v>
      </c>
      <c r="G1079" s="3" t="s">
        <v>2001</v>
      </c>
      <c r="H1079" s="20" t="s">
        <v>35</v>
      </c>
      <c r="I1079" s="1">
        <v>1</v>
      </c>
      <c r="J1079" s="107">
        <v>1766</v>
      </c>
      <c r="K1079" s="108">
        <f t="shared" si="32"/>
        <v>0</v>
      </c>
      <c r="L1079" s="109"/>
      <c r="M1079" s="108">
        <f t="shared" si="33"/>
        <v>0</v>
      </c>
      <c r="N1079" s="108"/>
    </row>
    <row r="1080" spans="1:14" x14ac:dyDescent="0.3">
      <c r="A1080" s="106" t="s">
        <v>313</v>
      </c>
      <c r="B1080" s="101"/>
      <c r="C1080" s="102" t="s">
        <v>4752</v>
      </c>
      <c r="D1080" s="110"/>
      <c r="E1080" s="104">
        <v>753265</v>
      </c>
      <c r="F1080" s="105" t="s">
        <v>1942</v>
      </c>
      <c r="G1080" s="104" t="s">
        <v>6287</v>
      </c>
      <c r="H1080" s="104" t="s">
        <v>25</v>
      </c>
      <c r="I1080" s="106">
        <v>1</v>
      </c>
      <c r="J1080" s="107">
        <v>1999</v>
      </c>
      <c r="K1080" s="108">
        <f t="shared" si="32"/>
        <v>0</v>
      </c>
      <c r="L1080" s="109"/>
      <c r="M1080" s="108">
        <f t="shared" si="33"/>
        <v>0</v>
      </c>
      <c r="N1080" s="108"/>
    </row>
    <row r="1081" spans="1:14" x14ac:dyDescent="0.3">
      <c r="A1081" s="106" t="s">
        <v>356</v>
      </c>
      <c r="B1081" s="101"/>
      <c r="C1081" s="102" t="s">
        <v>4753</v>
      </c>
      <c r="D1081" s="110"/>
      <c r="E1081" s="104">
        <v>753267</v>
      </c>
      <c r="F1081" s="105" t="s">
        <v>1942</v>
      </c>
      <c r="G1081" s="104" t="s">
        <v>6288</v>
      </c>
      <c r="H1081" s="104" t="s">
        <v>36</v>
      </c>
      <c r="I1081" s="106">
        <v>1</v>
      </c>
      <c r="J1081" s="107">
        <v>2147</v>
      </c>
      <c r="K1081" s="108">
        <f t="shared" si="32"/>
        <v>0</v>
      </c>
      <c r="L1081" s="109"/>
      <c r="M1081" s="108">
        <f t="shared" si="33"/>
        <v>0</v>
      </c>
      <c r="N1081" s="108"/>
    </row>
    <row r="1082" spans="1:14" x14ac:dyDescent="0.3">
      <c r="A1082" s="106" t="s">
        <v>387</v>
      </c>
      <c r="B1082" s="101"/>
      <c r="C1082" s="102" t="s">
        <v>4754</v>
      </c>
      <c r="D1082" s="110"/>
      <c r="E1082" s="104">
        <v>753268</v>
      </c>
      <c r="F1082" s="105" t="s">
        <v>1942</v>
      </c>
      <c r="G1082" s="104" t="s">
        <v>6288</v>
      </c>
      <c r="H1082" s="104" t="s">
        <v>35</v>
      </c>
      <c r="I1082" s="106">
        <v>1</v>
      </c>
      <c r="J1082" s="107">
        <v>2147</v>
      </c>
      <c r="K1082" s="108">
        <f t="shared" si="32"/>
        <v>0</v>
      </c>
      <c r="L1082" s="109"/>
      <c r="M1082" s="108">
        <f t="shared" si="33"/>
        <v>0</v>
      </c>
      <c r="N1082" s="108"/>
    </row>
    <row r="1083" spans="1:14" x14ac:dyDescent="0.3">
      <c r="A1083" s="2" t="s">
        <v>2182</v>
      </c>
      <c r="B1083" s="114"/>
      <c r="C1083" s="13" t="s">
        <v>5856</v>
      </c>
      <c r="D1083" s="35"/>
      <c r="E1083" s="120">
        <v>753269</v>
      </c>
      <c r="F1083" s="3" t="s">
        <v>1942</v>
      </c>
      <c r="G1083" s="3" t="s">
        <v>2039</v>
      </c>
      <c r="H1083" s="20" t="s">
        <v>36</v>
      </c>
      <c r="I1083" s="1">
        <v>1</v>
      </c>
      <c r="J1083" s="107">
        <v>2179</v>
      </c>
      <c r="K1083" s="108">
        <f t="shared" si="32"/>
        <v>0</v>
      </c>
      <c r="L1083" s="109"/>
      <c r="M1083" s="108">
        <f t="shared" si="33"/>
        <v>0</v>
      </c>
      <c r="N1083" s="108"/>
    </row>
    <row r="1084" spans="1:14" x14ac:dyDescent="0.3">
      <c r="A1084" s="2" t="s">
        <v>2183</v>
      </c>
      <c r="B1084" s="114"/>
      <c r="C1084" s="13" t="s">
        <v>5857</v>
      </c>
      <c r="D1084" s="35"/>
      <c r="E1084" s="120">
        <v>753270</v>
      </c>
      <c r="F1084" s="3" t="s">
        <v>1942</v>
      </c>
      <c r="G1084" s="3" t="s">
        <v>2039</v>
      </c>
      <c r="H1084" s="20" t="s">
        <v>35</v>
      </c>
      <c r="I1084" s="1">
        <v>1</v>
      </c>
      <c r="J1084" s="107">
        <v>2179</v>
      </c>
      <c r="K1084" s="108">
        <f t="shared" si="32"/>
        <v>0</v>
      </c>
      <c r="L1084" s="109"/>
      <c r="M1084" s="108">
        <f t="shared" si="33"/>
        <v>0</v>
      </c>
      <c r="N1084" s="108"/>
    </row>
    <row r="1085" spans="1:14" x14ac:dyDescent="0.3">
      <c r="A1085" s="106" t="s">
        <v>446</v>
      </c>
      <c r="B1085" s="101"/>
      <c r="C1085" s="102" t="s">
        <v>4755</v>
      </c>
      <c r="D1085" s="110"/>
      <c r="E1085" s="104">
        <v>753271</v>
      </c>
      <c r="F1085" s="105" t="s">
        <v>1942</v>
      </c>
      <c r="G1085" s="104" t="s">
        <v>6061</v>
      </c>
      <c r="H1085" s="104" t="s">
        <v>25</v>
      </c>
      <c r="I1085" s="106">
        <v>1</v>
      </c>
      <c r="J1085" s="107">
        <v>1967</v>
      </c>
      <c r="K1085" s="108">
        <f t="shared" si="32"/>
        <v>0</v>
      </c>
      <c r="L1085" s="109"/>
      <c r="M1085" s="108">
        <f t="shared" si="33"/>
        <v>0</v>
      </c>
      <c r="N1085" s="108"/>
    </row>
    <row r="1086" spans="1:14" x14ac:dyDescent="0.3">
      <c r="A1086" s="106" t="s">
        <v>1109</v>
      </c>
      <c r="B1086" s="101" t="s">
        <v>3240</v>
      </c>
      <c r="C1086" s="102" t="s">
        <v>4756</v>
      </c>
      <c r="D1086" s="110"/>
      <c r="E1086" s="104">
        <v>753276</v>
      </c>
      <c r="F1086" s="105" t="s">
        <v>1942</v>
      </c>
      <c r="G1086" s="104" t="s">
        <v>1110</v>
      </c>
      <c r="H1086" s="104" t="s">
        <v>36</v>
      </c>
      <c r="I1086" s="106">
        <v>1</v>
      </c>
      <c r="J1086" s="107">
        <v>2232</v>
      </c>
      <c r="K1086" s="108">
        <f t="shared" si="32"/>
        <v>0</v>
      </c>
      <c r="L1086" s="109"/>
      <c r="M1086" s="108">
        <f t="shared" si="33"/>
        <v>0</v>
      </c>
      <c r="N1086" s="108"/>
    </row>
    <row r="1087" spans="1:14" x14ac:dyDescent="0.3">
      <c r="A1087" s="106" t="s">
        <v>1490</v>
      </c>
      <c r="B1087" s="101" t="s">
        <v>3240</v>
      </c>
      <c r="C1087" s="102" t="s">
        <v>4757</v>
      </c>
      <c r="D1087" s="110"/>
      <c r="E1087" s="104">
        <v>753277</v>
      </c>
      <c r="F1087" s="105" t="s">
        <v>1942</v>
      </c>
      <c r="G1087" s="104" t="s">
        <v>1110</v>
      </c>
      <c r="H1087" s="104" t="s">
        <v>35</v>
      </c>
      <c r="I1087" s="106">
        <v>1</v>
      </c>
      <c r="J1087" s="107">
        <v>2232</v>
      </c>
      <c r="K1087" s="108">
        <f t="shared" si="32"/>
        <v>0</v>
      </c>
      <c r="L1087" s="109"/>
      <c r="M1087" s="108">
        <f t="shared" si="33"/>
        <v>0</v>
      </c>
      <c r="N1087" s="108"/>
    </row>
    <row r="1088" spans="1:14" x14ac:dyDescent="0.3">
      <c r="A1088" s="106" t="s">
        <v>1270</v>
      </c>
      <c r="B1088" s="101"/>
      <c r="C1088" s="102" t="s">
        <v>4758</v>
      </c>
      <c r="D1088" s="110"/>
      <c r="E1088" s="104">
        <v>753278</v>
      </c>
      <c r="F1088" s="105" t="s">
        <v>1942</v>
      </c>
      <c r="G1088" s="104" t="s">
        <v>3336</v>
      </c>
      <c r="H1088" s="104" t="s">
        <v>36</v>
      </c>
      <c r="I1088" s="106">
        <v>1</v>
      </c>
      <c r="J1088" s="107">
        <v>2184</v>
      </c>
      <c r="K1088" s="108">
        <f t="shared" si="32"/>
        <v>0</v>
      </c>
      <c r="L1088" s="109"/>
      <c r="M1088" s="108">
        <f t="shared" si="33"/>
        <v>0</v>
      </c>
      <c r="N1088" s="108"/>
    </row>
    <row r="1089" spans="1:14" x14ac:dyDescent="0.3">
      <c r="A1089" s="106" t="s">
        <v>1320</v>
      </c>
      <c r="B1089" s="101"/>
      <c r="C1089" s="102" t="s">
        <v>4759</v>
      </c>
      <c r="D1089" s="110"/>
      <c r="E1089" s="104">
        <v>753279</v>
      </c>
      <c r="F1089" s="105" t="s">
        <v>1942</v>
      </c>
      <c r="G1089" s="104" t="s">
        <v>3336</v>
      </c>
      <c r="H1089" s="104" t="s">
        <v>35</v>
      </c>
      <c r="I1089" s="106">
        <v>1</v>
      </c>
      <c r="J1089" s="107">
        <v>2184</v>
      </c>
      <c r="K1089" s="108">
        <f t="shared" si="32"/>
        <v>0</v>
      </c>
      <c r="L1089" s="109"/>
      <c r="M1089" s="108">
        <f t="shared" si="33"/>
        <v>0</v>
      </c>
      <c r="N1089" s="108"/>
    </row>
    <row r="1090" spans="1:14" x14ac:dyDescent="0.3">
      <c r="A1090" s="106" t="s">
        <v>689</v>
      </c>
      <c r="B1090" s="101"/>
      <c r="C1090" s="102" t="s">
        <v>4760</v>
      </c>
      <c r="D1090" s="110"/>
      <c r="E1090" s="104">
        <v>753282</v>
      </c>
      <c r="F1090" s="105" t="s">
        <v>1942</v>
      </c>
      <c r="G1090" s="104" t="s">
        <v>6289</v>
      </c>
      <c r="H1090" s="104" t="s">
        <v>36</v>
      </c>
      <c r="I1090" s="106">
        <v>1</v>
      </c>
      <c r="J1090" s="107">
        <v>2138</v>
      </c>
      <c r="K1090" s="108">
        <f t="shared" si="32"/>
        <v>0</v>
      </c>
      <c r="L1090" s="109"/>
      <c r="M1090" s="108">
        <f t="shared" si="33"/>
        <v>0</v>
      </c>
      <c r="N1090" s="108"/>
    </row>
    <row r="1091" spans="1:14" x14ac:dyDescent="0.3">
      <c r="A1091" s="106" t="s">
        <v>676</v>
      </c>
      <c r="B1091" s="101"/>
      <c r="C1091" s="102" t="s">
        <v>4761</v>
      </c>
      <c r="D1091" s="110"/>
      <c r="E1091" s="104">
        <v>753283</v>
      </c>
      <c r="F1091" s="105" t="s">
        <v>1942</v>
      </c>
      <c r="G1091" s="104" t="s">
        <v>6289</v>
      </c>
      <c r="H1091" s="104" t="s">
        <v>35</v>
      </c>
      <c r="I1091" s="106">
        <v>1</v>
      </c>
      <c r="J1091" s="107">
        <v>2138</v>
      </c>
      <c r="K1091" s="108">
        <f t="shared" si="32"/>
        <v>0</v>
      </c>
      <c r="L1091" s="109"/>
      <c r="M1091" s="108">
        <f t="shared" si="33"/>
        <v>0</v>
      </c>
      <c r="N1091" s="108"/>
    </row>
    <row r="1092" spans="1:14" x14ac:dyDescent="0.3">
      <c r="A1092" s="106" t="s">
        <v>1636</v>
      </c>
      <c r="B1092" s="101" t="s">
        <v>3240</v>
      </c>
      <c r="C1092" s="102" t="s">
        <v>4762</v>
      </c>
      <c r="D1092" s="110"/>
      <c r="E1092" s="104">
        <v>753284</v>
      </c>
      <c r="F1092" s="105" t="s">
        <v>1942</v>
      </c>
      <c r="G1092" s="104" t="s">
        <v>1637</v>
      </c>
      <c r="H1092" s="104" t="s">
        <v>36</v>
      </c>
      <c r="I1092" s="106">
        <v>1</v>
      </c>
      <c r="J1092" s="107">
        <v>3984</v>
      </c>
      <c r="K1092" s="108">
        <f t="shared" si="32"/>
        <v>0</v>
      </c>
      <c r="L1092" s="109"/>
      <c r="M1092" s="108">
        <f t="shared" si="33"/>
        <v>0</v>
      </c>
      <c r="N1092" s="108"/>
    </row>
    <row r="1093" spans="1:14" x14ac:dyDescent="0.3">
      <c r="A1093" s="106" t="s">
        <v>1638</v>
      </c>
      <c r="B1093" s="101" t="s">
        <v>3240</v>
      </c>
      <c r="C1093" s="102" t="s">
        <v>4763</v>
      </c>
      <c r="D1093" s="110"/>
      <c r="E1093" s="104">
        <v>753285</v>
      </c>
      <c r="F1093" s="105" t="s">
        <v>1942</v>
      </c>
      <c r="G1093" s="104" t="s">
        <v>1637</v>
      </c>
      <c r="H1093" s="104" t="s">
        <v>35</v>
      </c>
      <c r="I1093" s="106">
        <v>1</v>
      </c>
      <c r="J1093" s="107">
        <v>3984</v>
      </c>
      <c r="K1093" s="108">
        <f t="shared" si="32"/>
        <v>0</v>
      </c>
      <c r="L1093" s="109"/>
      <c r="M1093" s="108">
        <f t="shared" si="33"/>
        <v>0</v>
      </c>
      <c r="N1093" s="108"/>
    </row>
    <row r="1094" spans="1:14" x14ac:dyDescent="0.3">
      <c r="A1094" s="106" t="s">
        <v>326</v>
      </c>
      <c r="B1094" s="101"/>
      <c r="C1094" s="102" t="s">
        <v>4764</v>
      </c>
      <c r="D1094" s="110"/>
      <c r="E1094" s="104">
        <v>753288</v>
      </c>
      <c r="F1094" s="105" t="s">
        <v>1942</v>
      </c>
      <c r="G1094" s="104" t="s">
        <v>6290</v>
      </c>
      <c r="H1094" s="104" t="s">
        <v>36</v>
      </c>
      <c r="I1094" s="106">
        <v>1</v>
      </c>
      <c r="J1094" s="107">
        <v>1788</v>
      </c>
      <c r="K1094" s="108">
        <f t="shared" si="32"/>
        <v>0</v>
      </c>
      <c r="L1094" s="109"/>
      <c r="M1094" s="108">
        <f t="shared" si="33"/>
        <v>0</v>
      </c>
      <c r="N1094" s="108"/>
    </row>
    <row r="1095" spans="1:14" x14ac:dyDescent="0.3">
      <c r="A1095" s="106" t="s">
        <v>305</v>
      </c>
      <c r="B1095" s="101"/>
      <c r="C1095" s="102" t="s">
        <v>4765</v>
      </c>
      <c r="D1095" s="110"/>
      <c r="E1095" s="104">
        <v>753289</v>
      </c>
      <c r="F1095" s="105" t="s">
        <v>1942</v>
      </c>
      <c r="G1095" s="104" t="s">
        <v>6290</v>
      </c>
      <c r="H1095" s="104" t="s">
        <v>35</v>
      </c>
      <c r="I1095" s="106">
        <v>1</v>
      </c>
      <c r="J1095" s="107">
        <v>1788</v>
      </c>
      <c r="K1095" s="108">
        <f t="shared" si="32"/>
        <v>0</v>
      </c>
      <c r="L1095" s="109"/>
      <c r="M1095" s="108">
        <f t="shared" si="33"/>
        <v>0</v>
      </c>
      <c r="N1095" s="108"/>
    </row>
    <row r="1096" spans="1:14" x14ac:dyDescent="0.3">
      <c r="A1096" s="106" t="s">
        <v>1190</v>
      </c>
      <c r="B1096" s="101"/>
      <c r="C1096" s="102" t="s">
        <v>4766</v>
      </c>
      <c r="D1096" s="110"/>
      <c r="E1096" s="104">
        <v>753290</v>
      </c>
      <c r="F1096" s="105" t="s">
        <v>1942</v>
      </c>
      <c r="G1096" s="104" t="s">
        <v>6277</v>
      </c>
      <c r="H1096" s="104" t="s">
        <v>36</v>
      </c>
      <c r="I1096" s="106">
        <v>1</v>
      </c>
      <c r="J1096" s="107">
        <v>2531</v>
      </c>
      <c r="K1096" s="108">
        <f t="shared" si="32"/>
        <v>0</v>
      </c>
      <c r="L1096" s="109"/>
      <c r="M1096" s="108">
        <f t="shared" si="33"/>
        <v>0</v>
      </c>
      <c r="N1096" s="108"/>
    </row>
    <row r="1097" spans="1:14" x14ac:dyDescent="0.3">
      <c r="A1097" s="106" t="s">
        <v>1082</v>
      </c>
      <c r="B1097" s="101"/>
      <c r="C1097" s="102" t="s">
        <v>4767</v>
      </c>
      <c r="D1097" s="110"/>
      <c r="E1097" s="104">
        <v>753291</v>
      </c>
      <c r="F1097" s="105" t="s">
        <v>1942</v>
      </c>
      <c r="G1097" s="104" t="s">
        <v>6277</v>
      </c>
      <c r="H1097" s="104" t="s">
        <v>35</v>
      </c>
      <c r="I1097" s="106">
        <v>1</v>
      </c>
      <c r="J1097" s="107">
        <v>2531</v>
      </c>
      <c r="K1097" s="108">
        <f t="shared" si="32"/>
        <v>0</v>
      </c>
      <c r="L1097" s="109"/>
      <c r="M1097" s="108">
        <f t="shared" si="33"/>
        <v>0</v>
      </c>
      <c r="N1097" s="108"/>
    </row>
    <row r="1098" spans="1:14" x14ac:dyDescent="0.3">
      <c r="A1098" s="106" t="s">
        <v>964</v>
      </c>
      <c r="B1098" s="101"/>
      <c r="C1098" s="102" t="s">
        <v>4768</v>
      </c>
      <c r="D1098" s="110"/>
      <c r="E1098" s="104">
        <v>753292</v>
      </c>
      <c r="F1098" s="105" t="s">
        <v>1942</v>
      </c>
      <c r="G1098" s="104" t="s">
        <v>3348</v>
      </c>
      <c r="H1098" s="104" t="s">
        <v>36</v>
      </c>
      <c r="I1098" s="106">
        <v>1</v>
      </c>
      <c r="J1098" s="107">
        <v>2395</v>
      </c>
      <c r="K1098" s="108">
        <f t="shared" si="32"/>
        <v>0</v>
      </c>
      <c r="L1098" s="109"/>
      <c r="M1098" s="108">
        <f t="shared" si="33"/>
        <v>0</v>
      </c>
      <c r="N1098" s="108"/>
    </row>
    <row r="1099" spans="1:14" x14ac:dyDescent="0.3">
      <c r="A1099" s="106" t="s">
        <v>740</v>
      </c>
      <c r="B1099" s="101"/>
      <c r="C1099" s="102" t="s">
        <v>4769</v>
      </c>
      <c r="D1099" s="110"/>
      <c r="E1099" s="104">
        <v>753293</v>
      </c>
      <c r="F1099" s="105" t="s">
        <v>1942</v>
      </c>
      <c r="G1099" s="104" t="s">
        <v>3348</v>
      </c>
      <c r="H1099" s="104" t="s">
        <v>35</v>
      </c>
      <c r="I1099" s="106">
        <v>1</v>
      </c>
      <c r="J1099" s="107">
        <v>2395</v>
      </c>
      <c r="K1099" s="108">
        <f t="shared" si="32"/>
        <v>0</v>
      </c>
      <c r="L1099" s="109"/>
      <c r="M1099" s="108">
        <f t="shared" si="33"/>
        <v>0</v>
      </c>
      <c r="N1099" s="108"/>
    </row>
    <row r="1100" spans="1:14" x14ac:dyDescent="0.3">
      <c r="A1100" s="106" t="s">
        <v>345</v>
      </c>
      <c r="B1100" s="101"/>
      <c r="C1100" s="102" t="s">
        <v>4770</v>
      </c>
      <c r="D1100" s="110"/>
      <c r="E1100" s="104">
        <v>753294</v>
      </c>
      <c r="F1100" s="105" t="s">
        <v>1942</v>
      </c>
      <c r="G1100" s="104" t="s">
        <v>3157</v>
      </c>
      <c r="H1100" s="104" t="s">
        <v>36</v>
      </c>
      <c r="I1100" s="106">
        <v>1</v>
      </c>
      <c r="J1100" s="107">
        <v>1686</v>
      </c>
      <c r="K1100" s="108">
        <f t="shared" si="32"/>
        <v>0</v>
      </c>
      <c r="L1100" s="109"/>
      <c r="M1100" s="108">
        <f t="shared" si="33"/>
        <v>0</v>
      </c>
      <c r="N1100" s="108"/>
    </row>
    <row r="1101" spans="1:14" x14ac:dyDescent="0.3">
      <c r="A1101" s="106" t="s">
        <v>325</v>
      </c>
      <c r="B1101" s="101"/>
      <c r="C1101" s="102" t="s">
        <v>4771</v>
      </c>
      <c r="D1101" s="110"/>
      <c r="E1101" s="104">
        <v>753295</v>
      </c>
      <c r="F1101" s="105" t="s">
        <v>1942</v>
      </c>
      <c r="G1101" s="104" t="s">
        <v>3157</v>
      </c>
      <c r="H1101" s="104" t="s">
        <v>35</v>
      </c>
      <c r="I1101" s="106">
        <v>1</v>
      </c>
      <c r="J1101" s="107">
        <v>1686</v>
      </c>
      <c r="K1101" s="108">
        <f t="shared" ref="K1101:K1164" si="34">J1101*$K$11</f>
        <v>0</v>
      </c>
      <c r="L1101" s="109"/>
      <c r="M1101" s="108">
        <f t="shared" ref="M1101:M1164" si="35">L1101*K1101</f>
        <v>0</v>
      </c>
      <c r="N1101" s="108"/>
    </row>
    <row r="1102" spans="1:14" x14ac:dyDescent="0.3">
      <c r="A1102" s="2" t="s">
        <v>2199</v>
      </c>
      <c r="B1102" s="114"/>
      <c r="C1102" s="13" t="s">
        <v>5858</v>
      </c>
      <c r="D1102" s="35"/>
      <c r="E1102" s="120">
        <v>753296</v>
      </c>
      <c r="F1102" s="3" t="s">
        <v>1942</v>
      </c>
      <c r="G1102" s="3" t="s">
        <v>2003</v>
      </c>
      <c r="H1102" s="20" t="s">
        <v>36</v>
      </c>
      <c r="I1102" s="1">
        <v>1</v>
      </c>
      <c r="J1102" s="107">
        <v>1691</v>
      </c>
      <c r="K1102" s="108">
        <f t="shared" si="34"/>
        <v>0</v>
      </c>
      <c r="L1102" s="109"/>
      <c r="M1102" s="108">
        <f t="shared" si="35"/>
        <v>0</v>
      </c>
      <c r="N1102" s="108"/>
    </row>
    <row r="1103" spans="1:14" x14ac:dyDescent="0.3">
      <c r="A1103" s="2" t="s">
        <v>2200</v>
      </c>
      <c r="B1103" s="114"/>
      <c r="C1103" s="13" t="s">
        <v>5859</v>
      </c>
      <c r="D1103" s="35"/>
      <c r="E1103" s="120">
        <v>753297</v>
      </c>
      <c r="F1103" s="3" t="s">
        <v>1942</v>
      </c>
      <c r="G1103" s="3" t="s">
        <v>2003</v>
      </c>
      <c r="H1103" s="20" t="s">
        <v>35</v>
      </c>
      <c r="I1103" s="1">
        <v>1</v>
      </c>
      <c r="J1103" s="107">
        <v>1691</v>
      </c>
      <c r="K1103" s="108">
        <f t="shared" si="34"/>
        <v>0</v>
      </c>
      <c r="L1103" s="109"/>
      <c r="M1103" s="108">
        <f t="shared" si="35"/>
        <v>0</v>
      </c>
      <c r="N1103" s="108"/>
    </row>
    <row r="1104" spans="1:14" x14ac:dyDescent="0.3">
      <c r="A1104" s="2" t="s">
        <v>2201</v>
      </c>
      <c r="B1104" s="114"/>
      <c r="C1104" s="13" t="s">
        <v>5860</v>
      </c>
      <c r="D1104" s="35"/>
      <c r="E1104" s="120">
        <v>753298</v>
      </c>
      <c r="F1104" s="3" t="s">
        <v>1942</v>
      </c>
      <c r="G1104" s="3" t="s">
        <v>2202</v>
      </c>
      <c r="H1104" s="20" t="s">
        <v>36</v>
      </c>
      <c r="I1104" s="1">
        <v>1</v>
      </c>
      <c r="J1104" s="107">
        <v>1814</v>
      </c>
      <c r="K1104" s="108">
        <f t="shared" si="34"/>
        <v>0</v>
      </c>
      <c r="L1104" s="109"/>
      <c r="M1104" s="108">
        <f t="shared" si="35"/>
        <v>0</v>
      </c>
      <c r="N1104" s="108"/>
    </row>
    <row r="1105" spans="1:14" x14ac:dyDescent="0.3">
      <c r="A1105" s="2" t="s">
        <v>2203</v>
      </c>
      <c r="B1105" s="114"/>
      <c r="C1105" s="13" t="s">
        <v>5861</v>
      </c>
      <c r="D1105" s="35"/>
      <c r="E1105" s="120">
        <v>753299</v>
      </c>
      <c r="F1105" s="3" t="s">
        <v>1942</v>
      </c>
      <c r="G1105" s="3" t="s">
        <v>2202</v>
      </c>
      <c r="H1105" s="20" t="s">
        <v>35</v>
      </c>
      <c r="I1105" s="1">
        <v>1</v>
      </c>
      <c r="J1105" s="107">
        <v>1814</v>
      </c>
      <c r="K1105" s="108">
        <f t="shared" si="34"/>
        <v>0</v>
      </c>
      <c r="L1105" s="109"/>
      <c r="M1105" s="108">
        <f t="shared" si="35"/>
        <v>0</v>
      </c>
      <c r="N1105" s="108"/>
    </row>
    <row r="1106" spans="1:14" x14ac:dyDescent="0.3">
      <c r="A1106" s="2" t="s">
        <v>2207</v>
      </c>
      <c r="B1106" s="114"/>
      <c r="C1106" s="13" t="s">
        <v>5862</v>
      </c>
      <c r="D1106" s="35"/>
      <c r="E1106" s="120">
        <v>753302</v>
      </c>
      <c r="F1106" s="3" t="s">
        <v>1942</v>
      </c>
      <c r="G1106" s="3" t="s">
        <v>2205</v>
      </c>
      <c r="H1106" s="20" t="s">
        <v>34</v>
      </c>
      <c r="I1106" s="1">
        <v>1</v>
      </c>
      <c r="J1106" s="107">
        <v>1713</v>
      </c>
      <c r="K1106" s="108">
        <f t="shared" si="34"/>
        <v>0</v>
      </c>
      <c r="L1106" s="109"/>
      <c r="M1106" s="108">
        <f t="shared" si="35"/>
        <v>0</v>
      </c>
      <c r="N1106" s="108"/>
    </row>
    <row r="1107" spans="1:14" x14ac:dyDescent="0.3">
      <c r="A1107" s="2" t="s">
        <v>2208</v>
      </c>
      <c r="B1107" s="114"/>
      <c r="C1107" s="13" t="s">
        <v>5863</v>
      </c>
      <c r="D1107" s="35"/>
      <c r="E1107" s="120">
        <v>753303</v>
      </c>
      <c r="F1107" s="3" t="s">
        <v>1942</v>
      </c>
      <c r="G1107" s="3" t="s">
        <v>2205</v>
      </c>
      <c r="H1107" s="20" t="s">
        <v>32</v>
      </c>
      <c r="I1107" s="1">
        <v>1</v>
      </c>
      <c r="J1107" s="107">
        <v>1713</v>
      </c>
      <c r="K1107" s="108">
        <f t="shared" si="34"/>
        <v>0</v>
      </c>
      <c r="L1107" s="109"/>
      <c r="M1107" s="108">
        <f t="shared" si="35"/>
        <v>0</v>
      </c>
      <c r="N1107" s="108"/>
    </row>
    <row r="1108" spans="1:14" x14ac:dyDescent="0.3">
      <c r="A1108" s="106" t="s">
        <v>1064</v>
      </c>
      <c r="B1108" s="101"/>
      <c r="C1108" s="102" t="s">
        <v>4772</v>
      </c>
      <c r="D1108" s="110"/>
      <c r="E1108" s="104">
        <v>753304</v>
      </c>
      <c r="F1108" s="105" t="s">
        <v>1942</v>
      </c>
      <c r="G1108" s="104" t="s">
        <v>872</v>
      </c>
      <c r="H1108" s="104" t="s">
        <v>36</v>
      </c>
      <c r="I1108" s="106">
        <v>1</v>
      </c>
      <c r="J1108" s="107">
        <v>2087</v>
      </c>
      <c r="K1108" s="108">
        <f t="shared" si="34"/>
        <v>0</v>
      </c>
      <c r="L1108" s="109"/>
      <c r="M1108" s="108">
        <f t="shared" si="35"/>
        <v>0</v>
      </c>
      <c r="N1108" s="108"/>
    </row>
    <row r="1109" spans="1:14" x14ac:dyDescent="0.3">
      <c r="A1109" s="106" t="s">
        <v>926</v>
      </c>
      <c r="B1109" s="101"/>
      <c r="C1109" s="102" t="s">
        <v>4773</v>
      </c>
      <c r="D1109" s="110"/>
      <c r="E1109" s="104">
        <v>753305</v>
      </c>
      <c r="F1109" s="105" t="s">
        <v>1942</v>
      </c>
      <c r="G1109" s="104" t="s">
        <v>872</v>
      </c>
      <c r="H1109" s="104" t="s">
        <v>35</v>
      </c>
      <c r="I1109" s="106">
        <v>1</v>
      </c>
      <c r="J1109" s="107">
        <v>2087</v>
      </c>
      <c r="K1109" s="108">
        <f t="shared" si="34"/>
        <v>0</v>
      </c>
      <c r="L1109" s="109"/>
      <c r="M1109" s="108">
        <f t="shared" si="35"/>
        <v>0</v>
      </c>
      <c r="N1109" s="108"/>
    </row>
    <row r="1110" spans="1:14" x14ac:dyDescent="0.3">
      <c r="A1110" s="106" t="s">
        <v>1644</v>
      </c>
      <c r="B1110" s="101"/>
      <c r="C1110" s="102" t="s">
        <v>4774</v>
      </c>
      <c r="D1110" s="110"/>
      <c r="E1110" s="104">
        <v>753306</v>
      </c>
      <c r="F1110" s="105" t="s">
        <v>1942</v>
      </c>
      <c r="G1110" s="104" t="s">
        <v>1493</v>
      </c>
      <c r="H1110" s="104" t="s">
        <v>36</v>
      </c>
      <c r="I1110" s="106">
        <v>1</v>
      </c>
      <c r="J1110" s="107">
        <v>1886</v>
      </c>
      <c r="K1110" s="108">
        <f t="shared" si="34"/>
        <v>0</v>
      </c>
      <c r="L1110" s="109"/>
      <c r="M1110" s="108">
        <f t="shared" si="35"/>
        <v>0</v>
      </c>
      <c r="N1110" s="108"/>
    </row>
    <row r="1111" spans="1:14" x14ac:dyDescent="0.3">
      <c r="A1111" s="106" t="s">
        <v>1645</v>
      </c>
      <c r="B1111" s="101"/>
      <c r="C1111" s="102" t="s">
        <v>4775</v>
      </c>
      <c r="D1111" s="110"/>
      <c r="E1111" s="104">
        <v>753307</v>
      </c>
      <c r="F1111" s="105" t="s">
        <v>1942</v>
      </c>
      <c r="G1111" s="104" t="s">
        <v>1493</v>
      </c>
      <c r="H1111" s="104" t="s">
        <v>35</v>
      </c>
      <c r="I1111" s="106">
        <v>1</v>
      </c>
      <c r="J1111" s="107">
        <v>1886</v>
      </c>
      <c r="K1111" s="108">
        <f t="shared" si="34"/>
        <v>0</v>
      </c>
      <c r="L1111" s="109"/>
      <c r="M1111" s="108">
        <f t="shared" si="35"/>
        <v>0</v>
      </c>
      <c r="N1111" s="108"/>
    </row>
    <row r="1112" spans="1:14" x14ac:dyDescent="0.3">
      <c r="A1112" s="106" t="s">
        <v>1317</v>
      </c>
      <c r="B1112" s="101"/>
      <c r="C1112" s="102" t="s">
        <v>4776</v>
      </c>
      <c r="D1112" s="110"/>
      <c r="E1112" s="104">
        <v>753308</v>
      </c>
      <c r="F1112" s="105" t="s">
        <v>1942</v>
      </c>
      <c r="G1112" s="104" t="s">
        <v>6278</v>
      </c>
      <c r="H1112" s="104" t="s">
        <v>36</v>
      </c>
      <c r="I1112" s="106">
        <v>1</v>
      </c>
      <c r="J1112" s="107">
        <v>2087</v>
      </c>
      <c r="K1112" s="108">
        <f t="shared" si="34"/>
        <v>0</v>
      </c>
      <c r="L1112" s="109"/>
      <c r="M1112" s="108">
        <f t="shared" si="35"/>
        <v>0</v>
      </c>
      <c r="N1112" s="108"/>
    </row>
    <row r="1113" spans="1:14" x14ac:dyDescent="0.3">
      <c r="A1113" s="106" t="s">
        <v>1545</v>
      </c>
      <c r="B1113" s="101"/>
      <c r="C1113" s="102" t="s">
        <v>4777</v>
      </c>
      <c r="D1113" s="110"/>
      <c r="E1113" s="104">
        <v>753309</v>
      </c>
      <c r="F1113" s="105" t="s">
        <v>1942</v>
      </c>
      <c r="G1113" s="104" t="s">
        <v>6278</v>
      </c>
      <c r="H1113" s="104" t="s">
        <v>35</v>
      </c>
      <c r="I1113" s="106">
        <v>1</v>
      </c>
      <c r="J1113" s="107">
        <v>2087</v>
      </c>
      <c r="K1113" s="108">
        <f t="shared" si="34"/>
        <v>0</v>
      </c>
      <c r="L1113" s="109"/>
      <c r="M1113" s="108">
        <f t="shared" si="35"/>
        <v>0</v>
      </c>
      <c r="N1113" s="108"/>
    </row>
    <row r="1114" spans="1:14" x14ac:dyDescent="0.3">
      <c r="A1114" s="106" t="s">
        <v>1067</v>
      </c>
      <c r="B1114" s="101"/>
      <c r="C1114" s="102" t="s">
        <v>4778</v>
      </c>
      <c r="D1114" s="110"/>
      <c r="E1114" s="104">
        <v>753310</v>
      </c>
      <c r="F1114" s="105" t="s">
        <v>1942</v>
      </c>
      <c r="G1114" s="104" t="s">
        <v>3158</v>
      </c>
      <c r="H1114" s="104" t="s">
        <v>36</v>
      </c>
      <c r="I1114" s="106">
        <v>1</v>
      </c>
      <c r="J1114" s="107">
        <v>2348</v>
      </c>
      <c r="K1114" s="108">
        <f t="shared" si="34"/>
        <v>0</v>
      </c>
      <c r="L1114" s="109"/>
      <c r="M1114" s="108">
        <f t="shared" si="35"/>
        <v>0</v>
      </c>
      <c r="N1114" s="108"/>
    </row>
    <row r="1115" spans="1:14" x14ac:dyDescent="0.3">
      <c r="A1115" s="106" t="s">
        <v>1010</v>
      </c>
      <c r="B1115" s="101"/>
      <c r="C1115" s="102" t="s">
        <v>4779</v>
      </c>
      <c r="D1115" s="110"/>
      <c r="E1115" s="104">
        <v>753311</v>
      </c>
      <c r="F1115" s="105" t="s">
        <v>1942</v>
      </c>
      <c r="G1115" s="104" t="s">
        <v>3158</v>
      </c>
      <c r="H1115" s="104" t="s">
        <v>35</v>
      </c>
      <c r="I1115" s="106">
        <v>1</v>
      </c>
      <c r="J1115" s="107">
        <v>2348</v>
      </c>
      <c r="K1115" s="108">
        <f t="shared" si="34"/>
        <v>0</v>
      </c>
      <c r="L1115" s="109"/>
      <c r="M1115" s="108">
        <f t="shared" si="35"/>
        <v>0</v>
      </c>
      <c r="N1115" s="108"/>
    </row>
    <row r="1116" spans="1:14" x14ac:dyDescent="0.3">
      <c r="A1116" s="106" t="s">
        <v>1553</v>
      </c>
      <c r="B1116" s="101"/>
      <c r="C1116" s="102" t="s">
        <v>4780</v>
      </c>
      <c r="D1116" s="110"/>
      <c r="E1116" s="115">
        <v>753312</v>
      </c>
      <c r="F1116" s="105" t="s">
        <v>1942</v>
      </c>
      <c r="G1116" s="104" t="s">
        <v>1554</v>
      </c>
      <c r="H1116" s="104" t="s">
        <v>25</v>
      </c>
      <c r="I1116" s="106">
        <v>1</v>
      </c>
      <c r="J1116" s="107">
        <v>2296</v>
      </c>
      <c r="K1116" s="108">
        <f t="shared" si="34"/>
        <v>0</v>
      </c>
      <c r="L1116" s="109"/>
      <c r="M1116" s="108">
        <f t="shared" si="35"/>
        <v>0</v>
      </c>
      <c r="N1116" s="108"/>
    </row>
    <row r="1117" spans="1:14" x14ac:dyDescent="0.3">
      <c r="A1117" s="106" t="s">
        <v>598</v>
      </c>
      <c r="B1117" s="101"/>
      <c r="C1117" s="102" t="s">
        <v>4781</v>
      </c>
      <c r="D1117" s="110"/>
      <c r="E1117" s="104" t="s">
        <v>3691</v>
      </c>
      <c r="F1117" s="105" t="s">
        <v>1942</v>
      </c>
      <c r="G1117" s="104" t="s">
        <v>6291</v>
      </c>
      <c r="H1117" s="104" t="s">
        <v>36</v>
      </c>
      <c r="I1117" s="106">
        <v>1</v>
      </c>
      <c r="J1117" s="107">
        <v>2659</v>
      </c>
      <c r="K1117" s="108">
        <f t="shared" si="34"/>
        <v>0</v>
      </c>
      <c r="L1117" s="109"/>
      <c r="M1117" s="108">
        <f t="shared" si="35"/>
        <v>0</v>
      </c>
      <c r="N1117" s="108"/>
    </row>
    <row r="1118" spans="1:14" x14ac:dyDescent="0.3">
      <c r="A1118" s="106" t="s">
        <v>659</v>
      </c>
      <c r="B1118" s="101"/>
      <c r="C1118" s="102" t="s">
        <v>4782</v>
      </c>
      <c r="D1118" s="110"/>
      <c r="E1118" s="104" t="s">
        <v>3692</v>
      </c>
      <c r="F1118" s="105" t="s">
        <v>1942</v>
      </c>
      <c r="G1118" s="104" t="s">
        <v>6291</v>
      </c>
      <c r="H1118" s="104" t="s">
        <v>35</v>
      </c>
      <c r="I1118" s="106">
        <v>1</v>
      </c>
      <c r="J1118" s="107">
        <v>2659</v>
      </c>
      <c r="K1118" s="108">
        <f t="shared" si="34"/>
        <v>0</v>
      </c>
      <c r="L1118" s="109"/>
      <c r="M1118" s="108">
        <f t="shared" si="35"/>
        <v>0</v>
      </c>
      <c r="N1118" s="108"/>
    </row>
    <row r="1119" spans="1:14" x14ac:dyDescent="0.3">
      <c r="A1119" s="2" t="s">
        <v>3582</v>
      </c>
      <c r="B1119" s="114"/>
      <c r="C1119" s="13" t="s">
        <v>5864</v>
      </c>
      <c r="D1119" s="122"/>
      <c r="E1119" s="120">
        <v>753315</v>
      </c>
      <c r="F1119" s="3" t="s">
        <v>1942</v>
      </c>
      <c r="G1119" s="3" t="s">
        <v>3241</v>
      </c>
      <c r="H1119" s="20" t="s">
        <v>36</v>
      </c>
      <c r="I1119" s="1">
        <v>1</v>
      </c>
      <c r="J1119" s="107">
        <v>2693</v>
      </c>
      <c r="K1119" s="108">
        <f t="shared" si="34"/>
        <v>0</v>
      </c>
      <c r="L1119" s="109"/>
      <c r="M1119" s="108">
        <f t="shared" si="35"/>
        <v>0</v>
      </c>
      <c r="N1119" s="108"/>
    </row>
    <row r="1120" spans="1:14" x14ac:dyDescent="0.3">
      <c r="A1120" s="2" t="s">
        <v>3583</v>
      </c>
      <c r="B1120" s="114"/>
      <c r="C1120" s="13" t="s">
        <v>5865</v>
      </c>
      <c r="D1120" s="122"/>
      <c r="E1120" s="120">
        <v>753316</v>
      </c>
      <c r="F1120" s="3" t="s">
        <v>1942</v>
      </c>
      <c r="G1120" s="3" t="s">
        <v>3241</v>
      </c>
      <c r="H1120" s="20" t="s">
        <v>35</v>
      </c>
      <c r="I1120" s="1">
        <v>1</v>
      </c>
      <c r="J1120" s="107">
        <v>2693</v>
      </c>
      <c r="K1120" s="108">
        <f t="shared" si="34"/>
        <v>0</v>
      </c>
      <c r="L1120" s="109"/>
      <c r="M1120" s="108">
        <f t="shared" si="35"/>
        <v>0</v>
      </c>
      <c r="N1120" s="108"/>
    </row>
    <row r="1121" spans="1:14" x14ac:dyDescent="0.3">
      <c r="A1121" s="106" t="s">
        <v>1083</v>
      </c>
      <c r="B1121" s="101"/>
      <c r="C1121" s="102" t="s">
        <v>4783</v>
      </c>
      <c r="D1121" s="110"/>
      <c r="E1121" s="104">
        <v>753324</v>
      </c>
      <c r="F1121" s="105" t="s">
        <v>1942</v>
      </c>
      <c r="G1121" s="104" t="s">
        <v>6292</v>
      </c>
      <c r="H1121" s="104" t="s">
        <v>36</v>
      </c>
      <c r="I1121" s="106">
        <v>1</v>
      </c>
      <c r="J1121" s="107">
        <v>1779</v>
      </c>
      <c r="K1121" s="108">
        <f t="shared" si="34"/>
        <v>0</v>
      </c>
      <c r="L1121" s="109"/>
      <c r="M1121" s="108">
        <f t="shared" si="35"/>
        <v>0</v>
      </c>
      <c r="N1121" s="108"/>
    </row>
    <row r="1122" spans="1:14" x14ac:dyDescent="0.3">
      <c r="A1122" s="106" t="s">
        <v>1191</v>
      </c>
      <c r="B1122" s="101"/>
      <c r="C1122" s="102" t="s">
        <v>4784</v>
      </c>
      <c r="D1122" s="110"/>
      <c r="E1122" s="104">
        <v>753325</v>
      </c>
      <c r="F1122" s="105" t="s">
        <v>1942</v>
      </c>
      <c r="G1122" s="104" t="s">
        <v>6292</v>
      </c>
      <c r="H1122" s="104" t="s">
        <v>35</v>
      </c>
      <c r="I1122" s="106">
        <v>1</v>
      </c>
      <c r="J1122" s="107">
        <v>1779</v>
      </c>
      <c r="K1122" s="108">
        <f t="shared" si="34"/>
        <v>0</v>
      </c>
      <c r="L1122" s="109"/>
      <c r="M1122" s="108">
        <f t="shared" si="35"/>
        <v>0</v>
      </c>
      <c r="N1122" s="108"/>
    </row>
    <row r="1123" spans="1:14" x14ac:dyDescent="0.3">
      <c r="A1123" s="106" t="s">
        <v>351</v>
      </c>
      <c r="B1123" s="101"/>
      <c r="C1123" s="102" t="s">
        <v>4785</v>
      </c>
      <c r="D1123" s="110"/>
      <c r="E1123" s="104">
        <v>753327</v>
      </c>
      <c r="F1123" s="105" t="s">
        <v>1942</v>
      </c>
      <c r="G1123" s="104" t="s">
        <v>322</v>
      </c>
      <c r="H1123" s="104" t="s">
        <v>36</v>
      </c>
      <c r="I1123" s="106">
        <v>1</v>
      </c>
      <c r="J1123" s="107">
        <v>2240</v>
      </c>
      <c r="K1123" s="108">
        <f t="shared" si="34"/>
        <v>0</v>
      </c>
      <c r="L1123" s="109"/>
      <c r="M1123" s="108">
        <f t="shared" si="35"/>
        <v>0</v>
      </c>
      <c r="N1123" s="108"/>
    </row>
    <row r="1124" spans="1:14" x14ac:dyDescent="0.3">
      <c r="A1124" s="106" t="s">
        <v>321</v>
      </c>
      <c r="B1124" s="101"/>
      <c r="C1124" s="102" t="s">
        <v>4786</v>
      </c>
      <c r="D1124" s="110"/>
      <c r="E1124" s="104">
        <v>753328</v>
      </c>
      <c r="F1124" s="105" t="s">
        <v>1942</v>
      </c>
      <c r="G1124" s="104" t="s">
        <v>322</v>
      </c>
      <c r="H1124" s="104" t="s">
        <v>35</v>
      </c>
      <c r="I1124" s="106">
        <v>1</v>
      </c>
      <c r="J1124" s="107">
        <v>2240</v>
      </c>
      <c r="K1124" s="108">
        <f t="shared" si="34"/>
        <v>0</v>
      </c>
      <c r="L1124" s="109"/>
      <c r="M1124" s="108">
        <f t="shared" si="35"/>
        <v>0</v>
      </c>
      <c r="N1124" s="108"/>
    </row>
    <row r="1125" spans="1:14" x14ac:dyDescent="0.3">
      <c r="A1125" s="106" t="s">
        <v>182</v>
      </c>
      <c r="B1125" s="101"/>
      <c r="C1125" s="102" t="s">
        <v>4787</v>
      </c>
      <c r="D1125" s="116" t="s">
        <v>183</v>
      </c>
      <c r="E1125" s="104" t="s">
        <v>3693</v>
      </c>
      <c r="F1125" s="105" t="s">
        <v>1942</v>
      </c>
      <c r="G1125" s="104" t="s">
        <v>6212</v>
      </c>
      <c r="H1125" s="104" t="s">
        <v>36</v>
      </c>
      <c r="I1125" s="106">
        <v>1</v>
      </c>
      <c r="J1125" s="107">
        <v>1486</v>
      </c>
      <c r="K1125" s="108">
        <f t="shared" si="34"/>
        <v>0</v>
      </c>
      <c r="L1125" s="109"/>
      <c r="M1125" s="108">
        <f t="shared" si="35"/>
        <v>0</v>
      </c>
      <c r="N1125" s="108"/>
    </row>
    <row r="1126" spans="1:14" x14ac:dyDescent="0.3">
      <c r="A1126" s="106" t="s">
        <v>156</v>
      </c>
      <c r="B1126" s="101"/>
      <c r="C1126" s="102" t="s">
        <v>4788</v>
      </c>
      <c r="D1126" s="116" t="s">
        <v>157</v>
      </c>
      <c r="E1126" s="104" t="s">
        <v>3694</v>
      </c>
      <c r="F1126" s="105" t="s">
        <v>1942</v>
      </c>
      <c r="G1126" s="104" t="s">
        <v>6212</v>
      </c>
      <c r="H1126" s="104" t="s">
        <v>35</v>
      </c>
      <c r="I1126" s="106">
        <v>1</v>
      </c>
      <c r="J1126" s="107">
        <v>1486</v>
      </c>
      <c r="K1126" s="108">
        <f t="shared" si="34"/>
        <v>0</v>
      </c>
      <c r="L1126" s="109"/>
      <c r="M1126" s="108">
        <f t="shared" si="35"/>
        <v>0</v>
      </c>
      <c r="N1126" s="108"/>
    </row>
    <row r="1127" spans="1:14" x14ac:dyDescent="0.3">
      <c r="A1127" s="106" t="s">
        <v>1357</v>
      </c>
      <c r="B1127" s="101"/>
      <c r="C1127" s="102" t="s">
        <v>4789</v>
      </c>
      <c r="D1127" s="110"/>
      <c r="E1127" s="104">
        <v>753342</v>
      </c>
      <c r="F1127" s="105" t="s">
        <v>1942</v>
      </c>
      <c r="G1127" s="104" t="s">
        <v>6293</v>
      </c>
      <c r="H1127" s="104" t="s">
        <v>36</v>
      </c>
      <c r="I1127" s="106">
        <v>1</v>
      </c>
      <c r="J1127" s="107">
        <v>2603</v>
      </c>
      <c r="K1127" s="108">
        <f t="shared" si="34"/>
        <v>0</v>
      </c>
      <c r="L1127" s="109"/>
      <c r="M1127" s="108">
        <f t="shared" si="35"/>
        <v>0</v>
      </c>
      <c r="N1127" s="108"/>
    </row>
    <row r="1128" spans="1:14" x14ac:dyDescent="0.3">
      <c r="A1128" s="106" t="s">
        <v>1400</v>
      </c>
      <c r="B1128" s="101"/>
      <c r="C1128" s="102" t="s">
        <v>4790</v>
      </c>
      <c r="D1128" s="110"/>
      <c r="E1128" s="104">
        <v>753343</v>
      </c>
      <c r="F1128" s="105" t="s">
        <v>1942</v>
      </c>
      <c r="G1128" s="104" t="s">
        <v>6293</v>
      </c>
      <c r="H1128" s="104" t="s">
        <v>35</v>
      </c>
      <c r="I1128" s="106">
        <v>1</v>
      </c>
      <c r="J1128" s="107">
        <v>2603</v>
      </c>
      <c r="K1128" s="108">
        <f t="shared" si="34"/>
        <v>0</v>
      </c>
      <c r="L1128" s="109"/>
      <c r="M1128" s="108">
        <f t="shared" si="35"/>
        <v>0</v>
      </c>
      <c r="N1128" s="108"/>
    </row>
    <row r="1129" spans="1:14" x14ac:dyDescent="0.3">
      <c r="A1129" s="106" t="s">
        <v>1646</v>
      </c>
      <c r="B1129" s="101"/>
      <c r="C1129" s="102" t="s">
        <v>4791</v>
      </c>
      <c r="D1129" s="110"/>
      <c r="E1129" s="104">
        <v>753344</v>
      </c>
      <c r="F1129" s="105" t="s">
        <v>1942</v>
      </c>
      <c r="G1129" s="104" t="s">
        <v>3349</v>
      </c>
      <c r="H1129" s="104" t="s">
        <v>34</v>
      </c>
      <c r="I1129" s="106">
        <v>1</v>
      </c>
      <c r="J1129" s="107">
        <v>2425</v>
      </c>
      <c r="K1129" s="108">
        <f t="shared" si="34"/>
        <v>0</v>
      </c>
      <c r="L1129" s="109"/>
      <c r="M1129" s="108">
        <f t="shared" si="35"/>
        <v>0</v>
      </c>
      <c r="N1129" s="108"/>
    </row>
    <row r="1130" spans="1:14" x14ac:dyDescent="0.3">
      <c r="A1130" s="106" t="s">
        <v>1552</v>
      </c>
      <c r="B1130" s="101"/>
      <c r="C1130" s="102" t="s">
        <v>4792</v>
      </c>
      <c r="D1130" s="110"/>
      <c r="E1130" s="104">
        <v>753345</v>
      </c>
      <c r="F1130" s="105" t="s">
        <v>1942</v>
      </c>
      <c r="G1130" s="104" t="s">
        <v>3349</v>
      </c>
      <c r="H1130" s="104" t="s">
        <v>32</v>
      </c>
      <c r="I1130" s="106">
        <v>1</v>
      </c>
      <c r="J1130" s="107">
        <v>2425</v>
      </c>
      <c r="K1130" s="108">
        <f t="shared" si="34"/>
        <v>0</v>
      </c>
      <c r="L1130" s="109"/>
      <c r="M1130" s="108">
        <f t="shared" si="35"/>
        <v>0</v>
      </c>
      <c r="N1130" s="108"/>
    </row>
    <row r="1131" spans="1:14" x14ac:dyDescent="0.3">
      <c r="A1131" s="106" t="s">
        <v>1272</v>
      </c>
      <c r="B1131" s="101"/>
      <c r="C1131" s="102" t="s">
        <v>4793</v>
      </c>
      <c r="D1131" s="110"/>
      <c r="E1131" s="104">
        <v>753346</v>
      </c>
      <c r="F1131" s="105" t="s">
        <v>1942</v>
      </c>
      <c r="G1131" s="104" t="s">
        <v>1043</v>
      </c>
      <c r="H1131" s="104" t="s">
        <v>25</v>
      </c>
      <c r="I1131" s="106">
        <v>1</v>
      </c>
      <c r="J1131" s="107">
        <v>2136</v>
      </c>
      <c r="K1131" s="108">
        <f t="shared" si="34"/>
        <v>0</v>
      </c>
      <c r="L1131" s="109"/>
      <c r="M1131" s="108">
        <f t="shared" si="35"/>
        <v>0</v>
      </c>
      <c r="N1131" s="108"/>
    </row>
    <row r="1132" spans="1:14" x14ac:dyDescent="0.3">
      <c r="A1132" s="106" t="s">
        <v>1042</v>
      </c>
      <c r="B1132" s="101"/>
      <c r="C1132" s="102" t="s">
        <v>4794</v>
      </c>
      <c r="D1132" s="110"/>
      <c r="E1132" s="104">
        <v>753347</v>
      </c>
      <c r="F1132" s="105" t="s">
        <v>1942</v>
      </c>
      <c r="G1132" s="104" t="s">
        <v>1043</v>
      </c>
      <c r="H1132" s="104" t="s">
        <v>22</v>
      </c>
      <c r="I1132" s="106">
        <v>1</v>
      </c>
      <c r="J1132" s="107">
        <v>1766</v>
      </c>
      <c r="K1132" s="108">
        <f t="shared" si="34"/>
        <v>0</v>
      </c>
      <c r="L1132" s="109"/>
      <c r="M1132" s="108">
        <f t="shared" si="35"/>
        <v>0</v>
      </c>
      <c r="N1132" s="108"/>
    </row>
    <row r="1133" spans="1:14" x14ac:dyDescent="0.3">
      <c r="A1133" s="106" t="s">
        <v>777</v>
      </c>
      <c r="B1133" s="101"/>
      <c r="C1133" s="102" t="s">
        <v>4795</v>
      </c>
      <c r="D1133" s="110"/>
      <c r="E1133" s="104">
        <v>753350</v>
      </c>
      <c r="F1133" s="105" t="s">
        <v>1942</v>
      </c>
      <c r="G1133" s="104" t="s">
        <v>778</v>
      </c>
      <c r="H1133" s="104" t="s">
        <v>36</v>
      </c>
      <c r="I1133" s="106">
        <v>1</v>
      </c>
      <c r="J1133" s="107">
        <v>2476</v>
      </c>
      <c r="K1133" s="108">
        <f t="shared" si="34"/>
        <v>0</v>
      </c>
      <c r="L1133" s="109"/>
      <c r="M1133" s="108">
        <f t="shared" si="35"/>
        <v>0</v>
      </c>
      <c r="N1133" s="108"/>
    </row>
    <row r="1134" spans="1:14" x14ac:dyDescent="0.3">
      <c r="A1134" s="106" t="s">
        <v>842</v>
      </c>
      <c r="B1134" s="101"/>
      <c r="C1134" s="102" t="s">
        <v>4796</v>
      </c>
      <c r="D1134" s="110"/>
      <c r="E1134" s="104">
        <v>753351</v>
      </c>
      <c r="F1134" s="105" t="s">
        <v>1942</v>
      </c>
      <c r="G1134" s="104" t="s">
        <v>778</v>
      </c>
      <c r="H1134" s="104" t="s">
        <v>35</v>
      </c>
      <c r="I1134" s="106">
        <v>1</v>
      </c>
      <c r="J1134" s="107">
        <v>2476</v>
      </c>
      <c r="K1134" s="108">
        <f t="shared" si="34"/>
        <v>0</v>
      </c>
      <c r="L1134" s="109"/>
      <c r="M1134" s="108">
        <f t="shared" si="35"/>
        <v>0</v>
      </c>
      <c r="N1134" s="108"/>
    </row>
    <row r="1135" spans="1:14" x14ac:dyDescent="0.3">
      <c r="A1135" s="106" t="s">
        <v>252</v>
      </c>
      <c r="B1135" s="101"/>
      <c r="C1135" s="102" t="s">
        <v>4797</v>
      </c>
      <c r="D1135" s="111" t="s">
        <v>50</v>
      </c>
      <c r="E1135" s="104">
        <v>753352</v>
      </c>
      <c r="F1135" s="105" t="s">
        <v>1942</v>
      </c>
      <c r="G1135" s="104" t="s">
        <v>6294</v>
      </c>
      <c r="H1135" s="104" t="s">
        <v>25</v>
      </c>
      <c r="I1135" s="106">
        <v>1</v>
      </c>
      <c r="J1135" s="107">
        <v>1588</v>
      </c>
      <c r="K1135" s="108">
        <f t="shared" si="34"/>
        <v>0</v>
      </c>
      <c r="L1135" s="109"/>
      <c r="M1135" s="108">
        <f t="shared" si="35"/>
        <v>0</v>
      </c>
      <c r="N1135" s="108"/>
    </row>
    <row r="1136" spans="1:14" x14ac:dyDescent="0.3">
      <c r="A1136" s="106" t="s">
        <v>1040</v>
      </c>
      <c r="B1136" s="101"/>
      <c r="C1136" s="102" t="s">
        <v>4798</v>
      </c>
      <c r="D1136" s="110"/>
      <c r="E1136" s="104">
        <v>753354</v>
      </c>
      <c r="F1136" s="105" t="s">
        <v>1942</v>
      </c>
      <c r="G1136" s="104" t="s">
        <v>1041</v>
      </c>
      <c r="H1136" s="104" t="s">
        <v>25</v>
      </c>
      <c r="I1136" s="106">
        <v>1</v>
      </c>
      <c r="J1136" s="107">
        <v>1376</v>
      </c>
      <c r="K1136" s="108">
        <f t="shared" si="34"/>
        <v>0</v>
      </c>
      <c r="L1136" s="109"/>
      <c r="M1136" s="108">
        <f t="shared" si="35"/>
        <v>0</v>
      </c>
      <c r="N1136" s="108"/>
    </row>
    <row r="1137" spans="1:14" x14ac:dyDescent="0.3">
      <c r="A1137" s="106" t="s">
        <v>1309</v>
      </c>
      <c r="B1137" s="101"/>
      <c r="C1137" s="102" t="s">
        <v>4799</v>
      </c>
      <c r="D1137" s="110"/>
      <c r="E1137" s="104">
        <v>753355</v>
      </c>
      <c r="F1137" s="105" t="s">
        <v>1942</v>
      </c>
      <c r="G1137" s="104" t="s">
        <v>1310</v>
      </c>
      <c r="H1137" s="104" t="s">
        <v>36</v>
      </c>
      <c r="I1137" s="106">
        <v>1</v>
      </c>
      <c r="J1137" s="107">
        <v>1767</v>
      </c>
      <c r="K1137" s="108">
        <f t="shared" si="34"/>
        <v>0</v>
      </c>
      <c r="L1137" s="109"/>
      <c r="M1137" s="108">
        <f t="shared" si="35"/>
        <v>0</v>
      </c>
      <c r="N1137" s="108"/>
    </row>
    <row r="1138" spans="1:14" x14ac:dyDescent="0.3">
      <c r="A1138" s="106" t="s">
        <v>1311</v>
      </c>
      <c r="B1138" s="101"/>
      <c r="C1138" s="102" t="s">
        <v>4800</v>
      </c>
      <c r="D1138" s="110"/>
      <c r="E1138" s="104">
        <v>753356</v>
      </c>
      <c r="F1138" s="105" t="s">
        <v>1942</v>
      </c>
      <c r="G1138" s="104" t="s">
        <v>1310</v>
      </c>
      <c r="H1138" s="104" t="s">
        <v>35</v>
      </c>
      <c r="I1138" s="106">
        <v>1</v>
      </c>
      <c r="J1138" s="107">
        <v>1767</v>
      </c>
      <c r="K1138" s="108">
        <f t="shared" si="34"/>
        <v>0</v>
      </c>
      <c r="L1138" s="109"/>
      <c r="M1138" s="108">
        <f t="shared" si="35"/>
        <v>0</v>
      </c>
      <c r="N1138" s="108"/>
    </row>
    <row r="1139" spans="1:14" x14ac:dyDescent="0.3">
      <c r="A1139" s="106" t="s">
        <v>810</v>
      </c>
      <c r="B1139" s="101"/>
      <c r="C1139" s="102" t="s">
        <v>4801</v>
      </c>
      <c r="D1139" s="110"/>
      <c r="E1139" s="104">
        <v>753357</v>
      </c>
      <c r="F1139" s="105" t="s">
        <v>1942</v>
      </c>
      <c r="G1139" s="104" t="s">
        <v>811</v>
      </c>
      <c r="H1139" s="104" t="s">
        <v>25</v>
      </c>
      <c r="I1139" s="106">
        <v>1</v>
      </c>
      <c r="J1139" s="107">
        <v>2629</v>
      </c>
      <c r="K1139" s="108">
        <f t="shared" si="34"/>
        <v>0</v>
      </c>
      <c r="L1139" s="109"/>
      <c r="M1139" s="108">
        <f t="shared" si="35"/>
        <v>0</v>
      </c>
      <c r="N1139" s="108"/>
    </row>
    <row r="1140" spans="1:14" x14ac:dyDescent="0.3">
      <c r="A1140" s="106" t="s">
        <v>514</v>
      </c>
      <c r="B1140" s="101"/>
      <c r="C1140" s="102" t="s">
        <v>4802</v>
      </c>
      <c r="D1140" s="110"/>
      <c r="E1140" s="104">
        <v>753358</v>
      </c>
      <c r="F1140" s="105" t="s">
        <v>1942</v>
      </c>
      <c r="G1140" s="104" t="s">
        <v>3059</v>
      </c>
      <c r="H1140" s="104" t="s">
        <v>25</v>
      </c>
      <c r="I1140" s="106">
        <v>1</v>
      </c>
      <c r="J1140" s="107">
        <v>1368</v>
      </c>
      <c r="K1140" s="108">
        <f t="shared" si="34"/>
        <v>0</v>
      </c>
      <c r="L1140" s="109"/>
      <c r="M1140" s="108">
        <f t="shared" si="35"/>
        <v>0</v>
      </c>
      <c r="N1140" s="108"/>
    </row>
    <row r="1141" spans="1:14" x14ac:dyDescent="0.3">
      <c r="A1141" s="106" t="s">
        <v>276</v>
      </c>
      <c r="B1141" s="101"/>
      <c r="C1141" s="102" t="s">
        <v>4803</v>
      </c>
      <c r="D1141" s="110"/>
      <c r="E1141" s="104">
        <v>753359</v>
      </c>
      <c r="F1141" s="105" t="s">
        <v>1942</v>
      </c>
      <c r="G1141" s="104" t="s">
        <v>6056</v>
      </c>
      <c r="H1141" s="104" t="s">
        <v>25</v>
      </c>
      <c r="I1141" s="106">
        <v>1</v>
      </c>
      <c r="J1141" s="107">
        <v>1525</v>
      </c>
      <c r="K1141" s="108">
        <f t="shared" si="34"/>
        <v>0</v>
      </c>
      <c r="L1141" s="109"/>
      <c r="M1141" s="108">
        <f t="shared" si="35"/>
        <v>0</v>
      </c>
      <c r="N1141" s="108"/>
    </row>
    <row r="1142" spans="1:14" x14ac:dyDescent="0.3">
      <c r="A1142" s="106" t="s">
        <v>3096</v>
      </c>
      <c r="B1142" s="101"/>
      <c r="C1142" s="102" t="s">
        <v>4804</v>
      </c>
      <c r="D1142" s="110"/>
      <c r="E1142" s="104">
        <v>753361</v>
      </c>
      <c r="F1142" s="105" t="s">
        <v>1942</v>
      </c>
      <c r="G1142" s="104" t="s">
        <v>943</v>
      </c>
      <c r="H1142" s="104" t="s">
        <v>25</v>
      </c>
      <c r="I1142" s="106">
        <v>1</v>
      </c>
      <c r="J1142" s="107">
        <v>2278</v>
      </c>
      <c r="K1142" s="108">
        <f t="shared" si="34"/>
        <v>0</v>
      </c>
      <c r="L1142" s="109"/>
      <c r="M1142" s="108">
        <f t="shared" si="35"/>
        <v>0</v>
      </c>
      <c r="N1142" s="108"/>
    </row>
    <row r="1143" spans="1:14" x14ac:dyDescent="0.3">
      <c r="A1143" s="106" t="s">
        <v>1108</v>
      </c>
      <c r="B1143" s="101"/>
      <c r="C1143" s="102" t="s">
        <v>4805</v>
      </c>
      <c r="D1143" s="110"/>
      <c r="E1143" s="104">
        <v>753362</v>
      </c>
      <c r="F1143" s="105" t="s">
        <v>1942</v>
      </c>
      <c r="G1143" s="104" t="s">
        <v>1002</v>
      </c>
      <c r="H1143" s="104" t="s">
        <v>36</v>
      </c>
      <c r="I1143" s="106">
        <v>1</v>
      </c>
      <c r="J1143" s="107">
        <v>2242</v>
      </c>
      <c r="K1143" s="108">
        <f t="shared" si="34"/>
        <v>0</v>
      </c>
      <c r="L1143" s="109"/>
      <c r="M1143" s="108">
        <f t="shared" si="35"/>
        <v>0</v>
      </c>
      <c r="N1143" s="108"/>
    </row>
    <row r="1144" spans="1:14" x14ac:dyDescent="0.3">
      <c r="A1144" s="106" t="s">
        <v>1034</v>
      </c>
      <c r="B1144" s="101"/>
      <c r="C1144" s="102" t="s">
        <v>4806</v>
      </c>
      <c r="D1144" s="110"/>
      <c r="E1144" s="104">
        <v>753363</v>
      </c>
      <c r="F1144" s="105" t="s">
        <v>1942</v>
      </c>
      <c r="G1144" s="104" t="s">
        <v>1002</v>
      </c>
      <c r="H1144" s="104" t="s">
        <v>35</v>
      </c>
      <c r="I1144" s="106">
        <v>1</v>
      </c>
      <c r="J1144" s="107">
        <v>2242</v>
      </c>
      <c r="K1144" s="108">
        <f t="shared" si="34"/>
        <v>0</v>
      </c>
      <c r="L1144" s="109"/>
      <c r="M1144" s="108">
        <f t="shared" si="35"/>
        <v>0</v>
      </c>
      <c r="N1144" s="108"/>
    </row>
    <row r="1145" spans="1:14" x14ac:dyDescent="0.3">
      <c r="A1145" s="106" t="s">
        <v>99</v>
      </c>
      <c r="B1145" s="101"/>
      <c r="C1145" s="102" t="s">
        <v>4807</v>
      </c>
      <c r="D1145" s="110"/>
      <c r="E1145" s="104">
        <v>753364</v>
      </c>
      <c r="F1145" s="105" t="s">
        <v>1942</v>
      </c>
      <c r="G1145" s="104" t="s">
        <v>81</v>
      </c>
      <c r="H1145" s="104" t="s">
        <v>36</v>
      </c>
      <c r="I1145" s="106">
        <v>1</v>
      </c>
      <c r="J1145" s="107">
        <v>1290</v>
      </c>
      <c r="K1145" s="108">
        <f t="shared" si="34"/>
        <v>0</v>
      </c>
      <c r="L1145" s="109"/>
      <c r="M1145" s="108">
        <f t="shared" si="35"/>
        <v>0</v>
      </c>
      <c r="N1145" s="108"/>
    </row>
    <row r="1146" spans="1:14" x14ac:dyDescent="0.3">
      <c r="A1146" s="106" t="s">
        <v>107</v>
      </c>
      <c r="B1146" s="101"/>
      <c r="C1146" s="102" t="s">
        <v>4808</v>
      </c>
      <c r="D1146" s="110"/>
      <c r="E1146" s="104">
        <v>753365</v>
      </c>
      <c r="F1146" s="105" t="s">
        <v>1942</v>
      </c>
      <c r="G1146" s="104" t="s">
        <v>81</v>
      </c>
      <c r="H1146" s="104" t="s">
        <v>35</v>
      </c>
      <c r="I1146" s="106">
        <v>1</v>
      </c>
      <c r="J1146" s="107">
        <v>1290</v>
      </c>
      <c r="K1146" s="108">
        <f t="shared" si="34"/>
        <v>0</v>
      </c>
      <c r="L1146" s="109"/>
      <c r="M1146" s="108">
        <f t="shared" si="35"/>
        <v>0</v>
      </c>
      <c r="N1146" s="108"/>
    </row>
    <row r="1147" spans="1:14" x14ac:dyDescent="0.3">
      <c r="A1147" s="106" t="s">
        <v>176</v>
      </c>
      <c r="B1147" s="101"/>
      <c r="C1147" s="102" t="s">
        <v>4809</v>
      </c>
      <c r="D1147" s="110"/>
      <c r="E1147" s="104">
        <v>753366</v>
      </c>
      <c r="F1147" s="105" t="s">
        <v>1942</v>
      </c>
      <c r="G1147" s="104" t="s">
        <v>6062</v>
      </c>
      <c r="H1147" s="104" t="s">
        <v>36</v>
      </c>
      <c r="I1147" s="106">
        <v>1</v>
      </c>
      <c r="J1147" s="107">
        <v>1297</v>
      </c>
      <c r="K1147" s="108">
        <f t="shared" si="34"/>
        <v>0</v>
      </c>
      <c r="L1147" s="109"/>
      <c r="M1147" s="108">
        <f t="shared" si="35"/>
        <v>0</v>
      </c>
      <c r="N1147" s="108"/>
    </row>
    <row r="1148" spans="1:14" x14ac:dyDescent="0.3">
      <c r="A1148" s="106" t="s">
        <v>251</v>
      </c>
      <c r="B1148" s="101"/>
      <c r="C1148" s="102" t="s">
        <v>4810</v>
      </c>
      <c r="D1148" s="110"/>
      <c r="E1148" s="104">
        <v>753367</v>
      </c>
      <c r="F1148" s="105" t="s">
        <v>1942</v>
      </c>
      <c r="G1148" s="104" t="s">
        <v>6062</v>
      </c>
      <c r="H1148" s="104" t="s">
        <v>35</v>
      </c>
      <c r="I1148" s="106">
        <v>1</v>
      </c>
      <c r="J1148" s="107">
        <v>1297</v>
      </c>
      <c r="K1148" s="108">
        <f t="shared" si="34"/>
        <v>0</v>
      </c>
      <c r="L1148" s="109"/>
      <c r="M1148" s="108">
        <f t="shared" si="35"/>
        <v>0</v>
      </c>
      <c r="N1148" s="108"/>
    </row>
    <row r="1149" spans="1:14" x14ac:dyDescent="0.3">
      <c r="A1149" s="11" t="s">
        <v>2103</v>
      </c>
      <c r="B1149" s="114" t="s">
        <v>3240</v>
      </c>
      <c r="C1149" s="13" t="s">
        <v>5866</v>
      </c>
      <c r="D1149" s="35" t="s">
        <v>2104</v>
      </c>
      <c r="E1149" s="3">
        <v>753378</v>
      </c>
      <c r="F1149" s="3" t="s">
        <v>1942</v>
      </c>
      <c r="G1149" s="3" t="s">
        <v>2105</v>
      </c>
      <c r="H1149" s="20" t="s">
        <v>36</v>
      </c>
      <c r="I1149" s="1">
        <v>1</v>
      </c>
      <c r="J1149" s="107">
        <v>2284</v>
      </c>
      <c r="K1149" s="108">
        <f t="shared" si="34"/>
        <v>0</v>
      </c>
      <c r="L1149" s="109"/>
      <c r="M1149" s="108">
        <f t="shared" si="35"/>
        <v>0</v>
      </c>
      <c r="N1149" s="108"/>
    </row>
    <row r="1150" spans="1:14" x14ac:dyDescent="0.3">
      <c r="A1150" s="11" t="s">
        <v>2135</v>
      </c>
      <c r="B1150" s="114" t="s">
        <v>3240</v>
      </c>
      <c r="C1150" s="13" t="s">
        <v>5867</v>
      </c>
      <c r="D1150" s="43" t="s">
        <v>2136</v>
      </c>
      <c r="E1150" s="3">
        <v>753379</v>
      </c>
      <c r="F1150" s="3" t="s">
        <v>1942</v>
      </c>
      <c r="G1150" s="3" t="s">
        <v>2105</v>
      </c>
      <c r="H1150" s="20" t="s">
        <v>35</v>
      </c>
      <c r="I1150" s="1">
        <v>1</v>
      </c>
      <c r="J1150" s="107">
        <v>2284</v>
      </c>
      <c r="K1150" s="108">
        <f t="shared" si="34"/>
        <v>0</v>
      </c>
      <c r="L1150" s="109"/>
      <c r="M1150" s="108">
        <f t="shared" si="35"/>
        <v>0</v>
      </c>
      <c r="N1150" s="108"/>
    </row>
    <row r="1151" spans="1:14" x14ac:dyDescent="0.3">
      <c r="A1151" s="106" t="s">
        <v>1543</v>
      </c>
      <c r="B1151" s="101"/>
      <c r="C1151" s="102" t="s">
        <v>4811</v>
      </c>
      <c r="D1151" s="110"/>
      <c r="E1151" s="104">
        <v>753386</v>
      </c>
      <c r="F1151" s="105" t="s">
        <v>1942</v>
      </c>
      <c r="G1151" s="104" t="s">
        <v>1544</v>
      </c>
      <c r="H1151" s="104" t="s">
        <v>22</v>
      </c>
      <c r="I1151" s="106">
        <v>1</v>
      </c>
      <c r="J1151" s="107">
        <v>2056</v>
      </c>
      <c r="K1151" s="108">
        <f t="shared" si="34"/>
        <v>0</v>
      </c>
      <c r="L1151" s="109"/>
      <c r="M1151" s="108">
        <f t="shared" si="35"/>
        <v>0</v>
      </c>
      <c r="N1151" s="108"/>
    </row>
    <row r="1152" spans="1:14" x14ac:dyDescent="0.3">
      <c r="A1152" s="106" t="s">
        <v>726</v>
      </c>
      <c r="B1152" s="101"/>
      <c r="C1152" s="102" t="s">
        <v>4812</v>
      </c>
      <c r="D1152" s="110"/>
      <c r="E1152" s="115">
        <v>753387</v>
      </c>
      <c r="F1152" s="105" t="s">
        <v>1942</v>
      </c>
      <c r="G1152" s="104" t="s">
        <v>3350</v>
      </c>
      <c r="H1152" s="104" t="s">
        <v>36</v>
      </c>
      <c r="I1152" s="106">
        <v>1</v>
      </c>
      <c r="J1152" s="107">
        <v>2034</v>
      </c>
      <c r="K1152" s="108">
        <f t="shared" si="34"/>
        <v>0</v>
      </c>
      <c r="L1152" s="109"/>
      <c r="M1152" s="108">
        <f t="shared" si="35"/>
        <v>0</v>
      </c>
      <c r="N1152" s="108"/>
    </row>
    <row r="1153" spans="1:14" x14ac:dyDescent="0.3">
      <c r="A1153" s="106" t="s">
        <v>716</v>
      </c>
      <c r="B1153" s="101"/>
      <c r="C1153" s="102" t="s">
        <v>4813</v>
      </c>
      <c r="D1153" s="110"/>
      <c r="E1153" s="115">
        <v>753388</v>
      </c>
      <c r="F1153" s="105" t="s">
        <v>1942</v>
      </c>
      <c r="G1153" s="104" t="s">
        <v>3350</v>
      </c>
      <c r="H1153" s="104" t="s">
        <v>35</v>
      </c>
      <c r="I1153" s="106">
        <v>1</v>
      </c>
      <c r="J1153" s="107">
        <v>2034</v>
      </c>
      <c r="K1153" s="108">
        <f t="shared" si="34"/>
        <v>0</v>
      </c>
      <c r="L1153" s="109"/>
      <c r="M1153" s="108">
        <f t="shared" si="35"/>
        <v>0</v>
      </c>
      <c r="N1153" s="108"/>
    </row>
    <row r="1154" spans="1:14" x14ac:dyDescent="0.3">
      <c r="A1154" s="2" t="s">
        <v>3562</v>
      </c>
      <c r="B1154" s="114"/>
      <c r="C1154" s="13" t="s">
        <v>5868</v>
      </c>
      <c r="D1154" s="122"/>
      <c r="E1154" s="120">
        <v>753389</v>
      </c>
      <c r="F1154" s="3" t="s">
        <v>1942</v>
      </c>
      <c r="G1154" s="3" t="s">
        <v>3636</v>
      </c>
      <c r="H1154" s="20" t="s">
        <v>36</v>
      </c>
      <c r="I1154" s="1">
        <v>1</v>
      </c>
      <c r="J1154" s="107">
        <v>2129</v>
      </c>
      <c r="K1154" s="108">
        <f t="shared" si="34"/>
        <v>0</v>
      </c>
      <c r="L1154" s="109"/>
      <c r="M1154" s="108">
        <f t="shared" si="35"/>
        <v>0</v>
      </c>
      <c r="N1154" s="108"/>
    </row>
    <row r="1155" spans="1:14" x14ac:dyDescent="0.3">
      <c r="A1155" s="2" t="s">
        <v>3563</v>
      </c>
      <c r="B1155" s="114"/>
      <c r="C1155" s="13" t="s">
        <v>5869</v>
      </c>
      <c r="D1155" s="122"/>
      <c r="E1155" s="120">
        <v>753390</v>
      </c>
      <c r="F1155" s="3" t="s">
        <v>1942</v>
      </c>
      <c r="G1155" s="3" t="s">
        <v>3636</v>
      </c>
      <c r="H1155" s="20" t="s">
        <v>35</v>
      </c>
      <c r="I1155" s="1">
        <v>1</v>
      </c>
      <c r="J1155" s="107">
        <v>2129</v>
      </c>
      <c r="K1155" s="108">
        <f t="shared" si="34"/>
        <v>0</v>
      </c>
      <c r="L1155" s="109"/>
      <c r="M1155" s="108">
        <f t="shared" si="35"/>
        <v>0</v>
      </c>
      <c r="N1155" s="108"/>
    </row>
    <row r="1156" spans="1:14" x14ac:dyDescent="0.3">
      <c r="A1156" s="106" t="s">
        <v>1724</v>
      </c>
      <c r="B1156" s="101" t="s">
        <v>3240</v>
      </c>
      <c r="C1156" s="102" t="s">
        <v>4814</v>
      </c>
      <c r="D1156" s="110"/>
      <c r="E1156" s="115">
        <v>753391</v>
      </c>
      <c r="F1156" s="105" t="s">
        <v>1942</v>
      </c>
      <c r="G1156" s="104" t="s">
        <v>1725</v>
      </c>
      <c r="H1156" s="104" t="s">
        <v>36</v>
      </c>
      <c r="I1156" s="106">
        <v>1</v>
      </c>
      <c r="J1156" s="107">
        <v>2579</v>
      </c>
      <c r="K1156" s="108">
        <f t="shared" si="34"/>
        <v>0</v>
      </c>
      <c r="L1156" s="109"/>
      <c r="M1156" s="108">
        <f t="shared" si="35"/>
        <v>0</v>
      </c>
      <c r="N1156" s="108"/>
    </row>
    <row r="1157" spans="1:14" x14ac:dyDescent="0.3">
      <c r="A1157" s="106" t="s">
        <v>1726</v>
      </c>
      <c r="B1157" s="101" t="s">
        <v>3240</v>
      </c>
      <c r="C1157" s="102" t="s">
        <v>4815</v>
      </c>
      <c r="D1157" s="110"/>
      <c r="E1157" s="115">
        <v>753392</v>
      </c>
      <c r="F1157" s="105" t="s">
        <v>1942</v>
      </c>
      <c r="G1157" s="104" t="s">
        <v>1725</v>
      </c>
      <c r="H1157" s="104" t="s">
        <v>35</v>
      </c>
      <c r="I1157" s="106">
        <v>1</v>
      </c>
      <c r="J1157" s="107">
        <v>2579</v>
      </c>
      <c r="K1157" s="108">
        <f t="shared" si="34"/>
        <v>0</v>
      </c>
      <c r="L1157" s="109"/>
      <c r="M1157" s="108">
        <f t="shared" si="35"/>
        <v>0</v>
      </c>
      <c r="N1157" s="108"/>
    </row>
    <row r="1158" spans="1:14" x14ac:dyDescent="0.3">
      <c r="A1158" s="106" t="s">
        <v>1551</v>
      </c>
      <c r="B1158" s="101"/>
      <c r="C1158" s="102" t="s">
        <v>4816</v>
      </c>
      <c r="D1158" s="110"/>
      <c r="E1158" s="104">
        <v>753395</v>
      </c>
      <c r="F1158" s="105" t="s">
        <v>1942</v>
      </c>
      <c r="G1158" s="104" t="s">
        <v>1550</v>
      </c>
      <c r="H1158" s="104" t="s">
        <v>36</v>
      </c>
      <c r="I1158" s="106">
        <v>1</v>
      </c>
      <c r="J1158" s="107">
        <v>2405</v>
      </c>
      <c r="K1158" s="108">
        <f t="shared" si="34"/>
        <v>0</v>
      </c>
      <c r="L1158" s="109"/>
      <c r="M1158" s="108">
        <f t="shared" si="35"/>
        <v>0</v>
      </c>
      <c r="N1158" s="108"/>
    </row>
    <row r="1159" spans="1:14" x14ac:dyDescent="0.3">
      <c r="A1159" s="106" t="s">
        <v>1549</v>
      </c>
      <c r="B1159" s="101"/>
      <c r="C1159" s="102" t="s">
        <v>4817</v>
      </c>
      <c r="D1159" s="110"/>
      <c r="E1159" s="104">
        <v>753396</v>
      </c>
      <c r="F1159" s="105" t="s">
        <v>1942</v>
      </c>
      <c r="G1159" s="104" t="s">
        <v>1550</v>
      </c>
      <c r="H1159" s="104" t="s">
        <v>35</v>
      </c>
      <c r="I1159" s="106">
        <v>1</v>
      </c>
      <c r="J1159" s="107">
        <v>2405</v>
      </c>
      <c r="K1159" s="108">
        <f t="shared" si="34"/>
        <v>0</v>
      </c>
      <c r="L1159" s="109"/>
      <c r="M1159" s="108">
        <f t="shared" si="35"/>
        <v>0</v>
      </c>
      <c r="N1159" s="108"/>
    </row>
    <row r="1160" spans="1:14" x14ac:dyDescent="0.3">
      <c r="A1160" s="106" t="s">
        <v>1149</v>
      </c>
      <c r="B1160" s="101"/>
      <c r="C1160" s="102" t="s">
        <v>4818</v>
      </c>
      <c r="D1160" s="111" t="s">
        <v>50</v>
      </c>
      <c r="E1160" s="104">
        <v>753397</v>
      </c>
      <c r="F1160" s="105" t="s">
        <v>1942</v>
      </c>
      <c r="G1160" s="104" t="s">
        <v>6295</v>
      </c>
      <c r="H1160" s="104" t="s">
        <v>36</v>
      </c>
      <c r="I1160" s="106">
        <v>1</v>
      </c>
      <c r="J1160" s="107">
        <v>2215</v>
      </c>
      <c r="K1160" s="108">
        <f t="shared" si="34"/>
        <v>0</v>
      </c>
      <c r="L1160" s="109"/>
      <c r="M1160" s="108">
        <f t="shared" si="35"/>
        <v>0</v>
      </c>
      <c r="N1160" s="108"/>
    </row>
    <row r="1161" spans="1:14" x14ac:dyDescent="0.3">
      <c r="A1161" s="106" t="s">
        <v>1150</v>
      </c>
      <c r="B1161" s="101"/>
      <c r="C1161" s="102" t="s">
        <v>4819</v>
      </c>
      <c r="D1161" s="111" t="s">
        <v>50</v>
      </c>
      <c r="E1161" s="104">
        <v>753398</v>
      </c>
      <c r="F1161" s="105" t="s">
        <v>1942</v>
      </c>
      <c r="G1161" s="104" t="s">
        <v>6295</v>
      </c>
      <c r="H1161" s="104" t="s">
        <v>35</v>
      </c>
      <c r="I1161" s="106">
        <v>1</v>
      </c>
      <c r="J1161" s="107">
        <v>2215</v>
      </c>
      <c r="K1161" s="108">
        <f t="shared" si="34"/>
        <v>0</v>
      </c>
      <c r="L1161" s="109"/>
      <c r="M1161" s="108">
        <f t="shared" si="35"/>
        <v>0</v>
      </c>
      <c r="N1161" s="108"/>
    </row>
    <row r="1162" spans="1:14" x14ac:dyDescent="0.3">
      <c r="A1162" s="2" t="s">
        <v>2250</v>
      </c>
      <c r="B1162" s="114" t="s">
        <v>3240</v>
      </c>
      <c r="C1162" s="13" t="s">
        <v>5870</v>
      </c>
      <c r="D1162" s="35"/>
      <c r="E1162" s="120">
        <v>753399</v>
      </c>
      <c r="F1162" s="3" t="s">
        <v>1942</v>
      </c>
      <c r="G1162" s="3" t="s">
        <v>2251</v>
      </c>
      <c r="H1162" s="20" t="s">
        <v>36</v>
      </c>
      <c r="I1162" s="1">
        <v>1</v>
      </c>
      <c r="J1162" s="107">
        <v>3650</v>
      </c>
      <c r="K1162" s="108">
        <f t="shared" si="34"/>
        <v>0</v>
      </c>
      <c r="L1162" s="109"/>
      <c r="M1162" s="108">
        <f t="shared" si="35"/>
        <v>0</v>
      </c>
      <c r="N1162" s="108"/>
    </row>
    <row r="1163" spans="1:14" x14ac:dyDescent="0.3">
      <c r="A1163" s="2" t="s">
        <v>2252</v>
      </c>
      <c r="B1163" s="114" t="s">
        <v>3240</v>
      </c>
      <c r="C1163" s="13" t="s">
        <v>5871</v>
      </c>
      <c r="D1163" s="35"/>
      <c r="E1163" s="120">
        <v>753400</v>
      </c>
      <c r="F1163" s="3" t="s">
        <v>1942</v>
      </c>
      <c r="G1163" s="3" t="s">
        <v>2251</v>
      </c>
      <c r="H1163" s="20" t="s">
        <v>35</v>
      </c>
      <c r="I1163" s="1">
        <v>1</v>
      </c>
      <c r="J1163" s="107">
        <v>3650</v>
      </c>
      <c r="K1163" s="108">
        <f t="shared" si="34"/>
        <v>0</v>
      </c>
      <c r="L1163" s="109"/>
      <c r="M1163" s="108">
        <f t="shared" si="35"/>
        <v>0</v>
      </c>
      <c r="N1163" s="108"/>
    </row>
    <row r="1164" spans="1:14" x14ac:dyDescent="0.3">
      <c r="A1164" s="106" t="s">
        <v>1727</v>
      </c>
      <c r="B1164" s="101"/>
      <c r="C1164" s="102" t="s">
        <v>4820</v>
      </c>
      <c r="D1164" s="110"/>
      <c r="E1164" s="115">
        <v>753402</v>
      </c>
      <c r="F1164" s="105" t="s">
        <v>1942</v>
      </c>
      <c r="G1164" s="104" t="s">
        <v>6296</v>
      </c>
      <c r="H1164" s="104" t="s">
        <v>36</v>
      </c>
      <c r="I1164" s="106">
        <v>1</v>
      </c>
      <c r="J1164" s="107">
        <v>2270</v>
      </c>
      <c r="K1164" s="108">
        <f t="shared" si="34"/>
        <v>0</v>
      </c>
      <c r="L1164" s="109"/>
      <c r="M1164" s="108">
        <f t="shared" si="35"/>
        <v>0</v>
      </c>
      <c r="N1164" s="108"/>
    </row>
    <row r="1165" spans="1:14" x14ac:dyDescent="0.3">
      <c r="A1165" s="106" t="s">
        <v>1399</v>
      </c>
      <c r="B1165" s="101"/>
      <c r="C1165" s="102" t="s">
        <v>4821</v>
      </c>
      <c r="D1165" s="110"/>
      <c r="E1165" s="115">
        <v>753403</v>
      </c>
      <c r="F1165" s="105" t="s">
        <v>1942</v>
      </c>
      <c r="G1165" s="104" t="s">
        <v>6296</v>
      </c>
      <c r="H1165" s="104" t="s">
        <v>35</v>
      </c>
      <c r="I1165" s="106">
        <v>1</v>
      </c>
      <c r="J1165" s="107">
        <v>2270</v>
      </c>
      <c r="K1165" s="108">
        <f t="shared" ref="K1165:K1228" si="36">J1165*$K$11</f>
        <v>0</v>
      </c>
      <c r="L1165" s="109"/>
      <c r="M1165" s="108">
        <f t="shared" ref="M1165:M1228" si="37">L1165*K1165</f>
        <v>0</v>
      </c>
      <c r="N1165" s="108"/>
    </row>
    <row r="1166" spans="1:14" x14ac:dyDescent="0.3">
      <c r="A1166" s="106" t="s">
        <v>878</v>
      </c>
      <c r="B1166" s="101"/>
      <c r="C1166" s="102" t="s">
        <v>4822</v>
      </c>
      <c r="D1166" s="110"/>
      <c r="E1166" s="115">
        <v>753404</v>
      </c>
      <c r="F1166" s="105" t="s">
        <v>1942</v>
      </c>
      <c r="G1166" s="104" t="s">
        <v>858</v>
      </c>
      <c r="H1166" s="104" t="s">
        <v>36</v>
      </c>
      <c r="I1166" s="106">
        <v>1</v>
      </c>
      <c r="J1166" s="107">
        <v>1904</v>
      </c>
      <c r="K1166" s="108">
        <f t="shared" si="36"/>
        <v>0</v>
      </c>
      <c r="L1166" s="109"/>
      <c r="M1166" s="108">
        <f t="shared" si="37"/>
        <v>0</v>
      </c>
      <c r="N1166" s="108"/>
    </row>
    <row r="1167" spans="1:14" x14ac:dyDescent="0.3">
      <c r="A1167" s="106" t="s">
        <v>857</v>
      </c>
      <c r="B1167" s="101"/>
      <c r="C1167" s="102" t="s">
        <v>4823</v>
      </c>
      <c r="D1167" s="110"/>
      <c r="E1167" s="115">
        <v>753405</v>
      </c>
      <c r="F1167" s="105" t="s">
        <v>1942</v>
      </c>
      <c r="G1167" s="104" t="s">
        <v>858</v>
      </c>
      <c r="H1167" s="104" t="s">
        <v>35</v>
      </c>
      <c r="I1167" s="106">
        <v>1</v>
      </c>
      <c r="J1167" s="107">
        <v>1904</v>
      </c>
      <c r="K1167" s="108">
        <f t="shared" si="36"/>
        <v>0</v>
      </c>
      <c r="L1167" s="109"/>
      <c r="M1167" s="108">
        <f t="shared" si="37"/>
        <v>0</v>
      </c>
      <c r="N1167" s="108"/>
    </row>
    <row r="1168" spans="1:14" x14ac:dyDescent="0.3">
      <c r="A1168" s="2" t="s">
        <v>3564</v>
      </c>
      <c r="B1168" s="114"/>
      <c r="C1168" s="13" t="s">
        <v>5872</v>
      </c>
      <c r="D1168" s="122"/>
      <c r="E1168" s="120">
        <v>753406</v>
      </c>
      <c r="F1168" s="3" t="s">
        <v>1942</v>
      </c>
      <c r="G1168" s="3" t="s">
        <v>3637</v>
      </c>
      <c r="H1168" s="20" t="s">
        <v>36</v>
      </c>
      <c r="I1168" s="1">
        <v>1</v>
      </c>
      <c r="J1168" s="107">
        <v>1783</v>
      </c>
      <c r="K1168" s="108">
        <f t="shared" si="36"/>
        <v>0</v>
      </c>
      <c r="L1168" s="109"/>
      <c r="M1168" s="108">
        <f t="shared" si="37"/>
        <v>0</v>
      </c>
      <c r="N1168" s="108"/>
    </row>
    <row r="1169" spans="1:14" x14ac:dyDescent="0.3">
      <c r="A1169" s="2" t="s">
        <v>3565</v>
      </c>
      <c r="B1169" s="114"/>
      <c r="C1169" s="13" t="s">
        <v>5873</v>
      </c>
      <c r="D1169" s="122"/>
      <c r="E1169" s="120">
        <v>753407</v>
      </c>
      <c r="F1169" s="3" t="s">
        <v>1942</v>
      </c>
      <c r="G1169" s="3" t="s">
        <v>3637</v>
      </c>
      <c r="H1169" s="20" t="s">
        <v>35</v>
      </c>
      <c r="I1169" s="1">
        <v>1</v>
      </c>
      <c r="J1169" s="107">
        <v>1783</v>
      </c>
      <c r="K1169" s="108">
        <f t="shared" si="36"/>
        <v>0</v>
      </c>
      <c r="L1169" s="109"/>
      <c r="M1169" s="108">
        <f t="shared" si="37"/>
        <v>0</v>
      </c>
      <c r="N1169" s="108"/>
    </row>
    <row r="1170" spans="1:14" x14ac:dyDescent="0.3">
      <c r="A1170" s="2" t="s">
        <v>3566</v>
      </c>
      <c r="B1170" s="114"/>
      <c r="C1170" s="13" t="s">
        <v>5874</v>
      </c>
      <c r="D1170" s="122"/>
      <c r="E1170" s="120">
        <v>753410</v>
      </c>
      <c r="F1170" s="3" t="s">
        <v>1942</v>
      </c>
      <c r="G1170" s="3" t="s">
        <v>3638</v>
      </c>
      <c r="H1170" s="20" t="s">
        <v>36</v>
      </c>
      <c r="I1170" s="1">
        <v>1</v>
      </c>
      <c r="J1170" s="107">
        <v>2495</v>
      </c>
      <c r="K1170" s="108">
        <f t="shared" si="36"/>
        <v>0</v>
      </c>
      <c r="L1170" s="109"/>
      <c r="M1170" s="108">
        <f t="shared" si="37"/>
        <v>0</v>
      </c>
      <c r="N1170" s="108"/>
    </row>
    <row r="1171" spans="1:14" s="53" customFormat="1" x14ac:dyDescent="0.3">
      <c r="A1171" s="2" t="s">
        <v>3567</v>
      </c>
      <c r="B1171" s="114"/>
      <c r="C1171" s="13" t="s">
        <v>5875</v>
      </c>
      <c r="D1171" s="122"/>
      <c r="E1171" s="120">
        <v>753411</v>
      </c>
      <c r="F1171" s="3" t="s">
        <v>1942</v>
      </c>
      <c r="G1171" s="3" t="s">
        <v>3638</v>
      </c>
      <c r="H1171" s="20" t="s">
        <v>35</v>
      </c>
      <c r="I1171" s="1">
        <v>1</v>
      </c>
      <c r="J1171" s="107">
        <v>2495</v>
      </c>
      <c r="K1171" s="108">
        <f t="shared" si="36"/>
        <v>0</v>
      </c>
      <c r="L1171" s="109"/>
      <c r="M1171" s="108">
        <f t="shared" si="37"/>
        <v>0</v>
      </c>
      <c r="N1171" s="108"/>
    </row>
    <row r="1172" spans="1:14" x14ac:dyDescent="0.3">
      <c r="A1172" s="106" t="s">
        <v>3568</v>
      </c>
      <c r="B1172" s="101"/>
      <c r="C1172" s="102" t="s">
        <v>5876</v>
      </c>
      <c r="D1172" s="112"/>
      <c r="E1172" s="115">
        <v>753412</v>
      </c>
      <c r="F1172" s="104" t="s">
        <v>1942</v>
      </c>
      <c r="G1172" s="104" t="s">
        <v>3639</v>
      </c>
      <c r="H1172" s="104" t="s">
        <v>36</v>
      </c>
      <c r="I1172" s="124">
        <v>1</v>
      </c>
      <c r="J1172" s="107">
        <v>2323</v>
      </c>
      <c r="K1172" s="108">
        <f t="shared" si="36"/>
        <v>0</v>
      </c>
      <c r="L1172" s="109"/>
      <c r="M1172" s="108">
        <f t="shared" si="37"/>
        <v>0</v>
      </c>
      <c r="N1172" s="108"/>
    </row>
    <row r="1173" spans="1:14" x14ac:dyDescent="0.3">
      <c r="A1173" s="106" t="s">
        <v>3569</v>
      </c>
      <c r="B1173" s="101"/>
      <c r="C1173" s="102" t="s">
        <v>5877</v>
      </c>
      <c r="D1173" s="112"/>
      <c r="E1173" s="115">
        <v>753413</v>
      </c>
      <c r="F1173" s="104" t="s">
        <v>1942</v>
      </c>
      <c r="G1173" s="104" t="s">
        <v>3639</v>
      </c>
      <c r="H1173" s="104" t="s">
        <v>35</v>
      </c>
      <c r="I1173" s="124">
        <v>1</v>
      </c>
      <c r="J1173" s="107">
        <v>2323</v>
      </c>
      <c r="K1173" s="108">
        <f t="shared" si="36"/>
        <v>0</v>
      </c>
      <c r="L1173" s="109"/>
      <c r="M1173" s="108">
        <f t="shared" si="37"/>
        <v>0</v>
      </c>
      <c r="N1173" s="108"/>
    </row>
    <row r="1174" spans="1:14" x14ac:dyDescent="0.3">
      <c r="A1174" s="2" t="s">
        <v>2253</v>
      </c>
      <c r="B1174" s="114" t="s">
        <v>3240</v>
      </c>
      <c r="C1174" s="13" t="s">
        <v>5878</v>
      </c>
      <c r="D1174" s="35"/>
      <c r="E1174" s="120">
        <v>753414</v>
      </c>
      <c r="F1174" s="3" t="s">
        <v>1942</v>
      </c>
      <c r="G1174" s="3" t="s">
        <v>3246</v>
      </c>
      <c r="H1174" s="20" t="s">
        <v>36</v>
      </c>
      <c r="I1174" s="1">
        <v>1</v>
      </c>
      <c r="J1174" s="107">
        <v>1652</v>
      </c>
      <c r="K1174" s="108">
        <f t="shared" si="36"/>
        <v>0</v>
      </c>
      <c r="L1174" s="109"/>
      <c r="M1174" s="108">
        <f t="shared" si="37"/>
        <v>0</v>
      </c>
      <c r="N1174" s="108"/>
    </row>
    <row r="1175" spans="1:14" x14ac:dyDescent="0.3">
      <c r="A1175" s="2" t="s">
        <v>2254</v>
      </c>
      <c r="B1175" s="114" t="s">
        <v>3240</v>
      </c>
      <c r="C1175" s="13" t="s">
        <v>5879</v>
      </c>
      <c r="D1175" s="35"/>
      <c r="E1175" s="120">
        <v>753415</v>
      </c>
      <c r="F1175" s="3" t="s">
        <v>1942</v>
      </c>
      <c r="G1175" s="3" t="s">
        <v>3246</v>
      </c>
      <c r="H1175" s="20" t="s">
        <v>35</v>
      </c>
      <c r="I1175" s="1">
        <v>1</v>
      </c>
      <c r="J1175" s="107">
        <v>1652</v>
      </c>
      <c r="K1175" s="108">
        <f t="shared" si="36"/>
        <v>0</v>
      </c>
      <c r="L1175" s="109"/>
      <c r="M1175" s="108">
        <f t="shared" si="37"/>
        <v>0</v>
      </c>
      <c r="N1175" s="108"/>
    </row>
    <row r="1176" spans="1:14" x14ac:dyDescent="0.3">
      <c r="A1176" s="106" t="s">
        <v>1349</v>
      </c>
      <c r="B1176" s="101" t="s">
        <v>3240</v>
      </c>
      <c r="C1176" s="102" t="s">
        <v>4824</v>
      </c>
      <c r="D1176" s="110"/>
      <c r="E1176" s="104">
        <v>753416</v>
      </c>
      <c r="F1176" s="105" t="s">
        <v>1942</v>
      </c>
      <c r="G1176" s="104" t="s">
        <v>3351</v>
      </c>
      <c r="H1176" s="104" t="s">
        <v>36</v>
      </c>
      <c r="I1176" s="106">
        <v>1</v>
      </c>
      <c r="J1176" s="107">
        <v>1851</v>
      </c>
      <c r="K1176" s="108">
        <f t="shared" si="36"/>
        <v>0</v>
      </c>
      <c r="L1176" s="109"/>
      <c r="M1176" s="108">
        <f t="shared" si="37"/>
        <v>0</v>
      </c>
      <c r="N1176" s="108"/>
    </row>
    <row r="1177" spans="1:14" x14ac:dyDescent="0.3">
      <c r="A1177" s="106" t="s">
        <v>1350</v>
      </c>
      <c r="B1177" s="101" t="s">
        <v>3240</v>
      </c>
      <c r="C1177" s="102" t="s">
        <v>4825</v>
      </c>
      <c r="D1177" s="110"/>
      <c r="E1177" s="104">
        <v>753417</v>
      </c>
      <c r="F1177" s="105" t="s">
        <v>1942</v>
      </c>
      <c r="G1177" s="104" t="s">
        <v>3351</v>
      </c>
      <c r="H1177" s="104" t="s">
        <v>35</v>
      </c>
      <c r="I1177" s="106">
        <v>1</v>
      </c>
      <c r="J1177" s="107">
        <v>1851</v>
      </c>
      <c r="K1177" s="108">
        <f t="shared" si="36"/>
        <v>0</v>
      </c>
      <c r="L1177" s="109"/>
      <c r="M1177" s="108">
        <f t="shared" si="37"/>
        <v>0</v>
      </c>
      <c r="N1177" s="108"/>
    </row>
    <row r="1178" spans="1:14" x14ac:dyDescent="0.3">
      <c r="A1178" s="106" t="s">
        <v>1536</v>
      </c>
      <c r="B1178" s="101"/>
      <c r="C1178" s="102" t="s">
        <v>4826</v>
      </c>
      <c r="D1178" s="110"/>
      <c r="E1178" s="104">
        <v>753418</v>
      </c>
      <c r="F1178" s="105" t="s">
        <v>1942</v>
      </c>
      <c r="G1178" s="104" t="s">
        <v>1537</v>
      </c>
      <c r="H1178" s="104" t="s">
        <v>25</v>
      </c>
      <c r="I1178" s="106">
        <v>1</v>
      </c>
      <c r="J1178" s="107">
        <v>2129</v>
      </c>
      <c r="K1178" s="108">
        <f t="shared" si="36"/>
        <v>0</v>
      </c>
      <c r="L1178" s="109"/>
      <c r="M1178" s="108">
        <f t="shared" si="37"/>
        <v>0</v>
      </c>
      <c r="N1178" s="108"/>
    </row>
    <row r="1179" spans="1:14" x14ac:dyDescent="0.3">
      <c r="A1179" s="106" t="s">
        <v>2255</v>
      </c>
      <c r="B1179" s="101"/>
      <c r="C1179" s="102" t="s">
        <v>5880</v>
      </c>
      <c r="D1179" s="102"/>
      <c r="E1179" s="115">
        <v>753420</v>
      </c>
      <c r="F1179" s="104" t="s">
        <v>1942</v>
      </c>
      <c r="G1179" s="104" t="s">
        <v>3242</v>
      </c>
      <c r="H1179" s="104" t="s">
        <v>36</v>
      </c>
      <c r="I1179" s="124">
        <v>1</v>
      </c>
      <c r="J1179" s="107">
        <v>1440</v>
      </c>
      <c r="K1179" s="108">
        <f t="shared" si="36"/>
        <v>0</v>
      </c>
      <c r="L1179" s="109"/>
      <c r="M1179" s="108">
        <f t="shared" si="37"/>
        <v>0</v>
      </c>
      <c r="N1179" s="108"/>
    </row>
    <row r="1180" spans="1:14" x14ac:dyDescent="0.3">
      <c r="A1180" s="106" t="s">
        <v>2256</v>
      </c>
      <c r="B1180" s="101"/>
      <c r="C1180" s="102" t="s">
        <v>5881</v>
      </c>
      <c r="D1180" s="102"/>
      <c r="E1180" s="115">
        <v>753421</v>
      </c>
      <c r="F1180" s="104" t="s">
        <v>1942</v>
      </c>
      <c r="G1180" s="104" t="s">
        <v>3242</v>
      </c>
      <c r="H1180" s="104" t="s">
        <v>35</v>
      </c>
      <c r="I1180" s="124">
        <v>1</v>
      </c>
      <c r="J1180" s="107">
        <v>1440</v>
      </c>
      <c r="K1180" s="108">
        <f t="shared" si="36"/>
        <v>0</v>
      </c>
      <c r="L1180" s="109"/>
      <c r="M1180" s="108">
        <f t="shared" si="37"/>
        <v>0</v>
      </c>
      <c r="N1180" s="108"/>
    </row>
    <row r="1181" spans="1:14" x14ac:dyDescent="0.3">
      <c r="A1181" s="106" t="s">
        <v>1555</v>
      </c>
      <c r="B1181" s="101"/>
      <c r="C1181" s="102" t="s">
        <v>4827</v>
      </c>
      <c r="D1181" s="110"/>
      <c r="E1181" s="104">
        <v>753422</v>
      </c>
      <c r="F1181" s="105" t="s">
        <v>1942</v>
      </c>
      <c r="G1181" s="104" t="s">
        <v>1556</v>
      </c>
      <c r="H1181" s="104" t="s">
        <v>36</v>
      </c>
      <c r="I1181" s="106">
        <v>1</v>
      </c>
      <c r="J1181" s="107">
        <v>2176</v>
      </c>
      <c r="K1181" s="108">
        <f t="shared" si="36"/>
        <v>0</v>
      </c>
      <c r="L1181" s="109"/>
      <c r="M1181" s="108">
        <f t="shared" si="37"/>
        <v>0</v>
      </c>
      <c r="N1181" s="108"/>
    </row>
    <row r="1182" spans="1:14" x14ac:dyDescent="0.3">
      <c r="A1182" s="106" t="s">
        <v>1557</v>
      </c>
      <c r="B1182" s="101"/>
      <c r="C1182" s="102" t="s">
        <v>4828</v>
      </c>
      <c r="D1182" s="110"/>
      <c r="E1182" s="104">
        <v>753423</v>
      </c>
      <c r="F1182" s="105" t="s">
        <v>1942</v>
      </c>
      <c r="G1182" s="104" t="s">
        <v>1556</v>
      </c>
      <c r="H1182" s="104" t="s">
        <v>35</v>
      </c>
      <c r="I1182" s="106">
        <v>1</v>
      </c>
      <c r="J1182" s="107">
        <v>2176</v>
      </c>
      <c r="K1182" s="108">
        <f t="shared" si="36"/>
        <v>0</v>
      </c>
      <c r="L1182" s="109"/>
      <c r="M1182" s="108">
        <f t="shared" si="37"/>
        <v>0</v>
      </c>
      <c r="N1182" s="108"/>
    </row>
    <row r="1183" spans="1:14" x14ac:dyDescent="0.3">
      <c r="A1183" s="106" t="s">
        <v>1494</v>
      </c>
      <c r="B1183" s="101"/>
      <c r="C1183" s="102" t="s">
        <v>4829</v>
      </c>
      <c r="D1183" s="110"/>
      <c r="E1183" s="104">
        <v>753424</v>
      </c>
      <c r="F1183" s="105" t="s">
        <v>1942</v>
      </c>
      <c r="G1183" s="104" t="s">
        <v>6215</v>
      </c>
      <c r="H1183" s="104" t="s">
        <v>36</v>
      </c>
      <c r="I1183" s="106">
        <v>1</v>
      </c>
      <c r="J1183" s="107">
        <v>1590</v>
      </c>
      <c r="K1183" s="108">
        <f t="shared" si="36"/>
        <v>0</v>
      </c>
      <c r="L1183" s="109"/>
      <c r="M1183" s="108">
        <f t="shared" si="37"/>
        <v>0</v>
      </c>
      <c r="N1183" s="108"/>
    </row>
    <row r="1184" spans="1:14" x14ac:dyDescent="0.3">
      <c r="A1184" s="106" t="s">
        <v>1495</v>
      </c>
      <c r="B1184" s="101"/>
      <c r="C1184" s="102" t="s">
        <v>4830</v>
      </c>
      <c r="D1184" s="110"/>
      <c r="E1184" s="104">
        <v>753425</v>
      </c>
      <c r="F1184" s="105" t="s">
        <v>1942</v>
      </c>
      <c r="G1184" s="104" t="s">
        <v>6215</v>
      </c>
      <c r="H1184" s="104" t="s">
        <v>35</v>
      </c>
      <c r="I1184" s="106">
        <v>1</v>
      </c>
      <c r="J1184" s="107">
        <v>1590</v>
      </c>
      <c r="K1184" s="108">
        <f t="shared" si="36"/>
        <v>0</v>
      </c>
      <c r="L1184" s="109"/>
      <c r="M1184" s="108">
        <f t="shared" si="37"/>
        <v>0</v>
      </c>
      <c r="N1184" s="108"/>
    </row>
    <row r="1185" spans="1:14" x14ac:dyDescent="0.3">
      <c r="A1185" s="106" t="s">
        <v>3210</v>
      </c>
      <c r="B1185" s="101"/>
      <c r="C1185" s="102" t="s">
        <v>4831</v>
      </c>
      <c r="D1185" s="112"/>
      <c r="E1185" s="105">
        <v>753435</v>
      </c>
      <c r="F1185" s="105" t="s">
        <v>1938</v>
      </c>
      <c r="G1185" s="104" t="s">
        <v>3221</v>
      </c>
      <c r="H1185" s="105" t="s">
        <v>36</v>
      </c>
      <c r="I1185" s="106">
        <v>1</v>
      </c>
      <c r="J1185" s="107">
        <v>2717</v>
      </c>
      <c r="K1185" s="108">
        <f t="shared" si="36"/>
        <v>0</v>
      </c>
      <c r="L1185" s="109"/>
      <c r="M1185" s="108">
        <f t="shared" si="37"/>
        <v>0</v>
      </c>
      <c r="N1185" s="108"/>
    </row>
    <row r="1186" spans="1:14" x14ac:dyDescent="0.3">
      <c r="A1186" s="106" t="s">
        <v>3211</v>
      </c>
      <c r="B1186" s="101"/>
      <c r="C1186" s="102" t="s">
        <v>4832</v>
      </c>
      <c r="D1186" s="112"/>
      <c r="E1186" s="105">
        <v>753436</v>
      </c>
      <c r="F1186" s="105" t="s">
        <v>1938</v>
      </c>
      <c r="G1186" s="104" t="s">
        <v>3221</v>
      </c>
      <c r="H1186" s="105" t="s">
        <v>35</v>
      </c>
      <c r="I1186" s="106">
        <v>1</v>
      </c>
      <c r="J1186" s="107">
        <v>2717</v>
      </c>
      <c r="K1186" s="108">
        <f t="shared" si="36"/>
        <v>0</v>
      </c>
      <c r="L1186" s="109"/>
      <c r="M1186" s="108">
        <f t="shared" si="37"/>
        <v>0</v>
      </c>
      <c r="N1186" s="108"/>
    </row>
    <row r="1187" spans="1:14" x14ac:dyDescent="0.3">
      <c r="A1187" s="106" t="s">
        <v>1355</v>
      </c>
      <c r="B1187" s="101"/>
      <c r="C1187" s="102" t="s">
        <v>4833</v>
      </c>
      <c r="D1187" s="110"/>
      <c r="E1187" s="104">
        <v>753439</v>
      </c>
      <c r="F1187" s="105" t="s">
        <v>1942</v>
      </c>
      <c r="G1187" s="104" t="s">
        <v>6280</v>
      </c>
      <c r="H1187" s="104" t="s">
        <v>36</v>
      </c>
      <c r="I1187" s="106">
        <v>1</v>
      </c>
      <c r="J1187" s="107">
        <v>2000</v>
      </c>
      <c r="K1187" s="108">
        <f t="shared" si="36"/>
        <v>0</v>
      </c>
      <c r="L1187" s="109"/>
      <c r="M1187" s="108">
        <f t="shared" si="37"/>
        <v>0</v>
      </c>
      <c r="N1187" s="108"/>
    </row>
    <row r="1188" spans="1:14" x14ac:dyDescent="0.3">
      <c r="A1188" s="106" t="s">
        <v>1356</v>
      </c>
      <c r="B1188" s="101"/>
      <c r="C1188" s="102" t="s">
        <v>4834</v>
      </c>
      <c r="D1188" s="110"/>
      <c r="E1188" s="104">
        <v>753440</v>
      </c>
      <c r="F1188" s="105" t="s">
        <v>1942</v>
      </c>
      <c r="G1188" s="104" t="s">
        <v>6280</v>
      </c>
      <c r="H1188" s="104" t="s">
        <v>35</v>
      </c>
      <c r="I1188" s="106">
        <v>1</v>
      </c>
      <c r="J1188" s="107">
        <v>2000</v>
      </c>
      <c r="K1188" s="108">
        <f t="shared" si="36"/>
        <v>0</v>
      </c>
      <c r="L1188" s="109"/>
      <c r="M1188" s="108">
        <f t="shared" si="37"/>
        <v>0</v>
      </c>
      <c r="N1188" s="108"/>
    </row>
    <row r="1189" spans="1:14" x14ac:dyDescent="0.3">
      <c r="A1189" s="106" t="s">
        <v>3162</v>
      </c>
      <c r="B1189" s="101"/>
      <c r="C1189" s="102" t="s">
        <v>4835</v>
      </c>
      <c r="D1189" s="110"/>
      <c r="E1189" s="105">
        <v>753441</v>
      </c>
      <c r="F1189" s="105" t="s">
        <v>1942</v>
      </c>
      <c r="G1189" s="104" t="s">
        <v>6297</v>
      </c>
      <c r="H1189" s="105" t="s">
        <v>36</v>
      </c>
      <c r="I1189" s="106">
        <v>1</v>
      </c>
      <c r="J1189" s="107">
        <v>1777</v>
      </c>
      <c r="K1189" s="108">
        <f t="shared" si="36"/>
        <v>0</v>
      </c>
      <c r="L1189" s="109"/>
      <c r="M1189" s="108">
        <f t="shared" si="37"/>
        <v>0</v>
      </c>
      <c r="N1189" s="108"/>
    </row>
    <row r="1190" spans="1:14" x14ac:dyDescent="0.3">
      <c r="A1190" s="106" t="s">
        <v>3163</v>
      </c>
      <c r="B1190" s="101"/>
      <c r="C1190" s="102" t="s">
        <v>4836</v>
      </c>
      <c r="D1190" s="110"/>
      <c r="E1190" s="105">
        <v>753442</v>
      </c>
      <c r="F1190" s="105" t="s">
        <v>1942</v>
      </c>
      <c r="G1190" s="104" t="s">
        <v>6297</v>
      </c>
      <c r="H1190" s="105" t="s">
        <v>35</v>
      </c>
      <c r="I1190" s="106">
        <v>1</v>
      </c>
      <c r="J1190" s="107">
        <v>1777</v>
      </c>
      <c r="K1190" s="108">
        <f t="shared" si="36"/>
        <v>0</v>
      </c>
      <c r="L1190" s="109"/>
      <c r="M1190" s="108">
        <f t="shared" si="37"/>
        <v>0</v>
      </c>
      <c r="N1190" s="108"/>
    </row>
    <row r="1191" spans="1:14" x14ac:dyDescent="0.3">
      <c r="A1191" s="106" t="s">
        <v>3061</v>
      </c>
      <c r="B1191" s="101"/>
      <c r="C1191" s="102" t="s">
        <v>4837</v>
      </c>
      <c r="D1191" s="110"/>
      <c r="E1191" s="104">
        <v>753443</v>
      </c>
      <c r="F1191" s="105" t="s">
        <v>1942</v>
      </c>
      <c r="G1191" s="104" t="s">
        <v>3062</v>
      </c>
      <c r="H1191" s="104" t="s">
        <v>25</v>
      </c>
      <c r="I1191" s="106">
        <v>1</v>
      </c>
      <c r="J1191" s="107">
        <v>1483</v>
      </c>
      <c r="K1191" s="108">
        <f t="shared" si="36"/>
        <v>0</v>
      </c>
      <c r="L1191" s="109"/>
      <c r="M1191" s="108">
        <f t="shared" si="37"/>
        <v>0</v>
      </c>
      <c r="N1191" s="108"/>
    </row>
    <row r="1192" spans="1:14" x14ac:dyDescent="0.3">
      <c r="A1192" s="106" t="s">
        <v>3212</v>
      </c>
      <c r="B1192" s="101"/>
      <c r="C1192" s="102" t="s">
        <v>4838</v>
      </c>
      <c r="D1192" s="125" t="s">
        <v>50</v>
      </c>
      <c r="E1192" s="105">
        <v>753453</v>
      </c>
      <c r="F1192" s="105" t="s">
        <v>1942</v>
      </c>
      <c r="G1192" s="104" t="s">
        <v>6298</v>
      </c>
      <c r="H1192" s="105" t="s">
        <v>25</v>
      </c>
      <c r="I1192" s="106">
        <v>1</v>
      </c>
      <c r="J1192" s="107">
        <v>1742</v>
      </c>
      <c r="K1192" s="108">
        <f t="shared" si="36"/>
        <v>0</v>
      </c>
      <c r="L1192" s="109"/>
      <c r="M1192" s="108">
        <f t="shared" si="37"/>
        <v>0</v>
      </c>
      <c r="N1192" s="108"/>
    </row>
    <row r="1193" spans="1:14" x14ac:dyDescent="0.3">
      <c r="A1193" s="100" t="s">
        <v>3091</v>
      </c>
      <c r="B1193" s="101"/>
      <c r="C1193" s="102" t="s">
        <v>4839</v>
      </c>
      <c r="D1193" s="110"/>
      <c r="E1193" s="104">
        <v>753454</v>
      </c>
      <c r="F1193" s="105" t="s">
        <v>1942</v>
      </c>
      <c r="G1193" s="104" t="s">
        <v>6216</v>
      </c>
      <c r="H1193" s="104" t="s">
        <v>36</v>
      </c>
      <c r="I1193" s="106">
        <v>1</v>
      </c>
      <c r="J1193" s="107">
        <v>1228</v>
      </c>
      <c r="K1193" s="108">
        <f t="shared" si="36"/>
        <v>0</v>
      </c>
      <c r="L1193" s="109"/>
      <c r="M1193" s="108">
        <f t="shared" si="37"/>
        <v>0</v>
      </c>
      <c r="N1193" s="108"/>
    </row>
    <row r="1194" spans="1:14" x14ac:dyDescent="0.3">
      <c r="A1194" s="100" t="s">
        <v>3092</v>
      </c>
      <c r="B1194" s="101"/>
      <c r="C1194" s="102" t="s">
        <v>4840</v>
      </c>
      <c r="D1194" s="110"/>
      <c r="E1194" s="104">
        <v>753455</v>
      </c>
      <c r="F1194" s="105" t="s">
        <v>1942</v>
      </c>
      <c r="G1194" s="104" t="s">
        <v>6216</v>
      </c>
      <c r="H1194" s="104" t="s">
        <v>35</v>
      </c>
      <c r="I1194" s="106">
        <v>1</v>
      </c>
      <c r="J1194" s="107">
        <v>1228</v>
      </c>
      <c r="K1194" s="108">
        <f t="shared" si="36"/>
        <v>0</v>
      </c>
      <c r="L1194" s="109"/>
      <c r="M1194" s="108">
        <f t="shared" si="37"/>
        <v>0</v>
      </c>
      <c r="N1194" s="108"/>
    </row>
    <row r="1195" spans="1:14" x14ac:dyDescent="0.3">
      <c r="A1195" s="2" t="s">
        <v>2932</v>
      </c>
      <c r="B1195" s="114" t="s">
        <v>3240</v>
      </c>
      <c r="C1195" s="13" t="s">
        <v>5882</v>
      </c>
      <c r="D1195" s="35"/>
      <c r="E1195" s="120">
        <v>753456</v>
      </c>
      <c r="F1195" s="3" t="s">
        <v>1942</v>
      </c>
      <c r="G1195" s="3" t="s">
        <v>3247</v>
      </c>
      <c r="H1195" s="20" t="s">
        <v>25</v>
      </c>
      <c r="I1195" s="1">
        <v>1</v>
      </c>
      <c r="J1195" s="107">
        <v>3146</v>
      </c>
      <c r="K1195" s="108">
        <f t="shared" si="36"/>
        <v>0</v>
      </c>
      <c r="L1195" s="109"/>
      <c r="M1195" s="108">
        <f t="shared" si="37"/>
        <v>0</v>
      </c>
      <c r="N1195" s="108"/>
    </row>
    <row r="1196" spans="1:14" x14ac:dyDescent="0.3">
      <c r="A1196" s="106" t="s">
        <v>1236</v>
      </c>
      <c r="B1196" s="101"/>
      <c r="C1196" s="102" t="s">
        <v>4841</v>
      </c>
      <c r="D1196" s="110"/>
      <c r="E1196" s="104">
        <v>753458</v>
      </c>
      <c r="F1196" s="105" t="s">
        <v>1942</v>
      </c>
      <c r="G1196" s="104" t="s">
        <v>1141</v>
      </c>
      <c r="H1196" s="104" t="s">
        <v>25</v>
      </c>
      <c r="I1196" s="106">
        <v>1</v>
      </c>
      <c r="J1196" s="107">
        <v>1524</v>
      </c>
      <c r="K1196" s="108">
        <f t="shared" si="36"/>
        <v>0</v>
      </c>
      <c r="L1196" s="109"/>
      <c r="M1196" s="108">
        <f t="shared" si="37"/>
        <v>0</v>
      </c>
      <c r="N1196" s="108"/>
    </row>
    <row r="1197" spans="1:14" x14ac:dyDescent="0.3">
      <c r="A1197" s="106" t="s">
        <v>3572</v>
      </c>
      <c r="B1197" s="101"/>
      <c r="C1197" s="102" t="s">
        <v>4842</v>
      </c>
      <c r="D1197" s="112"/>
      <c r="E1197" s="105">
        <v>753475</v>
      </c>
      <c r="F1197" s="105" t="s">
        <v>1942</v>
      </c>
      <c r="G1197" s="104" t="s">
        <v>3642</v>
      </c>
      <c r="H1197" s="105" t="s">
        <v>34</v>
      </c>
      <c r="I1197" s="106">
        <v>1</v>
      </c>
      <c r="J1197" s="107">
        <v>1596</v>
      </c>
      <c r="K1197" s="108">
        <f t="shared" si="36"/>
        <v>0</v>
      </c>
      <c r="L1197" s="109"/>
      <c r="M1197" s="108">
        <f t="shared" si="37"/>
        <v>0</v>
      </c>
      <c r="N1197" s="108"/>
    </row>
    <row r="1198" spans="1:14" x14ac:dyDescent="0.3">
      <c r="A1198" s="106" t="s">
        <v>3573</v>
      </c>
      <c r="B1198" s="101"/>
      <c r="C1198" s="102" t="s">
        <v>4843</v>
      </c>
      <c r="D1198" s="112"/>
      <c r="E1198" s="105">
        <v>753476</v>
      </c>
      <c r="F1198" s="105" t="s">
        <v>1942</v>
      </c>
      <c r="G1198" s="104" t="s">
        <v>3642</v>
      </c>
      <c r="H1198" s="105" t="s">
        <v>32</v>
      </c>
      <c r="I1198" s="106">
        <v>1</v>
      </c>
      <c r="J1198" s="107">
        <v>1596</v>
      </c>
      <c r="K1198" s="108">
        <f t="shared" si="36"/>
        <v>0</v>
      </c>
      <c r="L1198" s="109"/>
      <c r="M1198" s="108">
        <f t="shared" si="37"/>
        <v>0</v>
      </c>
      <c r="N1198" s="108"/>
    </row>
    <row r="1199" spans="1:14" x14ac:dyDescent="0.3">
      <c r="A1199" s="2" t="s">
        <v>2937</v>
      </c>
      <c r="B1199" s="114" t="s">
        <v>3240</v>
      </c>
      <c r="C1199" s="13" t="s">
        <v>5883</v>
      </c>
      <c r="D1199" s="35"/>
      <c r="E1199" s="120">
        <v>753477</v>
      </c>
      <c r="F1199" s="3" t="s">
        <v>1942</v>
      </c>
      <c r="G1199" s="3" t="s">
        <v>2938</v>
      </c>
      <c r="H1199" s="20" t="s">
        <v>34</v>
      </c>
      <c r="I1199" s="1">
        <v>1</v>
      </c>
      <c r="J1199" s="107">
        <v>1207</v>
      </c>
      <c r="K1199" s="108">
        <f t="shared" si="36"/>
        <v>0</v>
      </c>
      <c r="L1199" s="109"/>
      <c r="M1199" s="108">
        <f t="shared" si="37"/>
        <v>0</v>
      </c>
      <c r="N1199" s="108"/>
    </row>
    <row r="1200" spans="1:14" x14ac:dyDescent="0.3">
      <c r="A1200" s="2" t="s">
        <v>2941</v>
      </c>
      <c r="B1200" s="114" t="s">
        <v>3240</v>
      </c>
      <c r="C1200" s="13" t="s">
        <v>5884</v>
      </c>
      <c r="D1200" s="35"/>
      <c r="E1200" s="120">
        <v>753478</v>
      </c>
      <c r="F1200" s="3" t="s">
        <v>1942</v>
      </c>
      <c r="G1200" s="3" t="s">
        <v>2938</v>
      </c>
      <c r="H1200" s="20" t="s">
        <v>32</v>
      </c>
      <c r="I1200" s="1">
        <v>1</v>
      </c>
      <c r="J1200" s="107">
        <v>1207</v>
      </c>
      <c r="K1200" s="108">
        <f t="shared" si="36"/>
        <v>0</v>
      </c>
      <c r="L1200" s="109"/>
      <c r="M1200" s="108">
        <f t="shared" si="37"/>
        <v>0</v>
      </c>
      <c r="N1200" s="108"/>
    </row>
    <row r="1201" spans="1:14" x14ac:dyDescent="0.3">
      <c r="A1201" s="106" t="s">
        <v>3067</v>
      </c>
      <c r="B1201" s="101"/>
      <c r="C1201" s="102" t="s">
        <v>4844</v>
      </c>
      <c r="D1201" s="110"/>
      <c r="E1201" s="104">
        <v>753481</v>
      </c>
      <c r="F1201" s="105" t="s">
        <v>1942</v>
      </c>
      <c r="G1201" s="3" t="s">
        <v>6299</v>
      </c>
      <c r="H1201" s="104" t="s">
        <v>36</v>
      </c>
      <c r="I1201" s="106">
        <v>1</v>
      </c>
      <c r="J1201" s="107">
        <v>1418</v>
      </c>
      <c r="K1201" s="108">
        <f t="shared" si="36"/>
        <v>0</v>
      </c>
      <c r="L1201" s="109"/>
      <c r="M1201" s="108">
        <f t="shared" si="37"/>
        <v>0</v>
      </c>
      <c r="N1201" s="108"/>
    </row>
    <row r="1202" spans="1:14" x14ac:dyDescent="0.3">
      <c r="A1202" s="106" t="s">
        <v>3068</v>
      </c>
      <c r="B1202" s="101"/>
      <c r="C1202" s="102" t="s">
        <v>4845</v>
      </c>
      <c r="D1202" s="110"/>
      <c r="E1202" s="104">
        <v>753482</v>
      </c>
      <c r="F1202" s="105" t="s">
        <v>1942</v>
      </c>
      <c r="G1202" s="3" t="s">
        <v>6299</v>
      </c>
      <c r="H1202" s="104" t="s">
        <v>35</v>
      </c>
      <c r="I1202" s="106">
        <v>1</v>
      </c>
      <c r="J1202" s="107">
        <v>1418</v>
      </c>
      <c r="K1202" s="108">
        <f t="shared" si="36"/>
        <v>0</v>
      </c>
      <c r="L1202" s="109"/>
      <c r="M1202" s="108">
        <f t="shared" si="37"/>
        <v>0</v>
      </c>
      <c r="N1202" s="108"/>
    </row>
    <row r="1203" spans="1:14" x14ac:dyDescent="0.3">
      <c r="A1203" s="106" t="s">
        <v>3073</v>
      </c>
      <c r="B1203" s="101"/>
      <c r="C1203" s="102" t="s">
        <v>4846</v>
      </c>
      <c r="D1203" s="110"/>
      <c r="E1203" s="104">
        <v>753483</v>
      </c>
      <c r="F1203" s="105" t="s">
        <v>1942</v>
      </c>
      <c r="G1203" s="104" t="s">
        <v>6300</v>
      </c>
      <c r="H1203" s="104" t="s">
        <v>25</v>
      </c>
      <c r="I1203" s="106">
        <v>1</v>
      </c>
      <c r="J1203" s="107">
        <v>2037</v>
      </c>
      <c r="K1203" s="108">
        <f t="shared" si="36"/>
        <v>0</v>
      </c>
      <c r="L1203" s="109"/>
      <c r="M1203" s="108">
        <f t="shared" si="37"/>
        <v>0</v>
      </c>
      <c r="N1203" s="108"/>
    </row>
    <row r="1204" spans="1:14" ht="18.75" customHeight="1" x14ac:dyDescent="0.3">
      <c r="A1204" s="106" t="s">
        <v>3082</v>
      </c>
      <c r="B1204" s="101"/>
      <c r="C1204" s="102" t="s">
        <v>4847</v>
      </c>
      <c r="D1204" s="110"/>
      <c r="E1204" s="104">
        <v>753484</v>
      </c>
      <c r="F1204" s="105" t="s">
        <v>1942</v>
      </c>
      <c r="G1204" s="104" t="s">
        <v>6301</v>
      </c>
      <c r="H1204" s="104" t="s">
        <v>25</v>
      </c>
      <c r="I1204" s="106">
        <v>1</v>
      </c>
      <c r="J1204" s="107">
        <v>1853</v>
      </c>
      <c r="K1204" s="108">
        <f t="shared" si="36"/>
        <v>0</v>
      </c>
      <c r="L1204" s="109"/>
      <c r="M1204" s="108">
        <f t="shared" si="37"/>
        <v>0</v>
      </c>
      <c r="N1204" s="108"/>
    </row>
    <row r="1205" spans="1:14" x14ac:dyDescent="0.3">
      <c r="A1205" s="106" t="s">
        <v>3069</v>
      </c>
      <c r="B1205" s="101"/>
      <c r="C1205" s="102" t="s">
        <v>4848</v>
      </c>
      <c r="D1205" s="110"/>
      <c r="E1205" s="104">
        <v>753486</v>
      </c>
      <c r="F1205" s="105" t="s">
        <v>1942</v>
      </c>
      <c r="G1205" s="104" t="s">
        <v>3070</v>
      </c>
      <c r="H1205" s="104" t="s">
        <v>36</v>
      </c>
      <c r="I1205" s="106">
        <v>1</v>
      </c>
      <c r="J1205" s="107">
        <v>1653</v>
      </c>
      <c r="K1205" s="108">
        <f t="shared" si="36"/>
        <v>0</v>
      </c>
      <c r="L1205" s="109"/>
      <c r="M1205" s="108">
        <f t="shared" si="37"/>
        <v>0</v>
      </c>
      <c r="N1205" s="108"/>
    </row>
    <row r="1206" spans="1:14" x14ac:dyDescent="0.3">
      <c r="A1206" s="106" t="s">
        <v>3071</v>
      </c>
      <c r="B1206" s="101"/>
      <c r="C1206" s="102" t="s">
        <v>4849</v>
      </c>
      <c r="D1206" s="110"/>
      <c r="E1206" s="104">
        <v>753487</v>
      </c>
      <c r="F1206" s="105" t="s">
        <v>1942</v>
      </c>
      <c r="G1206" s="104" t="s">
        <v>3070</v>
      </c>
      <c r="H1206" s="104" t="s">
        <v>35</v>
      </c>
      <c r="I1206" s="106">
        <v>1</v>
      </c>
      <c r="J1206" s="107">
        <v>1653</v>
      </c>
      <c r="K1206" s="108">
        <f t="shared" si="36"/>
        <v>0</v>
      </c>
      <c r="L1206" s="109"/>
      <c r="M1206" s="108">
        <f t="shared" si="37"/>
        <v>0</v>
      </c>
      <c r="N1206" s="108"/>
    </row>
    <row r="1207" spans="1:14" x14ac:dyDescent="0.3">
      <c r="A1207" s="106" t="s">
        <v>3176</v>
      </c>
      <c r="B1207" s="101" t="s">
        <v>3240</v>
      </c>
      <c r="C1207" s="102" t="s">
        <v>4850</v>
      </c>
      <c r="D1207" s="110"/>
      <c r="E1207" s="105">
        <v>753488</v>
      </c>
      <c r="F1207" s="105" t="s">
        <v>1942</v>
      </c>
      <c r="G1207" s="104" t="s">
        <v>3177</v>
      </c>
      <c r="H1207" s="105" t="s">
        <v>36</v>
      </c>
      <c r="I1207" s="106">
        <v>1</v>
      </c>
      <c r="J1207" s="107">
        <v>2789</v>
      </c>
      <c r="K1207" s="108">
        <f t="shared" si="36"/>
        <v>0</v>
      </c>
      <c r="L1207" s="109"/>
      <c r="M1207" s="108">
        <f t="shared" si="37"/>
        <v>0</v>
      </c>
      <c r="N1207" s="108"/>
    </row>
    <row r="1208" spans="1:14" x14ac:dyDescent="0.3">
      <c r="A1208" s="106" t="s">
        <v>3178</v>
      </c>
      <c r="B1208" s="101" t="s">
        <v>3240</v>
      </c>
      <c r="C1208" s="102" t="s">
        <v>4851</v>
      </c>
      <c r="D1208" s="110"/>
      <c r="E1208" s="105">
        <v>753489</v>
      </c>
      <c r="F1208" s="105" t="s">
        <v>1942</v>
      </c>
      <c r="G1208" s="104" t="s">
        <v>3177</v>
      </c>
      <c r="H1208" s="105" t="s">
        <v>35</v>
      </c>
      <c r="I1208" s="106">
        <v>1</v>
      </c>
      <c r="J1208" s="107">
        <v>2789</v>
      </c>
      <c r="K1208" s="108">
        <f t="shared" si="36"/>
        <v>0</v>
      </c>
      <c r="L1208" s="109"/>
      <c r="M1208" s="108">
        <f t="shared" si="37"/>
        <v>0</v>
      </c>
      <c r="N1208" s="108"/>
    </row>
    <row r="1209" spans="1:14" x14ac:dyDescent="0.3">
      <c r="A1209" s="106" t="s">
        <v>3063</v>
      </c>
      <c r="B1209" s="101"/>
      <c r="C1209" s="102" t="s">
        <v>4852</v>
      </c>
      <c r="D1209" s="110"/>
      <c r="E1209" s="104">
        <v>753490</v>
      </c>
      <c r="F1209" s="105" t="s">
        <v>1942</v>
      </c>
      <c r="G1209" s="104" t="s">
        <v>6063</v>
      </c>
      <c r="H1209" s="104" t="s">
        <v>36</v>
      </c>
      <c r="I1209" s="106">
        <v>1</v>
      </c>
      <c r="J1209" s="107">
        <v>2490</v>
      </c>
      <c r="K1209" s="108">
        <f t="shared" si="36"/>
        <v>0</v>
      </c>
      <c r="L1209" s="109"/>
      <c r="M1209" s="108">
        <f t="shared" si="37"/>
        <v>0</v>
      </c>
      <c r="N1209" s="108"/>
    </row>
    <row r="1210" spans="1:14" x14ac:dyDescent="0.3">
      <c r="A1210" s="106" t="s">
        <v>3064</v>
      </c>
      <c r="B1210" s="101"/>
      <c r="C1210" s="102" t="s">
        <v>4853</v>
      </c>
      <c r="D1210" s="110"/>
      <c r="E1210" s="104">
        <v>753491</v>
      </c>
      <c r="F1210" s="105" t="s">
        <v>1942</v>
      </c>
      <c r="G1210" s="104" t="s">
        <v>6063</v>
      </c>
      <c r="H1210" s="104" t="s">
        <v>35</v>
      </c>
      <c r="I1210" s="106">
        <v>1</v>
      </c>
      <c r="J1210" s="107">
        <v>2490</v>
      </c>
      <c r="K1210" s="108">
        <f t="shared" si="36"/>
        <v>0</v>
      </c>
      <c r="L1210" s="109"/>
      <c r="M1210" s="108">
        <f t="shared" si="37"/>
        <v>0</v>
      </c>
      <c r="N1210" s="108"/>
    </row>
    <row r="1211" spans="1:14" x14ac:dyDescent="0.3">
      <c r="A1211" s="106" t="s">
        <v>3213</v>
      </c>
      <c r="B1211" s="101"/>
      <c r="C1211" s="102" t="s">
        <v>4854</v>
      </c>
      <c r="D1211" s="112"/>
      <c r="E1211" s="105">
        <v>753493</v>
      </c>
      <c r="F1211" s="105" t="s">
        <v>1942</v>
      </c>
      <c r="G1211" s="104" t="s">
        <v>3222</v>
      </c>
      <c r="H1211" s="105" t="s">
        <v>36</v>
      </c>
      <c r="I1211" s="106">
        <v>1</v>
      </c>
      <c r="J1211" s="107">
        <v>2400</v>
      </c>
      <c r="K1211" s="108">
        <f t="shared" si="36"/>
        <v>0</v>
      </c>
      <c r="L1211" s="109"/>
      <c r="M1211" s="108">
        <f t="shared" si="37"/>
        <v>0</v>
      </c>
      <c r="N1211" s="108"/>
    </row>
    <row r="1212" spans="1:14" x14ac:dyDescent="0.3">
      <c r="A1212" s="106" t="s">
        <v>3214</v>
      </c>
      <c r="B1212" s="101"/>
      <c r="C1212" s="102" t="s">
        <v>4855</v>
      </c>
      <c r="D1212" s="112"/>
      <c r="E1212" s="105">
        <v>753494</v>
      </c>
      <c r="F1212" s="105" t="s">
        <v>1942</v>
      </c>
      <c r="G1212" s="104" t="s">
        <v>3222</v>
      </c>
      <c r="H1212" s="105" t="s">
        <v>35</v>
      </c>
      <c r="I1212" s="106">
        <v>1</v>
      </c>
      <c r="J1212" s="107">
        <v>2400</v>
      </c>
      <c r="K1212" s="108">
        <f t="shared" si="36"/>
        <v>0</v>
      </c>
      <c r="L1212" s="109"/>
      <c r="M1212" s="108">
        <f t="shared" si="37"/>
        <v>0</v>
      </c>
      <c r="N1212" s="108"/>
    </row>
    <row r="1213" spans="1:14" x14ac:dyDescent="0.3">
      <c r="A1213" s="106" t="s">
        <v>3206</v>
      </c>
      <c r="B1213" s="101"/>
      <c r="C1213" s="102" t="s">
        <v>4856</v>
      </c>
      <c r="D1213" s="112"/>
      <c r="E1213" s="105">
        <v>753495</v>
      </c>
      <c r="F1213" s="105" t="s">
        <v>1942</v>
      </c>
      <c r="G1213" s="104" t="s">
        <v>6043</v>
      </c>
      <c r="H1213" s="105" t="s">
        <v>36</v>
      </c>
      <c r="I1213" s="106">
        <v>1</v>
      </c>
      <c r="J1213" s="107">
        <v>1794</v>
      </c>
      <c r="K1213" s="108">
        <f t="shared" si="36"/>
        <v>0</v>
      </c>
      <c r="L1213" s="109"/>
      <c r="M1213" s="108">
        <f t="shared" si="37"/>
        <v>0</v>
      </c>
      <c r="N1213" s="108"/>
    </row>
    <row r="1214" spans="1:14" x14ac:dyDescent="0.3">
      <c r="A1214" s="106" t="s">
        <v>3207</v>
      </c>
      <c r="B1214" s="101"/>
      <c r="C1214" s="102" t="s">
        <v>4857</v>
      </c>
      <c r="D1214" s="112"/>
      <c r="E1214" s="105">
        <v>753496</v>
      </c>
      <c r="F1214" s="105" t="s">
        <v>1942</v>
      </c>
      <c r="G1214" s="104" t="s">
        <v>6043</v>
      </c>
      <c r="H1214" s="105" t="s">
        <v>35</v>
      </c>
      <c r="I1214" s="106">
        <v>1</v>
      </c>
      <c r="J1214" s="107">
        <v>1794</v>
      </c>
      <c r="K1214" s="108">
        <f t="shared" si="36"/>
        <v>0</v>
      </c>
      <c r="L1214" s="109"/>
      <c r="M1214" s="108">
        <f t="shared" si="37"/>
        <v>0</v>
      </c>
      <c r="N1214" s="108"/>
    </row>
    <row r="1215" spans="1:14" x14ac:dyDescent="0.3">
      <c r="A1215" s="106" t="s">
        <v>3615</v>
      </c>
      <c r="B1215" s="101"/>
      <c r="C1215" s="102" t="s">
        <v>4858</v>
      </c>
      <c r="D1215" s="112"/>
      <c r="E1215" s="105">
        <v>753497</v>
      </c>
      <c r="F1215" s="105" t="s">
        <v>1942</v>
      </c>
      <c r="G1215" s="104" t="s">
        <v>3672</v>
      </c>
      <c r="H1215" s="105" t="s">
        <v>36</v>
      </c>
      <c r="I1215" s="106">
        <v>1</v>
      </c>
      <c r="J1215" s="107">
        <v>1875</v>
      </c>
      <c r="K1215" s="108">
        <f t="shared" si="36"/>
        <v>0</v>
      </c>
      <c r="L1215" s="109"/>
      <c r="M1215" s="108">
        <f t="shared" si="37"/>
        <v>0</v>
      </c>
      <c r="N1215" s="108"/>
    </row>
    <row r="1216" spans="1:14" x14ac:dyDescent="0.3">
      <c r="A1216" s="106" t="s">
        <v>3616</v>
      </c>
      <c r="B1216" s="101"/>
      <c r="C1216" s="102" t="s">
        <v>4859</v>
      </c>
      <c r="D1216" s="112"/>
      <c r="E1216" s="105">
        <v>753498</v>
      </c>
      <c r="F1216" s="105" t="s">
        <v>1942</v>
      </c>
      <c r="G1216" s="104" t="s">
        <v>3672</v>
      </c>
      <c r="H1216" s="105" t="s">
        <v>35</v>
      </c>
      <c r="I1216" s="106">
        <v>1</v>
      </c>
      <c r="J1216" s="107">
        <v>1875</v>
      </c>
      <c r="K1216" s="108">
        <f t="shared" si="36"/>
        <v>0</v>
      </c>
      <c r="L1216" s="109"/>
      <c r="M1216" s="108">
        <f t="shared" si="37"/>
        <v>0</v>
      </c>
      <c r="N1216" s="108"/>
    </row>
    <row r="1217" spans="1:14" x14ac:dyDescent="0.3">
      <c r="A1217" s="106" t="s">
        <v>6302</v>
      </c>
      <c r="B1217" s="101"/>
      <c r="C1217" s="102" t="s">
        <v>6303</v>
      </c>
      <c r="D1217" s="99" t="s">
        <v>3685</v>
      </c>
      <c r="E1217" s="105">
        <v>754358</v>
      </c>
      <c r="F1217" s="105" t="s">
        <v>1942</v>
      </c>
      <c r="G1217" s="104" t="s">
        <v>6304</v>
      </c>
      <c r="H1217" s="105" t="s">
        <v>36</v>
      </c>
      <c r="I1217" s="106">
        <v>1</v>
      </c>
      <c r="J1217" s="107">
        <v>2554</v>
      </c>
      <c r="K1217" s="108">
        <f t="shared" si="36"/>
        <v>0</v>
      </c>
      <c r="L1217" s="109"/>
      <c r="M1217" s="108">
        <f t="shared" si="37"/>
        <v>0</v>
      </c>
      <c r="N1217" s="108"/>
    </row>
    <row r="1218" spans="1:14" x14ac:dyDescent="0.3">
      <c r="A1218" s="106" t="s">
        <v>6305</v>
      </c>
      <c r="B1218" s="101"/>
      <c r="C1218" s="102" t="s">
        <v>6306</v>
      </c>
      <c r="D1218" s="99" t="s">
        <v>3685</v>
      </c>
      <c r="E1218" s="105">
        <v>754359</v>
      </c>
      <c r="F1218" s="105" t="s">
        <v>1942</v>
      </c>
      <c r="G1218" s="104" t="s">
        <v>6304</v>
      </c>
      <c r="H1218" s="105" t="s">
        <v>35</v>
      </c>
      <c r="I1218" s="106">
        <v>1</v>
      </c>
      <c r="J1218" s="107">
        <v>2554</v>
      </c>
      <c r="K1218" s="108">
        <f t="shared" si="36"/>
        <v>0</v>
      </c>
      <c r="L1218" s="109"/>
      <c r="M1218" s="108">
        <f t="shared" si="37"/>
        <v>0</v>
      </c>
      <c r="N1218" s="108"/>
    </row>
    <row r="1219" spans="1:14" x14ac:dyDescent="0.3">
      <c r="A1219" s="106" t="s">
        <v>3174</v>
      </c>
      <c r="B1219" s="101"/>
      <c r="C1219" s="102" t="s">
        <v>4860</v>
      </c>
      <c r="D1219" s="110"/>
      <c r="E1219" s="105">
        <v>754360</v>
      </c>
      <c r="F1219" s="105" t="s">
        <v>1942</v>
      </c>
      <c r="G1219" s="104" t="s">
        <v>3352</v>
      </c>
      <c r="H1219" s="105" t="s">
        <v>36</v>
      </c>
      <c r="I1219" s="106">
        <v>1</v>
      </c>
      <c r="J1219" s="107">
        <v>1809</v>
      </c>
      <c r="K1219" s="108">
        <f t="shared" si="36"/>
        <v>0</v>
      </c>
      <c r="L1219" s="109"/>
      <c r="M1219" s="108">
        <f t="shared" si="37"/>
        <v>0</v>
      </c>
      <c r="N1219" s="108"/>
    </row>
    <row r="1220" spans="1:14" x14ac:dyDescent="0.3">
      <c r="A1220" s="106" t="s">
        <v>3175</v>
      </c>
      <c r="B1220" s="101"/>
      <c r="C1220" s="102" t="s">
        <v>4861</v>
      </c>
      <c r="D1220" s="110"/>
      <c r="E1220" s="105">
        <v>754361</v>
      </c>
      <c r="F1220" s="105" t="s">
        <v>1942</v>
      </c>
      <c r="G1220" s="104" t="s">
        <v>3352</v>
      </c>
      <c r="H1220" s="105" t="s">
        <v>35</v>
      </c>
      <c r="I1220" s="106">
        <v>1</v>
      </c>
      <c r="J1220" s="107">
        <v>1809</v>
      </c>
      <c r="K1220" s="108">
        <f t="shared" si="36"/>
        <v>0</v>
      </c>
      <c r="L1220" s="109"/>
      <c r="M1220" s="108">
        <f t="shared" si="37"/>
        <v>0</v>
      </c>
      <c r="N1220" s="108"/>
    </row>
    <row r="1221" spans="1:14" x14ac:dyDescent="0.3">
      <c r="A1221" s="106" t="s">
        <v>3611</v>
      </c>
      <c r="B1221" s="101"/>
      <c r="C1221" s="102" t="s">
        <v>4862</v>
      </c>
      <c r="D1221" s="112"/>
      <c r="E1221" s="105">
        <v>754362</v>
      </c>
      <c r="F1221" s="105" t="s">
        <v>1942</v>
      </c>
      <c r="G1221" s="104" t="s">
        <v>3669</v>
      </c>
      <c r="H1221" s="105" t="s">
        <v>36</v>
      </c>
      <c r="I1221" s="106">
        <v>1</v>
      </c>
      <c r="J1221" s="107">
        <v>2244</v>
      </c>
      <c r="K1221" s="108">
        <f t="shared" si="36"/>
        <v>0</v>
      </c>
      <c r="L1221" s="109"/>
      <c r="M1221" s="108">
        <f t="shared" si="37"/>
        <v>0</v>
      </c>
      <c r="N1221" s="108"/>
    </row>
    <row r="1222" spans="1:14" x14ac:dyDescent="0.3">
      <c r="A1222" s="106" t="s">
        <v>3612</v>
      </c>
      <c r="B1222" s="101"/>
      <c r="C1222" s="102" t="s">
        <v>4863</v>
      </c>
      <c r="D1222" s="112"/>
      <c r="E1222" s="105">
        <v>754363</v>
      </c>
      <c r="F1222" s="105" t="s">
        <v>1942</v>
      </c>
      <c r="G1222" s="104" t="s">
        <v>3669</v>
      </c>
      <c r="H1222" s="105" t="s">
        <v>35</v>
      </c>
      <c r="I1222" s="106">
        <v>1</v>
      </c>
      <c r="J1222" s="107">
        <v>2244</v>
      </c>
      <c r="K1222" s="108">
        <f t="shared" si="36"/>
        <v>0</v>
      </c>
      <c r="L1222" s="109"/>
      <c r="M1222" s="108">
        <f t="shared" si="37"/>
        <v>0</v>
      </c>
      <c r="N1222" s="108"/>
    </row>
    <row r="1223" spans="1:14" x14ac:dyDescent="0.3">
      <c r="A1223" s="106" t="s">
        <v>3609</v>
      </c>
      <c r="B1223" s="101"/>
      <c r="C1223" s="102" t="s">
        <v>4864</v>
      </c>
      <c r="D1223" s="112"/>
      <c r="E1223" s="105">
        <v>754369</v>
      </c>
      <c r="F1223" s="105" t="s">
        <v>1942</v>
      </c>
      <c r="G1223" s="104" t="s">
        <v>3668</v>
      </c>
      <c r="H1223" s="105" t="s">
        <v>36</v>
      </c>
      <c r="I1223" s="106">
        <v>1</v>
      </c>
      <c r="J1223" s="107">
        <v>2675</v>
      </c>
      <c r="K1223" s="108">
        <f t="shared" si="36"/>
        <v>0</v>
      </c>
      <c r="L1223" s="109"/>
      <c r="M1223" s="108">
        <f t="shared" si="37"/>
        <v>0</v>
      </c>
      <c r="N1223" s="108"/>
    </row>
    <row r="1224" spans="1:14" x14ac:dyDescent="0.3">
      <c r="A1224" s="106" t="s">
        <v>3610</v>
      </c>
      <c r="B1224" s="101"/>
      <c r="C1224" s="102" t="s">
        <v>4865</v>
      </c>
      <c r="D1224" s="112"/>
      <c r="E1224" s="105">
        <v>754370</v>
      </c>
      <c r="F1224" s="105" t="s">
        <v>1942</v>
      </c>
      <c r="G1224" s="104" t="s">
        <v>3668</v>
      </c>
      <c r="H1224" s="105" t="s">
        <v>35</v>
      </c>
      <c r="I1224" s="106">
        <v>1</v>
      </c>
      <c r="J1224" s="107">
        <v>2675</v>
      </c>
      <c r="K1224" s="108">
        <f t="shared" si="36"/>
        <v>0</v>
      </c>
      <c r="L1224" s="109"/>
      <c r="M1224" s="108">
        <f t="shared" si="37"/>
        <v>0</v>
      </c>
      <c r="N1224" s="108"/>
    </row>
    <row r="1225" spans="1:14" x14ac:dyDescent="0.3">
      <c r="A1225" s="2" t="s">
        <v>3586</v>
      </c>
      <c r="B1225" s="114"/>
      <c r="C1225" s="13" t="s">
        <v>5885</v>
      </c>
      <c r="D1225" s="122"/>
      <c r="E1225" s="120">
        <v>754374</v>
      </c>
      <c r="F1225" s="3" t="s">
        <v>1942</v>
      </c>
      <c r="G1225" s="3" t="s">
        <v>3652</v>
      </c>
      <c r="H1225" s="20" t="s">
        <v>36</v>
      </c>
      <c r="I1225" s="1">
        <v>1</v>
      </c>
      <c r="J1225" s="107">
        <v>2300</v>
      </c>
      <c r="K1225" s="108">
        <f t="shared" si="36"/>
        <v>0</v>
      </c>
      <c r="L1225" s="109"/>
      <c r="M1225" s="108">
        <f t="shared" si="37"/>
        <v>0</v>
      </c>
      <c r="N1225" s="108"/>
    </row>
    <row r="1226" spans="1:14" x14ac:dyDescent="0.3">
      <c r="A1226" s="2" t="s">
        <v>3587</v>
      </c>
      <c r="B1226" s="114"/>
      <c r="C1226" s="13" t="s">
        <v>5886</v>
      </c>
      <c r="D1226" s="122"/>
      <c r="E1226" s="120">
        <v>754375</v>
      </c>
      <c r="F1226" s="3" t="s">
        <v>1942</v>
      </c>
      <c r="G1226" s="3" t="s">
        <v>3652</v>
      </c>
      <c r="H1226" s="20" t="s">
        <v>35</v>
      </c>
      <c r="I1226" s="1">
        <v>1</v>
      </c>
      <c r="J1226" s="107">
        <v>2300</v>
      </c>
      <c r="K1226" s="108">
        <f t="shared" si="36"/>
        <v>0</v>
      </c>
      <c r="L1226" s="109"/>
      <c r="M1226" s="108">
        <f t="shared" si="37"/>
        <v>0</v>
      </c>
      <c r="N1226" s="108"/>
    </row>
    <row r="1227" spans="1:14" x14ac:dyDescent="0.3">
      <c r="A1227" s="106" t="s">
        <v>3749</v>
      </c>
      <c r="B1227" s="101"/>
      <c r="C1227" s="102" t="s">
        <v>4866</v>
      </c>
      <c r="D1227" s="112"/>
      <c r="E1227" s="105">
        <v>754380</v>
      </c>
      <c r="F1227" s="105" t="s">
        <v>1942</v>
      </c>
      <c r="G1227" s="104" t="s">
        <v>3750</v>
      </c>
      <c r="H1227" s="105" t="s">
        <v>34</v>
      </c>
      <c r="I1227" s="106">
        <v>1</v>
      </c>
      <c r="J1227" s="107">
        <v>2766</v>
      </c>
      <c r="K1227" s="108">
        <f t="shared" si="36"/>
        <v>0</v>
      </c>
      <c r="L1227" s="109"/>
      <c r="M1227" s="108">
        <f t="shared" si="37"/>
        <v>0</v>
      </c>
      <c r="N1227" s="108"/>
    </row>
    <row r="1228" spans="1:14" x14ac:dyDescent="0.3">
      <c r="A1228" s="106" t="s">
        <v>3751</v>
      </c>
      <c r="B1228" s="101"/>
      <c r="C1228" s="102" t="s">
        <v>4867</v>
      </c>
      <c r="D1228" s="112"/>
      <c r="E1228" s="105">
        <v>754381</v>
      </c>
      <c r="F1228" s="105" t="s">
        <v>1942</v>
      </c>
      <c r="G1228" s="104" t="s">
        <v>3750</v>
      </c>
      <c r="H1228" s="105" t="s">
        <v>32</v>
      </c>
      <c r="I1228" s="106">
        <v>1</v>
      </c>
      <c r="J1228" s="107">
        <v>2766</v>
      </c>
      <c r="K1228" s="108">
        <f t="shared" si="36"/>
        <v>0</v>
      </c>
      <c r="L1228" s="109"/>
      <c r="M1228" s="108">
        <f t="shared" si="37"/>
        <v>0</v>
      </c>
      <c r="N1228" s="108"/>
    </row>
    <row r="1229" spans="1:14" x14ac:dyDescent="0.3">
      <c r="A1229" s="106" t="s">
        <v>3579</v>
      </c>
      <c r="B1229" s="101"/>
      <c r="C1229" s="102" t="s">
        <v>4868</v>
      </c>
      <c r="D1229" s="112"/>
      <c r="E1229" s="105">
        <v>754382</v>
      </c>
      <c r="F1229" s="105" t="s">
        <v>1942</v>
      </c>
      <c r="G1229" s="104" t="s">
        <v>3650</v>
      </c>
      <c r="H1229" s="105" t="s">
        <v>36</v>
      </c>
      <c r="I1229" s="106">
        <v>1</v>
      </c>
      <c r="J1229" s="107">
        <v>1795</v>
      </c>
      <c r="K1229" s="108">
        <f t="shared" ref="K1229:K1292" si="38">J1229*$K$11</f>
        <v>0</v>
      </c>
      <c r="L1229" s="109"/>
      <c r="M1229" s="108">
        <f t="shared" ref="M1229:M1292" si="39">L1229*K1229</f>
        <v>0</v>
      </c>
      <c r="N1229" s="108"/>
    </row>
    <row r="1230" spans="1:14" x14ac:dyDescent="0.3">
      <c r="A1230" s="106" t="s">
        <v>3580</v>
      </c>
      <c r="B1230" s="101"/>
      <c r="C1230" s="102" t="s">
        <v>4869</v>
      </c>
      <c r="D1230" s="112"/>
      <c r="E1230" s="105">
        <v>754383</v>
      </c>
      <c r="F1230" s="105" t="s">
        <v>1942</v>
      </c>
      <c r="G1230" s="104" t="s">
        <v>3650</v>
      </c>
      <c r="H1230" s="105" t="s">
        <v>35</v>
      </c>
      <c r="I1230" s="106">
        <v>1</v>
      </c>
      <c r="J1230" s="107">
        <v>1795</v>
      </c>
      <c r="K1230" s="108">
        <f t="shared" si="38"/>
        <v>0</v>
      </c>
      <c r="L1230" s="109"/>
      <c r="M1230" s="108">
        <f t="shared" si="39"/>
        <v>0</v>
      </c>
      <c r="N1230" s="108"/>
    </row>
    <row r="1231" spans="1:14" x14ac:dyDescent="0.3">
      <c r="A1231" s="2" t="s">
        <v>3592</v>
      </c>
      <c r="B1231" s="114"/>
      <c r="C1231" s="13" t="s">
        <v>5887</v>
      </c>
      <c r="D1231" s="122"/>
      <c r="E1231" s="120">
        <v>754384</v>
      </c>
      <c r="F1231" s="3" t="s">
        <v>1942</v>
      </c>
      <c r="G1231" s="3" t="s">
        <v>3659</v>
      </c>
      <c r="H1231" s="20" t="s">
        <v>36</v>
      </c>
      <c r="I1231" s="1">
        <v>1</v>
      </c>
      <c r="J1231" s="107">
        <v>2251</v>
      </c>
      <c r="K1231" s="108">
        <f t="shared" si="38"/>
        <v>0</v>
      </c>
      <c r="L1231" s="109"/>
      <c r="M1231" s="108">
        <f t="shared" si="39"/>
        <v>0</v>
      </c>
      <c r="N1231" s="108"/>
    </row>
    <row r="1232" spans="1:14" x14ac:dyDescent="0.3">
      <c r="A1232" s="2" t="s">
        <v>3593</v>
      </c>
      <c r="B1232" s="114"/>
      <c r="C1232" s="13" t="s">
        <v>5888</v>
      </c>
      <c r="D1232" s="122"/>
      <c r="E1232" s="120">
        <v>754385</v>
      </c>
      <c r="F1232" s="3" t="s">
        <v>1942</v>
      </c>
      <c r="G1232" s="3" t="s">
        <v>3659</v>
      </c>
      <c r="H1232" s="20" t="s">
        <v>35</v>
      </c>
      <c r="I1232" s="1">
        <v>1</v>
      </c>
      <c r="J1232" s="107">
        <v>2251</v>
      </c>
      <c r="K1232" s="108">
        <f t="shared" si="38"/>
        <v>0</v>
      </c>
      <c r="L1232" s="109"/>
      <c r="M1232" s="108">
        <f t="shared" si="39"/>
        <v>0</v>
      </c>
      <c r="N1232" s="108"/>
    </row>
    <row r="1233" spans="1:14" x14ac:dyDescent="0.3">
      <c r="A1233" s="11" t="s">
        <v>3723</v>
      </c>
      <c r="B1233" s="114"/>
      <c r="C1233" s="13" t="s">
        <v>5889</v>
      </c>
      <c r="D1233" s="122"/>
      <c r="E1233" s="120">
        <v>754386</v>
      </c>
      <c r="F1233" s="3" t="s">
        <v>1942</v>
      </c>
      <c r="G1233" s="3" t="s">
        <v>3724</v>
      </c>
      <c r="H1233" s="20" t="s">
        <v>36</v>
      </c>
      <c r="I1233" s="1">
        <v>1</v>
      </c>
      <c r="J1233" s="107">
        <v>2481</v>
      </c>
      <c r="K1233" s="108">
        <f t="shared" si="38"/>
        <v>0</v>
      </c>
      <c r="L1233" s="109"/>
      <c r="M1233" s="108">
        <f t="shared" si="39"/>
        <v>0</v>
      </c>
      <c r="N1233" s="108"/>
    </row>
    <row r="1234" spans="1:14" x14ac:dyDescent="0.3">
      <c r="A1234" s="11" t="s">
        <v>3725</v>
      </c>
      <c r="B1234" s="114"/>
      <c r="C1234" s="13" t="s">
        <v>5890</v>
      </c>
      <c r="D1234" s="122"/>
      <c r="E1234" s="120">
        <v>754387</v>
      </c>
      <c r="F1234" s="3" t="s">
        <v>1942</v>
      </c>
      <c r="G1234" s="3" t="s">
        <v>3724</v>
      </c>
      <c r="H1234" s="20" t="s">
        <v>35</v>
      </c>
      <c r="I1234" s="1">
        <v>1</v>
      </c>
      <c r="J1234" s="107">
        <v>2481</v>
      </c>
      <c r="K1234" s="108">
        <f t="shared" si="38"/>
        <v>0</v>
      </c>
      <c r="L1234" s="109"/>
      <c r="M1234" s="108">
        <f t="shared" si="39"/>
        <v>0</v>
      </c>
      <c r="N1234" s="108"/>
    </row>
    <row r="1235" spans="1:14" x14ac:dyDescent="0.3">
      <c r="A1235" s="106" t="s">
        <v>3577</v>
      </c>
      <c r="B1235" s="101"/>
      <c r="C1235" s="102" t="s">
        <v>4870</v>
      </c>
      <c r="D1235" s="112"/>
      <c r="E1235" s="105">
        <v>754388</v>
      </c>
      <c r="F1235" s="105" t="s">
        <v>1942</v>
      </c>
      <c r="G1235" s="104" t="s">
        <v>3648</v>
      </c>
      <c r="H1235" s="105" t="s">
        <v>25</v>
      </c>
      <c r="I1235" s="106">
        <v>1</v>
      </c>
      <c r="J1235" s="107">
        <v>2357</v>
      </c>
      <c r="K1235" s="108">
        <f t="shared" si="38"/>
        <v>0</v>
      </c>
      <c r="L1235" s="109"/>
      <c r="M1235" s="108">
        <f t="shared" si="39"/>
        <v>0</v>
      </c>
      <c r="N1235" s="108"/>
    </row>
    <row r="1236" spans="1:14" x14ac:dyDescent="0.3">
      <c r="A1236" s="2" t="s">
        <v>3594</v>
      </c>
      <c r="B1236" s="114"/>
      <c r="C1236" s="13" t="s">
        <v>5891</v>
      </c>
      <c r="D1236" s="122"/>
      <c r="E1236" s="120">
        <v>754389</v>
      </c>
      <c r="F1236" s="3" t="s">
        <v>1942</v>
      </c>
      <c r="G1236" s="3" t="s">
        <v>3660</v>
      </c>
      <c r="H1236" s="20" t="s">
        <v>36</v>
      </c>
      <c r="I1236" s="1">
        <v>1</v>
      </c>
      <c r="J1236" s="107">
        <v>2230</v>
      </c>
      <c r="K1236" s="108">
        <f t="shared" si="38"/>
        <v>0</v>
      </c>
      <c r="L1236" s="109"/>
      <c r="M1236" s="108">
        <f t="shared" si="39"/>
        <v>0</v>
      </c>
      <c r="N1236" s="108"/>
    </row>
    <row r="1237" spans="1:14" x14ac:dyDescent="0.3">
      <c r="A1237" s="2" t="s">
        <v>3595</v>
      </c>
      <c r="B1237" s="114"/>
      <c r="C1237" s="13" t="s">
        <v>5892</v>
      </c>
      <c r="D1237" s="122"/>
      <c r="E1237" s="120">
        <v>754390</v>
      </c>
      <c r="F1237" s="3" t="s">
        <v>1942</v>
      </c>
      <c r="G1237" s="3" t="s">
        <v>3660</v>
      </c>
      <c r="H1237" s="20" t="s">
        <v>35</v>
      </c>
      <c r="I1237" s="1">
        <v>1</v>
      </c>
      <c r="J1237" s="107">
        <v>2230</v>
      </c>
      <c r="K1237" s="108">
        <f t="shared" si="38"/>
        <v>0</v>
      </c>
      <c r="L1237" s="109"/>
      <c r="M1237" s="108">
        <f t="shared" si="39"/>
        <v>0</v>
      </c>
      <c r="N1237" s="108"/>
    </row>
    <row r="1238" spans="1:14" x14ac:dyDescent="0.3">
      <c r="A1238" s="106" t="s">
        <v>3613</v>
      </c>
      <c r="B1238" s="101"/>
      <c r="C1238" s="102" t="s">
        <v>4871</v>
      </c>
      <c r="D1238" s="112"/>
      <c r="E1238" s="105">
        <v>754395</v>
      </c>
      <c r="F1238" s="105" t="s">
        <v>1942</v>
      </c>
      <c r="G1238" s="104" t="s">
        <v>3671</v>
      </c>
      <c r="H1238" s="105" t="s">
        <v>36</v>
      </c>
      <c r="I1238" s="106">
        <v>1</v>
      </c>
      <c r="J1238" s="107">
        <v>2529</v>
      </c>
      <c r="K1238" s="108">
        <f t="shared" si="38"/>
        <v>0</v>
      </c>
      <c r="L1238" s="109"/>
      <c r="M1238" s="108">
        <f t="shared" si="39"/>
        <v>0</v>
      </c>
      <c r="N1238" s="108"/>
    </row>
    <row r="1239" spans="1:14" x14ac:dyDescent="0.3">
      <c r="A1239" s="106" t="s">
        <v>3614</v>
      </c>
      <c r="B1239" s="101"/>
      <c r="C1239" s="102" t="s">
        <v>4872</v>
      </c>
      <c r="D1239" s="112"/>
      <c r="E1239" s="105">
        <v>754396</v>
      </c>
      <c r="F1239" s="105" t="s">
        <v>1942</v>
      </c>
      <c r="G1239" s="104" t="s">
        <v>3671</v>
      </c>
      <c r="H1239" s="105" t="s">
        <v>35</v>
      </c>
      <c r="I1239" s="106">
        <v>1</v>
      </c>
      <c r="J1239" s="107">
        <v>2529</v>
      </c>
      <c r="K1239" s="108">
        <f t="shared" si="38"/>
        <v>0</v>
      </c>
      <c r="L1239" s="109"/>
      <c r="M1239" s="108">
        <f t="shared" si="39"/>
        <v>0</v>
      </c>
      <c r="N1239" s="108"/>
    </row>
    <row r="1240" spans="1:14" x14ac:dyDescent="0.3">
      <c r="A1240" s="106" t="s">
        <v>3588</v>
      </c>
      <c r="B1240" s="101"/>
      <c r="C1240" s="102" t="s">
        <v>4873</v>
      </c>
      <c r="D1240" s="112"/>
      <c r="E1240" s="105">
        <v>754398</v>
      </c>
      <c r="F1240" s="105" t="s">
        <v>1942</v>
      </c>
      <c r="G1240" s="104" t="s">
        <v>3657</v>
      </c>
      <c r="H1240" s="105" t="s">
        <v>36</v>
      </c>
      <c r="I1240" s="106">
        <v>1</v>
      </c>
      <c r="J1240" s="107">
        <v>3051</v>
      </c>
      <c r="K1240" s="108">
        <f t="shared" si="38"/>
        <v>0</v>
      </c>
      <c r="L1240" s="109"/>
      <c r="M1240" s="108">
        <f t="shared" si="39"/>
        <v>0</v>
      </c>
      <c r="N1240" s="108"/>
    </row>
    <row r="1241" spans="1:14" x14ac:dyDescent="0.3">
      <c r="A1241" s="106" t="s">
        <v>3589</v>
      </c>
      <c r="B1241" s="101"/>
      <c r="C1241" s="102" t="s">
        <v>4874</v>
      </c>
      <c r="D1241" s="112"/>
      <c r="E1241" s="105">
        <v>754399</v>
      </c>
      <c r="F1241" s="105" t="s">
        <v>1942</v>
      </c>
      <c r="G1241" s="104" t="s">
        <v>3657</v>
      </c>
      <c r="H1241" s="105" t="s">
        <v>35</v>
      </c>
      <c r="I1241" s="106">
        <v>1</v>
      </c>
      <c r="J1241" s="107">
        <v>3051</v>
      </c>
      <c r="K1241" s="108">
        <f t="shared" si="38"/>
        <v>0</v>
      </c>
      <c r="L1241" s="109"/>
      <c r="M1241" s="108">
        <f t="shared" si="39"/>
        <v>0</v>
      </c>
      <c r="N1241" s="108"/>
    </row>
    <row r="1242" spans="1:14" x14ac:dyDescent="0.3">
      <c r="A1242" s="11" t="s">
        <v>3726</v>
      </c>
      <c r="B1242" s="114"/>
      <c r="C1242" s="13" t="s">
        <v>5893</v>
      </c>
      <c r="D1242" s="122"/>
      <c r="E1242" s="120">
        <v>754400</v>
      </c>
      <c r="F1242" s="3" t="s">
        <v>1942</v>
      </c>
      <c r="G1242" s="3" t="s">
        <v>3727</v>
      </c>
      <c r="H1242" s="20" t="s">
        <v>36</v>
      </c>
      <c r="I1242" s="1">
        <v>1</v>
      </c>
      <c r="J1242" s="107">
        <v>2250</v>
      </c>
      <c r="K1242" s="108">
        <f t="shared" si="38"/>
        <v>0</v>
      </c>
      <c r="L1242" s="109"/>
      <c r="M1242" s="108">
        <f t="shared" si="39"/>
        <v>0</v>
      </c>
      <c r="N1242" s="108"/>
    </row>
    <row r="1243" spans="1:14" x14ac:dyDescent="0.3">
      <c r="A1243" s="11" t="s">
        <v>3728</v>
      </c>
      <c r="B1243" s="114"/>
      <c r="C1243" s="13" t="s">
        <v>5894</v>
      </c>
      <c r="D1243" s="122"/>
      <c r="E1243" s="120">
        <v>754401</v>
      </c>
      <c r="F1243" s="3" t="s">
        <v>1942</v>
      </c>
      <c r="G1243" s="3" t="s">
        <v>3727</v>
      </c>
      <c r="H1243" s="20" t="s">
        <v>35</v>
      </c>
      <c r="I1243" s="1">
        <v>1</v>
      </c>
      <c r="J1243" s="107">
        <v>2250</v>
      </c>
      <c r="K1243" s="108">
        <f t="shared" si="38"/>
        <v>0</v>
      </c>
      <c r="L1243" s="109"/>
      <c r="M1243" s="108">
        <f t="shared" si="39"/>
        <v>0</v>
      </c>
      <c r="N1243" s="108"/>
    </row>
    <row r="1244" spans="1:14" x14ac:dyDescent="0.3">
      <c r="A1244" s="106" t="s">
        <v>3539</v>
      </c>
      <c r="B1244" s="101"/>
      <c r="C1244" s="102" t="s">
        <v>4875</v>
      </c>
      <c r="D1244" s="110"/>
      <c r="E1244" s="104">
        <v>754406</v>
      </c>
      <c r="F1244" s="105" t="s">
        <v>1942</v>
      </c>
      <c r="G1244" s="104" t="s">
        <v>3540</v>
      </c>
      <c r="H1244" s="105" t="s">
        <v>25</v>
      </c>
      <c r="I1244" s="106">
        <v>1</v>
      </c>
      <c r="J1244" s="107">
        <v>2329</v>
      </c>
      <c r="K1244" s="108">
        <f t="shared" si="38"/>
        <v>0</v>
      </c>
      <c r="L1244" s="109"/>
      <c r="M1244" s="108">
        <f t="shared" si="39"/>
        <v>0</v>
      </c>
      <c r="N1244" s="108"/>
    </row>
    <row r="1245" spans="1:14" x14ac:dyDescent="0.3">
      <c r="A1245" s="106" t="s">
        <v>6307</v>
      </c>
      <c r="B1245" s="101"/>
      <c r="C1245" s="102" t="s">
        <v>6308</v>
      </c>
      <c r="D1245" s="99" t="s">
        <v>3685</v>
      </c>
      <c r="E1245" s="105">
        <v>754410</v>
      </c>
      <c r="F1245" s="105" t="s">
        <v>1942</v>
      </c>
      <c r="G1245" s="104" t="s">
        <v>6309</v>
      </c>
      <c r="H1245" s="105" t="s">
        <v>36</v>
      </c>
      <c r="I1245" s="106">
        <v>1</v>
      </c>
      <c r="J1245" s="107">
        <v>2000</v>
      </c>
      <c r="K1245" s="108">
        <f t="shared" si="38"/>
        <v>0</v>
      </c>
      <c r="L1245" s="109"/>
      <c r="M1245" s="108">
        <f t="shared" si="39"/>
        <v>0</v>
      </c>
      <c r="N1245" s="108"/>
    </row>
    <row r="1246" spans="1:14" x14ac:dyDescent="0.3">
      <c r="A1246" s="106" t="s">
        <v>6310</v>
      </c>
      <c r="B1246" s="101"/>
      <c r="C1246" s="102" t="s">
        <v>6311</v>
      </c>
      <c r="D1246" s="99" t="s">
        <v>3685</v>
      </c>
      <c r="E1246" s="105">
        <v>754411</v>
      </c>
      <c r="F1246" s="105" t="s">
        <v>1942</v>
      </c>
      <c r="G1246" s="104" t="s">
        <v>6309</v>
      </c>
      <c r="H1246" s="105" t="s">
        <v>35</v>
      </c>
      <c r="I1246" s="106">
        <v>1</v>
      </c>
      <c r="J1246" s="107">
        <v>2000</v>
      </c>
      <c r="K1246" s="108">
        <f t="shared" si="38"/>
        <v>0</v>
      </c>
      <c r="L1246" s="109"/>
      <c r="M1246" s="108">
        <f t="shared" si="39"/>
        <v>0</v>
      </c>
      <c r="N1246" s="108"/>
    </row>
    <row r="1247" spans="1:14" x14ac:dyDescent="0.3">
      <c r="A1247" s="106" t="s">
        <v>3752</v>
      </c>
      <c r="B1247" s="101"/>
      <c r="C1247" s="102" t="s">
        <v>4876</v>
      </c>
      <c r="D1247" s="112"/>
      <c r="E1247" s="105">
        <v>754420</v>
      </c>
      <c r="F1247" s="105" t="s">
        <v>1942</v>
      </c>
      <c r="G1247" s="104" t="s">
        <v>3753</v>
      </c>
      <c r="H1247" s="105" t="s">
        <v>36</v>
      </c>
      <c r="I1247" s="106">
        <v>1</v>
      </c>
      <c r="J1247" s="107">
        <v>2048</v>
      </c>
      <c r="K1247" s="108">
        <f t="shared" si="38"/>
        <v>0</v>
      </c>
      <c r="L1247" s="109"/>
      <c r="M1247" s="108">
        <f t="shared" si="39"/>
        <v>0</v>
      </c>
      <c r="N1247" s="108"/>
    </row>
    <row r="1248" spans="1:14" x14ac:dyDescent="0.3">
      <c r="A1248" s="106" t="s">
        <v>3754</v>
      </c>
      <c r="B1248" s="101"/>
      <c r="C1248" s="102" t="s">
        <v>4877</v>
      </c>
      <c r="D1248" s="112"/>
      <c r="E1248" s="105">
        <v>754421</v>
      </c>
      <c r="F1248" s="105" t="s">
        <v>1942</v>
      </c>
      <c r="G1248" s="104" t="s">
        <v>3753</v>
      </c>
      <c r="H1248" s="105" t="s">
        <v>35</v>
      </c>
      <c r="I1248" s="106">
        <v>1</v>
      </c>
      <c r="J1248" s="107">
        <v>2048</v>
      </c>
      <c r="K1248" s="108">
        <f t="shared" si="38"/>
        <v>0</v>
      </c>
      <c r="L1248" s="109"/>
      <c r="M1248" s="108">
        <f t="shared" si="39"/>
        <v>0</v>
      </c>
      <c r="N1248" s="108"/>
    </row>
    <row r="1249" spans="1:14" x14ac:dyDescent="0.3">
      <c r="A1249" s="106" t="s">
        <v>6312</v>
      </c>
      <c r="B1249" s="101"/>
      <c r="C1249" s="102" t="s">
        <v>6313</v>
      </c>
      <c r="D1249" s="99" t="s">
        <v>3685</v>
      </c>
      <c r="E1249" s="105">
        <v>754422</v>
      </c>
      <c r="F1249" s="105" t="s">
        <v>1942</v>
      </c>
      <c r="G1249" s="104" t="s">
        <v>6314</v>
      </c>
      <c r="H1249" s="105" t="s">
        <v>36</v>
      </c>
      <c r="I1249" s="106">
        <v>1</v>
      </c>
      <c r="J1249" s="107">
        <v>2050</v>
      </c>
      <c r="K1249" s="108">
        <f t="shared" si="38"/>
        <v>0</v>
      </c>
      <c r="L1249" s="109"/>
      <c r="M1249" s="108">
        <f t="shared" si="39"/>
        <v>0</v>
      </c>
      <c r="N1249" s="108"/>
    </row>
    <row r="1250" spans="1:14" x14ac:dyDescent="0.3">
      <c r="A1250" s="106" t="s">
        <v>6315</v>
      </c>
      <c r="B1250" s="101"/>
      <c r="C1250" s="102" t="s">
        <v>6316</v>
      </c>
      <c r="D1250" s="99" t="s">
        <v>3685</v>
      </c>
      <c r="E1250" s="105">
        <v>754423</v>
      </c>
      <c r="F1250" s="105" t="s">
        <v>1942</v>
      </c>
      <c r="G1250" s="104" t="s">
        <v>6314</v>
      </c>
      <c r="H1250" s="105" t="s">
        <v>35</v>
      </c>
      <c r="I1250" s="106">
        <v>1</v>
      </c>
      <c r="J1250" s="107">
        <v>2050</v>
      </c>
      <c r="K1250" s="108">
        <f t="shared" si="38"/>
        <v>0</v>
      </c>
      <c r="L1250" s="109"/>
      <c r="M1250" s="108">
        <f t="shared" si="39"/>
        <v>0</v>
      </c>
      <c r="N1250" s="108"/>
    </row>
    <row r="1251" spans="1:14" x14ac:dyDescent="0.3">
      <c r="A1251" s="106" t="s">
        <v>3755</v>
      </c>
      <c r="B1251" s="101"/>
      <c r="C1251" s="102" t="s">
        <v>4878</v>
      </c>
      <c r="D1251" s="112"/>
      <c r="E1251" s="105">
        <v>754425</v>
      </c>
      <c r="F1251" s="105" t="s">
        <v>1942</v>
      </c>
      <c r="G1251" s="104" t="s">
        <v>6064</v>
      </c>
      <c r="H1251" s="105" t="s">
        <v>36</v>
      </c>
      <c r="I1251" s="106">
        <v>1</v>
      </c>
      <c r="J1251" s="107">
        <v>2403</v>
      </c>
      <c r="K1251" s="108">
        <f t="shared" si="38"/>
        <v>0</v>
      </c>
      <c r="L1251" s="109"/>
      <c r="M1251" s="108">
        <f t="shared" si="39"/>
        <v>0</v>
      </c>
      <c r="N1251" s="108"/>
    </row>
    <row r="1252" spans="1:14" x14ac:dyDescent="0.3">
      <c r="A1252" s="106" t="s">
        <v>3756</v>
      </c>
      <c r="B1252" s="101"/>
      <c r="C1252" s="102" t="s">
        <v>4879</v>
      </c>
      <c r="D1252" s="112"/>
      <c r="E1252" s="105">
        <v>754426</v>
      </c>
      <c r="F1252" s="105" t="s">
        <v>1942</v>
      </c>
      <c r="G1252" s="104" t="s">
        <v>6064</v>
      </c>
      <c r="H1252" s="105" t="s">
        <v>35</v>
      </c>
      <c r="I1252" s="106">
        <v>1</v>
      </c>
      <c r="J1252" s="107">
        <v>2403</v>
      </c>
      <c r="K1252" s="108">
        <f t="shared" si="38"/>
        <v>0</v>
      </c>
      <c r="L1252" s="109"/>
      <c r="M1252" s="108">
        <f t="shared" si="39"/>
        <v>0</v>
      </c>
      <c r="N1252" s="108"/>
    </row>
    <row r="1253" spans="1:14" x14ac:dyDescent="0.3">
      <c r="A1253" s="106" t="s">
        <v>3194</v>
      </c>
      <c r="B1253" s="101"/>
      <c r="C1253" s="102" t="s">
        <v>4880</v>
      </c>
      <c r="D1253" s="110"/>
      <c r="E1253" s="104">
        <v>754432</v>
      </c>
      <c r="F1253" s="105" t="s">
        <v>1942</v>
      </c>
      <c r="G1253" s="104" t="s">
        <v>3353</v>
      </c>
      <c r="H1253" s="105" t="s">
        <v>36</v>
      </c>
      <c r="I1253" s="106">
        <v>1</v>
      </c>
      <c r="J1253" s="107">
        <v>2351</v>
      </c>
      <c r="K1253" s="108">
        <f t="shared" si="38"/>
        <v>0</v>
      </c>
      <c r="L1253" s="109"/>
      <c r="M1253" s="108">
        <f t="shared" si="39"/>
        <v>0</v>
      </c>
      <c r="N1253" s="108"/>
    </row>
    <row r="1254" spans="1:14" x14ac:dyDescent="0.3">
      <c r="A1254" s="106" t="s">
        <v>3195</v>
      </c>
      <c r="B1254" s="101"/>
      <c r="C1254" s="102" t="s">
        <v>4881</v>
      </c>
      <c r="D1254" s="110"/>
      <c r="E1254" s="104">
        <v>754433</v>
      </c>
      <c r="F1254" s="105" t="s">
        <v>1942</v>
      </c>
      <c r="G1254" s="104" t="s">
        <v>3353</v>
      </c>
      <c r="H1254" s="105" t="s">
        <v>35</v>
      </c>
      <c r="I1254" s="106">
        <v>1</v>
      </c>
      <c r="J1254" s="107">
        <v>2351</v>
      </c>
      <c r="K1254" s="108">
        <f t="shared" si="38"/>
        <v>0</v>
      </c>
      <c r="L1254" s="109"/>
      <c r="M1254" s="108">
        <f t="shared" si="39"/>
        <v>0</v>
      </c>
      <c r="N1254" s="108"/>
    </row>
    <row r="1255" spans="1:14" x14ac:dyDescent="0.3">
      <c r="A1255" s="2" t="s">
        <v>3619</v>
      </c>
      <c r="B1255" s="114"/>
      <c r="C1255" s="13" t="s">
        <v>5895</v>
      </c>
      <c r="D1255" s="122"/>
      <c r="E1255" s="120">
        <v>754435</v>
      </c>
      <c r="F1255" s="3" t="s">
        <v>1942</v>
      </c>
      <c r="G1255" s="3" t="s">
        <v>3675</v>
      </c>
      <c r="H1255" s="20" t="s">
        <v>36</v>
      </c>
      <c r="I1255" s="1">
        <v>1</v>
      </c>
      <c r="J1255" s="107">
        <v>1902</v>
      </c>
      <c r="K1255" s="108">
        <f t="shared" si="38"/>
        <v>0</v>
      </c>
      <c r="L1255" s="109"/>
      <c r="M1255" s="108">
        <f t="shared" si="39"/>
        <v>0</v>
      </c>
      <c r="N1255" s="108"/>
    </row>
    <row r="1256" spans="1:14" x14ac:dyDescent="0.3">
      <c r="A1256" s="2" t="s">
        <v>3620</v>
      </c>
      <c r="B1256" s="114"/>
      <c r="C1256" s="13" t="s">
        <v>5896</v>
      </c>
      <c r="D1256" s="122"/>
      <c r="E1256" s="120">
        <v>754436</v>
      </c>
      <c r="F1256" s="3" t="s">
        <v>1942</v>
      </c>
      <c r="G1256" s="3" t="s">
        <v>3675</v>
      </c>
      <c r="H1256" s="20" t="s">
        <v>35</v>
      </c>
      <c r="I1256" s="1">
        <v>1</v>
      </c>
      <c r="J1256" s="107">
        <v>1902</v>
      </c>
      <c r="K1256" s="108">
        <f t="shared" si="38"/>
        <v>0</v>
      </c>
      <c r="L1256" s="109"/>
      <c r="M1256" s="108">
        <f t="shared" si="39"/>
        <v>0</v>
      </c>
      <c r="N1256" s="108"/>
    </row>
    <row r="1257" spans="1:14" x14ac:dyDescent="0.3">
      <c r="A1257" s="2" t="s">
        <v>3596</v>
      </c>
      <c r="B1257" s="114"/>
      <c r="C1257" s="13" t="s">
        <v>5897</v>
      </c>
      <c r="D1257" s="122"/>
      <c r="E1257" s="120">
        <v>754437</v>
      </c>
      <c r="F1257" s="3" t="s">
        <v>1942</v>
      </c>
      <c r="G1257" s="3" t="s">
        <v>3661</v>
      </c>
      <c r="H1257" s="20" t="s">
        <v>36</v>
      </c>
      <c r="I1257" s="1">
        <v>1</v>
      </c>
      <c r="J1257" s="107">
        <v>2386</v>
      </c>
      <c r="K1257" s="108">
        <f t="shared" si="38"/>
        <v>0</v>
      </c>
      <c r="L1257" s="109"/>
      <c r="M1257" s="108">
        <f t="shared" si="39"/>
        <v>0</v>
      </c>
      <c r="N1257" s="108"/>
    </row>
    <row r="1258" spans="1:14" x14ac:dyDescent="0.3">
      <c r="A1258" s="2" t="s">
        <v>3597</v>
      </c>
      <c r="B1258" s="114"/>
      <c r="C1258" s="13" t="s">
        <v>5898</v>
      </c>
      <c r="D1258" s="122"/>
      <c r="E1258" s="120">
        <v>754438</v>
      </c>
      <c r="F1258" s="3" t="s">
        <v>1942</v>
      </c>
      <c r="G1258" s="3" t="s">
        <v>3661</v>
      </c>
      <c r="H1258" s="20" t="s">
        <v>35</v>
      </c>
      <c r="I1258" s="1">
        <v>1</v>
      </c>
      <c r="J1258" s="107">
        <v>2386</v>
      </c>
      <c r="K1258" s="108">
        <f t="shared" si="38"/>
        <v>0</v>
      </c>
      <c r="L1258" s="109"/>
      <c r="M1258" s="108">
        <f t="shared" si="39"/>
        <v>0</v>
      </c>
      <c r="N1258" s="108"/>
    </row>
    <row r="1259" spans="1:14" x14ac:dyDescent="0.3">
      <c r="A1259" s="2" t="s">
        <v>3590</v>
      </c>
      <c r="B1259" s="114"/>
      <c r="C1259" s="13" t="s">
        <v>5899</v>
      </c>
      <c r="D1259" s="122"/>
      <c r="E1259" s="120">
        <v>754439</v>
      </c>
      <c r="F1259" s="3" t="s">
        <v>1942</v>
      </c>
      <c r="G1259" s="3" t="s">
        <v>3658</v>
      </c>
      <c r="H1259" s="20" t="s">
        <v>36</v>
      </c>
      <c r="I1259" s="1">
        <v>1</v>
      </c>
      <c r="J1259" s="107">
        <v>2258</v>
      </c>
      <c r="K1259" s="108">
        <f t="shared" si="38"/>
        <v>0</v>
      </c>
      <c r="L1259" s="109"/>
      <c r="M1259" s="108">
        <f t="shared" si="39"/>
        <v>0</v>
      </c>
      <c r="N1259" s="108"/>
    </row>
    <row r="1260" spans="1:14" x14ac:dyDescent="0.3">
      <c r="A1260" s="2" t="s">
        <v>3591</v>
      </c>
      <c r="B1260" s="114"/>
      <c r="C1260" s="13" t="s">
        <v>5900</v>
      </c>
      <c r="D1260" s="122"/>
      <c r="E1260" s="120">
        <v>754440</v>
      </c>
      <c r="F1260" s="3" t="s">
        <v>1942</v>
      </c>
      <c r="G1260" s="3" t="s">
        <v>3658</v>
      </c>
      <c r="H1260" s="20" t="s">
        <v>35</v>
      </c>
      <c r="I1260" s="1">
        <v>1</v>
      </c>
      <c r="J1260" s="107">
        <v>2258</v>
      </c>
      <c r="K1260" s="108">
        <f t="shared" si="38"/>
        <v>0</v>
      </c>
      <c r="L1260" s="109"/>
      <c r="M1260" s="108">
        <f t="shared" si="39"/>
        <v>0</v>
      </c>
      <c r="N1260" s="108"/>
    </row>
    <row r="1261" spans="1:14" x14ac:dyDescent="0.3">
      <c r="A1261" s="2" t="s">
        <v>3621</v>
      </c>
      <c r="B1261" s="114"/>
      <c r="C1261" s="13" t="s">
        <v>5901</v>
      </c>
      <c r="D1261" s="122"/>
      <c r="E1261" s="120">
        <v>754447</v>
      </c>
      <c r="F1261" s="3" t="s">
        <v>1942</v>
      </c>
      <c r="G1261" s="3" t="s">
        <v>3673</v>
      </c>
      <c r="H1261" s="20" t="s">
        <v>36</v>
      </c>
      <c r="I1261" s="1">
        <v>1</v>
      </c>
      <c r="J1261" s="107">
        <v>2976</v>
      </c>
      <c r="K1261" s="108">
        <f t="shared" si="38"/>
        <v>0</v>
      </c>
      <c r="L1261" s="109"/>
      <c r="M1261" s="108">
        <f t="shared" si="39"/>
        <v>0</v>
      </c>
      <c r="N1261" s="108"/>
    </row>
    <row r="1262" spans="1:14" x14ac:dyDescent="0.3">
      <c r="A1262" s="11" t="s">
        <v>3729</v>
      </c>
      <c r="B1262" s="114"/>
      <c r="C1262" s="13" t="s">
        <v>5902</v>
      </c>
      <c r="D1262" s="122"/>
      <c r="E1262" s="120">
        <v>754448</v>
      </c>
      <c r="F1262" s="3" t="s">
        <v>1942</v>
      </c>
      <c r="G1262" s="3" t="s">
        <v>3673</v>
      </c>
      <c r="H1262" s="20" t="s">
        <v>35</v>
      </c>
      <c r="I1262" s="1">
        <v>1</v>
      </c>
      <c r="J1262" s="107">
        <v>2976</v>
      </c>
      <c r="K1262" s="108">
        <f t="shared" si="38"/>
        <v>0</v>
      </c>
      <c r="L1262" s="109"/>
      <c r="M1262" s="108">
        <f t="shared" si="39"/>
        <v>0</v>
      </c>
      <c r="N1262" s="108"/>
    </row>
    <row r="1263" spans="1:14" x14ac:dyDescent="0.3">
      <c r="A1263" s="106" t="s">
        <v>3603</v>
      </c>
      <c r="B1263" s="101"/>
      <c r="C1263" s="102" t="s">
        <v>4882</v>
      </c>
      <c r="D1263" s="112"/>
      <c r="E1263" s="105">
        <v>754449</v>
      </c>
      <c r="F1263" s="105" t="s">
        <v>1942</v>
      </c>
      <c r="G1263" s="104" t="s">
        <v>3667</v>
      </c>
      <c r="H1263" s="105" t="s">
        <v>36</v>
      </c>
      <c r="I1263" s="106">
        <v>1</v>
      </c>
      <c r="J1263" s="107">
        <v>2126</v>
      </c>
      <c r="K1263" s="108">
        <f t="shared" si="38"/>
        <v>0</v>
      </c>
      <c r="L1263" s="109"/>
      <c r="M1263" s="108">
        <f t="shared" si="39"/>
        <v>0</v>
      </c>
      <c r="N1263" s="108"/>
    </row>
    <row r="1264" spans="1:14" x14ac:dyDescent="0.3">
      <c r="A1264" s="106" t="s">
        <v>3604</v>
      </c>
      <c r="B1264" s="101"/>
      <c r="C1264" s="102" t="s">
        <v>4883</v>
      </c>
      <c r="D1264" s="112"/>
      <c r="E1264" s="105">
        <v>754450</v>
      </c>
      <c r="F1264" s="105" t="s">
        <v>1942</v>
      </c>
      <c r="G1264" s="104" t="s">
        <v>3667</v>
      </c>
      <c r="H1264" s="105" t="s">
        <v>35</v>
      </c>
      <c r="I1264" s="106">
        <v>1</v>
      </c>
      <c r="J1264" s="107">
        <v>2126</v>
      </c>
      <c r="K1264" s="108">
        <f t="shared" si="38"/>
        <v>0</v>
      </c>
      <c r="L1264" s="109"/>
      <c r="M1264" s="108">
        <f t="shared" si="39"/>
        <v>0</v>
      </c>
      <c r="N1264" s="108"/>
    </row>
    <row r="1265" spans="1:14" x14ac:dyDescent="0.3">
      <c r="A1265" s="106" t="s">
        <v>3191</v>
      </c>
      <c r="B1265" s="101"/>
      <c r="C1265" s="102" t="s">
        <v>4884</v>
      </c>
      <c r="D1265" s="110"/>
      <c r="E1265" s="104">
        <v>754453</v>
      </c>
      <c r="F1265" s="105" t="s">
        <v>1942</v>
      </c>
      <c r="G1265" s="104" t="s">
        <v>6317</v>
      </c>
      <c r="H1265" s="105" t="s">
        <v>36</v>
      </c>
      <c r="I1265" s="106">
        <v>1</v>
      </c>
      <c r="J1265" s="107">
        <v>1666</v>
      </c>
      <c r="K1265" s="108">
        <f t="shared" si="38"/>
        <v>0</v>
      </c>
      <c r="L1265" s="109"/>
      <c r="M1265" s="108">
        <f t="shared" si="39"/>
        <v>0</v>
      </c>
      <c r="N1265" s="108"/>
    </row>
    <row r="1266" spans="1:14" x14ac:dyDescent="0.3">
      <c r="A1266" s="106" t="s">
        <v>3192</v>
      </c>
      <c r="B1266" s="101"/>
      <c r="C1266" s="102" t="s">
        <v>4885</v>
      </c>
      <c r="D1266" s="110"/>
      <c r="E1266" s="104">
        <v>754454</v>
      </c>
      <c r="F1266" s="105" t="s">
        <v>1942</v>
      </c>
      <c r="G1266" s="104" t="s">
        <v>6317</v>
      </c>
      <c r="H1266" s="105" t="s">
        <v>35</v>
      </c>
      <c r="I1266" s="106">
        <v>1</v>
      </c>
      <c r="J1266" s="107">
        <v>1666</v>
      </c>
      <c r="K1266" s="108">
        <f t="shared" si="38"/>
        <v>0</v>
      </c>
      <c r="L1266" s="109"/>
      <c r="M1266" s="108">
        <f t="shared" si="39"/>
        <v>0</v>
      </c>
      <c r="N1266" s="108"/>
    </row>
    <row r="1267" spans="1:14" x14ac:dyDescent="0.3">
      <c r="A1267" s="106" t="s">
        <v>3757</v>
      </c>
      <c r="B1267" s="101"/>
      <c r="C1267" s="102" t="s">
        <v>4886</v>
      </c>
      <c r="D1267" s="112"/>
      <c r="E1267" s="105">
        <v>754459</v>
      </c>
      <c r="F1267" s="105" t="s">
        <v>1942</v>
      </c>
      <c r="G1267" s="104" t="s">
        <v>6318</v>
      </c>
      <c r="H1267" s="105" t="s">
        <v>36</v>
      </c>
      <c r="I1267" s="106">
        <v>1</v>
      </c>
      <c r="J1267" s="107">
        <v>2712</v>
      </c>
      <c r="K1267" s="108">
        <f t="shared" si="38"/>
        <v>0</v>
      </c>
      <c r="L1267" s="109"/>
      <c r="M1267" s="108">
        <f t="shared" si="39"/>
        <v>0</v>
      </c>
      <c r="N1267" s="108"/>
    </row>
    <row r="1268" spans="1:14" x14ac:dyDescent="0.3">
      <c r="A1268" s="106" t="s">
        <v>3758</v>
      </c>
      <c r="B1268" s="101"/>
      <c r="C1268" s="102" t="s">
        <v>4887</v>
      </c>
      <c r="D1268" s="112"/>
      <c r="E1268" s="105">
        <v>754460</v>
      </c>
      <c r="F1268" s="105" t="s">
        <v>1942</v>
      </c>
      <c r="G1268" s="104" t="s">
        <v>6318</v>
      </c>
      <c r="H1268" s="105" t="s">
        <v>35</v>
      </c>
      <c r="I1268" s="106">
        <v>1</v>
      </c>
      <c r="J1268" s="107">
        <v>2712</v>
      </c>
      <c r="K1268" s="108">
        <f t="shared" si="38"/>
        <v>0</v>
      </c>
      <c r="L1268" s="109"/>
      <c r="M1268" s="108">
        <f t="shared" si="39"/>
        <v>0</v>
      </c>
      <c r="N1268" s="108"/>
    </row>
    <row r="1269" spans="1:14" x14ac:dyDescent="0.3">
      <c r="A1269" s="11" t="s">
        <v>3730</v>
      </c>
      <c r="B1269" s="114"/>
      <c r="C1269" s="13" t="s">
        <v>5903</v>
      </c>
      <c r="D1269" s="122"/>
      <c r="E1269" s="120">
        <v>754485</v>
      </c>
      <c r="F1269" s="3" t="s">
        <v>1942</v>
      </c>
      <c r="G1269" s="3" t="s">
        <v>6192</v>
      </c>
      <c r="H1269" s="20" t="s">
        <v>34</v>
      </c>
      <c r="I1269" s="1">
        <v>1</v>
      </c>
      <c r="J1269" s="107">
        <v>2334</v>
      </c>
      <c r="K1269" s="108">
        <f t="shared" si="38"/>
        <v>0</v>
      </c>
      <c r="L1269" s="109"/>
      <c r="M1269" s="108">
        <f t="shared" si="39"/>
        <v>0</v>
      </c>
      <c r="N1269" s="108"/>
    </row>
    <row r="1270" spans="1:14" x14ac:dyDescent="0.3">
      <c r="A1270" s="11" t="s">
        <v>3732</v>
      </c>
      <c r="B1270" s="114"/>
      <c r="C1270" s="13" t="s">
        <v>5904</v>
      </c>
      <c r="D1270" s="122"/>
      <c r="E1270" s="120">
        <v>754486</v>
      </c>
      <c r="F1270" s="3" t="s">
        <v>1942</v>
      </c>
      <c r="G1270" s="3" t="s">
        <v>6192</v>
      </c>
      <c r="H1270" s="20" t="s">
        <v>32</v>
      </c>
      <c r="I1270" s="1">
        <v>1</v>
      </c>
      <c r="J1270" s="107">
        <v>2334</v>
      </c>
      <c r="K1270" s="108">
        <f t="shared" si="38"/>
        <v>0</v>
      </c>
      <c r="L1270" s="109"/>
      <c r="M1270" s="108">
        <f t="shared" si="39"/>
        <v>0</v>
      </c>
      <c r="N1270" s="108"/>
    </row>
    <row r="1271" spans="1:14" x14ac:dyDescent="0.3">
      <c r="A1271" s="106" t="s">
        <v>3759</v>
      </c>
      <c r="B1271" s="101"/>
      <c r="C1271" s="102" t="s">
        <v>4888</v>
      </c>
      <c r="D1271" s="112"/>
      <c r="E1271" s="105">
        <v>754491</v>
      </c>
      <c r="F1271" s="105" t="s">
        <v>1942</v>
      </c>
      <c r="G1271" s="104" t="s">
        <v>6065</v>
      </c>
      <c r="H1271" s="105" t="s">
        <v>36</v>
      </c>
      <c r="I1271" s="106">
        <v>1</v>
      </c>
      <c r="J1271" s="107">
        <v>2444</v>
      </c>
      <c r="K1271" s="108">
        <f t="shared" si="38"/>
        <v>0</v>
      </c>
      <c r="L1271" s="109"/>
      <c r="M1271" s="108">
        <f t="shared" si="39"/>
        <v>0</v>
      </c>
      <c r="N1271" s="108"/>
    </row>
    <row r="1272" spans="1:14" x14ac:dyDescent="0.3">
      <c r="A1272" s="106" t="s">
        <v>3760</v>
      </c>
      <c r="B1272" s="101"/>
      <c r="C1272" s="102" t="s">
        <v>4889</v>
      </c>
      <c r="D1272" s="112"/>
      <c r="E1272" s="105">
        <v>754492</v>
      </c>
      <c r="F1272" s="105" t="s">
        <v>1942</v>
      </c>
      <c r="G1272" s="104" t="s">
        <v>6065</v>
      </c>
      <c r="H1272" s="105" t="s">
        <v>35</v>
      </c>
      <c r="I1272" s="106">
        <v>1</v>
      </c>
      <c r="J1272" s="107">
        <v>2444</v>
      </c>
      <c r="K1272" s="108">
        <f t="shared" si="38"/>
        <v>0</v>
      </c>
      <c r="L1272" s="109"/>
      <c r="M1272" s="108">
        <f t="shared" si="39"/>
        <v>0</v>
      </c>
      <c r="N1272" s="108"/>
    </row>
    <row r="1273" spans="1:14" x14ac:dyDescent="0.3">
      <c r="A1273" s="106" t="s">
        <v>3203</v>
      </c>
      <c r="B1273" s="101"/>
      <c r="C1273" s="102" t="s">
        <v>4890</v>
      </c>
      <c r="D1273" s="112"/>
      <c r="E1273" s="104">
        <v>754494</v>
      </c>
      <c r="F1273" s="105" t="s">
        <v>1942</v>
      </c>
      <c r="G1273" s="104" t="s">
        <v>6066</v>
      </c>
      <c r="H1273" s="105" t="s">
        <v>36</v>
      </c>
      <c r="I1273" s="106">
        <v>1</v>
      </c>
      <c r="J1273" s="107">
        <v>1516</v>
      </c>
      <c r="K1273" s="108">
        <f t="shared" si="38"/>
        <v>0</v>
      </c>
      <c r="L1273" s="109"/>
      <c r="M1273" s="108">
        <f t="shared" si="39"/>
        <v>0</v>
      </c>
      <c r="N1273" s="108"/>
    </row>
    <row r="1274" spans="1:14" x14ac:dyDescent="0.3">
      <c r="A1274" s="106" t="s">
        <v>3204</v>
      </c>
      <c r="B1274" s="101"/>
      <c r="C1274" s="102" t="s">
        <v>4891</v>
      </c>
      <c r="D1274" s="112"/>
      <c r="E1274" s="104">
        <v>754495</v>
      </c>
      <c r="F1274" s="105" t="s">
        <v>1942</v>
      </c>
      <c r="G1274" s="104" t="s">
        <v>6066</v>
      </c>
      <c r="H1274" s="105" t="s">
        <v>35</v>
      </c>
      <c r="I1274" s="106">
        <v>1</v>
      </c>
      <c r="J1274" s="107">
        <v>1516</v>
      </c>
      <c r="K1274" s="108">
        <f t="shared" si="38"/>
        <v>0</v>
      </c>
      <c r="L1274" s="109"/>
      <c r="M1274" s="108">
        <f t="shared" si="39"/>
        <v>0</v>
      </c>
      <c r="N1274" s="108"/>
    </row>
    <row r="1275" spans="1:14" x14ac:dyDescent="0.3">
      <c r="A1275" s="106" t="s">
        <v>3761</v>
      </c>
      <c r="B1275" s="101"/>
      <c r="C1275" s="102" t="s">
        <v>4892</v>
      </c>
      <c r="D1275" s="112"/>
      <c r="E1275" s="105">
        <v>754502</v>
      </c>
      <c r="F1275" s="105" t="s">
        <v>1942</v>
      </c>
      <c r="G1275" s="104" t="s">
        <v>3762</v>
      </c>
      <c r="H1275" s="105" t="s">
        <v>36</v>
      </c>
      <c r="I1275" s="106">
        <v>1</v>
      </c>
      <c r="J1275" s="107">
        <v>2208</v>
      </c>
      <c r="K1275" s="108">
        <f t="shared" si="38"/>
        <v>0</v>
      </c>
      <c r="L1275" s="109"/>
      <c r="M1275" s="108">
        <f t="shared" si="39"/>
        <v>0</v>
      </c>
      <c r="N1275" s="108"/>
    </row>
    <row r="1276" spans="1:14" x14ac:dyDescent="0.3">
      <c r="A1276" s="106" t="s">
        <v>3763</v>
      </c>
      <c r="B1276" s="101"/>
      <c r="C1276" s="102" t="s">
        <v>4893</v>
      </c>
      <c r="D1276" s="112"/>
      <c r="E1276" s="105">
        <v>754503</v>
      </c>
      <c r="F1276" s="105" t="s">
        <v>1942</v>
      </c>
      <c r="G1276" s="104" t="s">
        <v>3762</v>
      </c>
      <c r="H1276" s="105" t="s">
        <v>35</v>
      </c>
      <c r="I1276" s="106">
        <v>1</v>
      </c>
      <c r="J1276" s="107">
        <v>2208</v>
      </c>
      <c r="K1276" s="108">
        <f t="shared" si="38"/>
        <v>0</v>
      </c>
      <c r="L1276" s="109"/>
      <c r="M1276" s="108">
        <f t="shared" si="39"/>
        <v>0</v>
      </c>
      <c r="N1276" s="108"/>
    </row>
    <row r="1277" spans="1:14" x14ac:dyDescent="0.3">
      <c r="A1277" s="106" t="s">
        <v>3605</v>
      </c>
      <c r="B1277" s="101"/>
      <c r="C1277" s="102" t="s">
        <v>4894</v>
      </c>
      <c r="D1277" s="112"/>
      <c r="E1277" s="105">
        <v>754524</v>
      </c>
      <c r="F1277" s="105" t="s">
        <v>1942</v>
      </c>
      <c r="G1277" s="104" t="s">
        <v>3666</v>
      </c>
      <c r="H1277" s="105" t="s">
        <v>36</v>
      </c>
      <c r="I1277" s="106">
        <v>1</v>
      </c>
      <c r="J1277" s="107">
        <v>2180</v>
      </c>
      <c r="K1277" s="108">
        <f t="shared" si="38"/>
        <v>0</v>
      </c>
      <c r="L1277" s="109"/>
      <c r="M1277" s="108">
        <f t="shared" si="39"/>
        <v>0</v>
      </c>
      <c r="N1277" s="108"/>
    </row>
    <row r="1278" spans="1:14" x14ac:dyDescent="0.3">
      <c r="A1278" s="106" t="s">
        <v>3606</v>
      </c>
      <c r="B1278" s="101"/>
      <c r="C1278" s="102" t="s">
        <v>4895</v>
      </c>
      <c r="D1278" s="112"/>
      <c r="E1278" s="105">
        <v>754525</v>
      </c>
      <c r="F1278" s="105" t="s">
        <v>1942</v>
      </c>
      <c r="G1278" s="104" t="s">
        <v>3666</v>
      </c>
      <c r="H1278" s="105" t="s">
        <v>35</v>
      </c>
      <c r="I1278" s="106">
        <v>1</v>
      </c>
      <c r="J1278" s="107">
        <v>2180</v>
      </c>
      <c r="K1278" s="108">
        <f t="shared" si="38"/>
        <v>0</v>
      </c>
      <c r="L1278" s="109"/>
      <c r="M1278" s="108">
        <f t="shared" si="39"/>
        <v>0</v>
      </c>
      <c r="N1278" s="108"/>
    </row>
    <row r="1279" spans="1:14" x14ac:dyDescent="0.3">
      <c r="A1279" s="106" t="s">
        <v>3541</v>
      </c>
      <c r="B1279" s="101"/>
      <c r="C1279" s="102" t="s">
        <v>4896</v>
      </c>
      <c r="D1279" s="112"/>
      <c r="E1279" s="105">
        <v>754528</v>
      </c>
      <c r="F1279" s="105" t="s">
        <v>1942</v>
      </c>
      <c r="G1279" s="104" t="s">
        <v>6240</v>
      </c>
      <c r="H1279" s="105" t="s">
        <v>36</v>
      </c>
      <c r="I1279" s="106">
        <v>1</v>
      </c>
      <c r="J1279" s="107">
        <v>1853</v>
      </c>
      <c r="K1279" s="108">
        <f t="shared" si="38"/>
        <v>0</v>
      </c>
      <c r="L1279" s="109"/>
      <c r="M1279" s="108">
        <f t="shared" si="39"/>
        <v>0</v>
      </c>
      <c r="N1279" s="108"/>
    </row>
    <row r="1280" spans="1:14" x14ac:dyDescent="0.3">
      <c r="A1280" s="106" t="s">
        <v>3542</v>
      </c>
      <c r="B1280" s="101"/>
      <c r="C1280" s="102" t="s">
        <v>4897</v>
      </c>
      <c r="D1280" s="112"/>
      <c r="E1280" s="105">
        <v>754529</v>
      </c>
      <c r="F1280" s="105" t="s">
        <v>1942</v>
      </c>
      <c r="G1280" s="104" t="s">
        <v>6240</v>
      </c>
      <c r="H1280" s="105" t="s">
        <v>35</v>
      </c>
      <c r="I1280" s="106">
        <v>1</v>
      </c>
      <c r="J1280" s="107">
        <v>1853</v>
      </c>
      <c r="K1280" s="108">
        <f t="shared" si="38"/>
        <v>0</v>
      </c>
      <c r="L1280" s="109"/>
      <c r="M1280" s="108">
        <f t="shared" si="39"/>
        <v>0</v>
      </c>
      <c r="N1280" s="108"/>
    </row>
    <row r="1281" spans="1:14" x14ac:dyDescent="0.3">
      <c r="A1281" s="106" t="s">
        <v>3764</v>
      </c>
      <c r="B1281" s="101"/>
      <c r="C1281" s="102" t="s">
        <v>4898</v>
      </c>
      <c r="D1281" s="112"/>
      <c r="E1281" s="105">
        <v>754585</v>
      </c>
      <c r="F1281" s="105" t="s">
        <v>1942</v>
      </c>
      <c r="G1281" s="104" t="s">
        <v>6067</v>
      </c>
      <c r="H1281" s="105" t="s">
        <v>25</v>
      </c>
      <c r="I1281" s="106">
        <v>1</v>
      </c>
      <c r="J1281" s="107">
        <v>1890</v>
      </c>
      <c r="K1281" s="108">
        <f t="shared" si="38"/>
        <v>0</v>
      </c>
      <c r="L1281" s="109"/>
      <c r="M1281" s="108">
        <f t="shared" si="39"/>
        <v>0</v>
      </c>
      <c r="N1281" s="108"/>
    </row>
    <row r="1282" spans="1:14" x14ac:dyDescent="0.3">
      <c r="A1282" s="106" t="s">
        <v>3765</v>
      </c>
      <c r="B1282" s="101"/>
      <c r="C1282" s="102" t="s">
        <v>4899</v>
      </c>
      <c r="D1282" s="112"/>
      <c r="E1282" s="105">
        <v>754586</v>
      </c>
      <c r="F1282" s="105" t="s">
        <v>1942</v>
      </c>
      <c r="G1282" s="104" t="s">
        <v>6068</v>
      </c>
      <c r="H1282" s="105" t="s">
        <v>36</v>
      </c>
      <c r="I1282" s="106">
        <v>1</v>
      </c>
      <c r="J1282" s="107">
        <v>1825</v>
      </c>
      <c r="K1282" s="108">
        <f t="shared" si="38"/>
        <v>0</v>
      </c>
      <c r="L1282" s="109"/>
      <c r="M1282" s="108">
        <f t="shared" si="39"/>
        <v>0</v>
      </c>
      <c r="N1282" s="108"/>
    </row>
    <row r="1283" spans="1:14" x14ac:dyDescent="0.3">
      <c r="A1283" s="106" t="s">
        <v>3766</v>
      </c>
      <c r="B1283" s="101"/>
      <c r="C1283" s="102" t="s">
        <v>4900</v>
      </c>
      <c r="D1283" s="112"/>
      <c r="E1283" s="105">
        <v>754587</v>
      </c>
      <c r="F1283" s="105" t="s">
        <v>1942</v>
      </c>
      <c r="G1283" s="104" t="s">
        <v>6068</v>
      </c>
      <c r="H1283" s="105" t="s">
        <v>35</v>
      </c>
      <c r="I1283" s="106">
        <v>1</v>
      </c>
      <c r="J1283" s="107">
        <v>1825</v>
      </c>
      <c r="K1283" s="108">
        <f t="shared" si="38"/>
        <v>0</v>
      </c>
      <c r="L1283" s="109"/>
      <c r="M1283" s="108">
        <f t="shared" si="39"/>
        <v>0</v>
      </c>
      <c r="N1283" s="108"/>
    </row>
    <row r="1284" spans="1:14" x14ac:dyDescent="0.3">
      <c r="A1284" s="106" t="s">
        <v>3601</v>
      </c>
      <c r="B1284" s="101"/>
      <c r="C1284" s="102" t="s">
        <v>4901</v>
      </c>
      <c r="D1284" s="112"/>
      <c r="E1284" s="105">
        <v>754591</v>
      </c>
      <c r="F1284" s="105" t="s">
        <v>1942</v>
      </c>
      <c r="G1284" s="104" t="s">
        <v>3665</v>
      </c>
      <c r="H1284" s="105" t="s">
        <v>36</v>
      </c>
      <c r="I1284" s="106">
        <v>1</v>
      </c>
      <c r="J1284" s="107">
        <v>1707</v>
      </c>
      <c r="K1284" s="108">
        <f t="shared" si="38"/>
        <v>0</v>
      </c>
      <c r="L1284" s="109"/>
      <c r="M1284" s="108">
        <f t="shared" si="39"/>
        <v>0</v>
      </c>
      <c r="N1284" s="108"/>
    </row>
    <row r="1285" spans="1:14" x14ac:dyDescent="0.3">
      <c r="A1285" s="106" t="s">
        <v>3602</v>
      </c>
      <c r="B1285" s="101"/>
      <c r="C1285" s="102" t="s">
        <v>4902</v>
      </c>
      <c r="D1285" s="112"/>
      <c r="E1285" s="105">
        <v>754592</v>
      </c>
      <c r="F1285" s="105" t="s">
        <v>1942</v>
      </c>
      <c r="G1285" s="104" t="s">
        <v>3665</v>
      </c>
      <c r="H1285" s="105" t="s">
        <v>35</v>
      </c>
      <c r="I1285" s="106">
        <v>1</v>
      </c>
      <c r="J1285" s="107">
        <v>1707</v>
      </c>
      <c r="K1285" s="108">
        <f t="shared" si="38"/>
        <v>0</v>
      </c>
      <c r="L1285" s="109"/>
      <c r="M1285" s="108">
        <f t="shared" si="39"/>
        <v>0</v>
      </c>
      <c r="N1285" s="108"/>
    </row>
    <row r="1286" spans="1:14" x14ac:dyDescent="0.3">
      <c r="A1286" s="106" t="s">
        <v>6319</v>
      </c>
      <c r="B1286" s="101"/>
      <c r="C1286" s="102" t="s">
        <v>6320</v>
      </c>
      <c r="D1286" s="99" t="s">
        <v>3685</v>
      </c>
      <c r="E1286" s="105">
        <v>754594</v>
      </c>
      <c r="F1286" s="105" t="s">
        <v>1942</v>
      </c>
      <c r="G1286" s="104" t="s">
        <v>6321</v>
      </c>
      <c r="H1286" s="105" t="s">
        <v>36</v>
      </c>
      <c r="I1286" s="106">
        <v>1</v>
      </c>
      <c r="J1286" s="107">
        <v>2311</v>
      </c>
      <c r="K1286" s="108">
        <f t="shared" si="38"/>
        <v>0</v>
      </c>
      <c r="L1286" s="109"/>
      <c r="M1286" s="108">
        <f t="shared" si="39"/>
        <v>0</v>
      </c>
      <c r="N1286" s="108"/>
    </row>
    <row r="1287" spans="1:14" x14ac:dyDescent="0.3">
      <c r="A1287" s="106" t="s">
        <v>6322</v>
      </c>
      <c r="B1287" s="101"/>
      <c r="C1287" s="102" t="s">
        <v>6323</v>
      </c>
      <c r="D1287" s="99" t="s">
        <v>3685</v>
      </c>
      <c r="E1287" s="105">
        <v>754595</v>
      </c>
      <c r="F1287" s="105" t="s">
        <v>1942</v>
      </c>
      <c r="G1287" s="104" t="s">
        <v>6321</v>
      </c>
      <c r="H1287" s="105" t="s">
        <v>35</v>
      </c>
      <c r="I1287" s="106">
        <v>1</v>
      </c>
      <c r="J1287" s="107">
        <v>2311</v>
      </c>
      <c r="K1287" s="108">
        <f t="shared" si="38"/>
        <v>0</v>
      </c>
      <c r="L1287" s="109"/>
      <c r="M1287" s="108">
        <f t="shared" si="39"/>
        <v>0</v>
      </c>
      <c r="N1287" s="108"/>
    </row>
    <row r="1288" spans="1:14" x14ac:dyDescent="0.3">
      <c r="A1288" s="106" t="s">
        <v>6324</v>
      </c>
      <c r="B1288" s="101"/>
      <c r="C1288" s="102" t="s">
        <v>6325</v>
      </c>
      <c r="D1288" s="99" t="s">
        <v>3685</v>
      </c>
      <c r="E1288" s="105">
        <v>754596</v>
      </c>
      <c r="F1288" s="105" t="s">
        <v>1942</v>
      </c>
      <c r="G1288" s="104" t="s">
        <v>6321</v>
      </c>
      <c r="H1288" s="105" t="s">
        <v>22</v>
      </c>
      <c r="I1288" s="106">
        <v>1</v>
      </c>
      <c r="J1288" s="107">
        <v>1372</v>
      </c>
      <c r="K1288" s="108">
        <f t="shared" si="38"/>
        <v>0</v>
      </c>
      <c r="L1288" s="109"/>
      <c r="M1288" s="108">
        <f t="shared" si="39"/>
        <v>0</v>
      </c>
      <c r="N1288" s="108"/>
    </row>
    <row r="1289" spans="1:14" x14ac:dyDescent="0.3">
      <c r="A1289" s="106" t="s">
        <v>6326</v>
      </c>
      <c r="B1289" s="101"/>
      <c r="C1289" s="102" t="s">
        <v>6327</v>
      </c>
      <c r="D1289" s="99" t="s">
        <v>3685</v>
      </c>
      <c r="E1289" s="105">
        <v>754627</v>
      </c>
      <c r="F1289" s="105" t="s">
        <v>1942</v>
      </c>
      <c r="G1289" s="104" t="s">
        <v>6328</v>
      </c>
      <c r="H1289" s="105" t="s">
        <v>25</v>
      </c>
      <c r="I1289" s="106">
        <v>1</v>
      </c>
      <c r="J1289" s="107">
        <v>2071</v>
      </c>
      <c r="K1289" s="108">
        <f t="shared" si="38"/>
        <v>0</v>
      </c>
      <c r="L1289" s="109"/>
      <c r="M1289" s="108">
        <f t="shared" si="39"/>
        <v>0</v>
      </c>
      <c r="N1289" s="108"/>
    </row>
    <row r="1290" spans="1:14" x14ac:dyDescent="0.3">
      <c r="A1290" s="106" t="s">
        <v>6329</v>
      </c>
      <c r="B1290" s="101"/>
      <c r="C1290" s="102" t="s">
        <v>6330</v>
      </c>
      <c r="D1290" s="99" t="s">
        <v>3685</v>
      </c>
      <c r="E1290" s="105">
        <v>754667</v>
      </c>
      <c r="F1290" s="105" t="s">
        <v>1942</v>
      </c>
      <c r="G1290" s="104" t="s">
        <v>6331</v>
      </c>
      <c r="H1290" s="105" t="s">
        <v>35</v>
      </c>
      <c r="I1290" s="106">
        <v>1</v>
      </c>
      <c r="J1290" s="107">
        <v>2576</v>
      </c>
      <c r="K1290" s="108">
        <f t="shared" si="38"/>
        <v>0</v>
      </c>
      <c r="L1290" s="109"/>
      <c r="M1290" s="108">
        <f t="shared" si="39"/>
        <v>0</v>
      </c>
      <c r="N1290" s="108"/>
    </row>
    <row r="1291" spans="1:14" x14ac:dyDescent="0.3">
      <c r="A1291" s="106" t="s">
        <v>6332</v>
      </c>
      <c r="B1291" s="101"/>
      <c r="C1291" s="102" t="s">
        <v>6333</v>
      </c>
      <c r="D1291" s="99" t="s">
        <v>3685</v>
      </c>
      <c r="E1291" s="105">
        <v>754668</v>
      </c>
      <c r="F1291" s="105" t="s">
        <v>1942</v>
      </c>
      <c r="G1291" s="104" t="s">
        <v>6331</v>
      </c>
      <c r="H1291" s="105" t="s">
        <v>36</v>
      </c>
      <c r="I1291" s="106">
        <v>1</v>
      </c>
      <c r="J1291" s="107">
        <v>2576</v>
      </c>
      <c r="K1291" s="108">
        <f t="shared" si="38"/>
        <v>0</v>
      </c>
      <c r="L1291" s="109"/>
      <c r="M1291" s="108">
        <f t="shared" si="39"/>
        <v>0</v>
      </c>
      <c r="N1291" s="108"/>
    </row>
    <row r="1292" spans="1:14" x14ac:dyDescent="0.3">
      <c r="A1292" s="106" t="s">
        <v>6334</v>
      </c>
      <c r="B1292" s="101"/>
      <c r="C1292" s="102" t="s">
        <v>6335</v>
      </c>
      <c r="D1292" s="99" t="s">
        <v>3685</v>
      </c>
      <c r="E1292" s="105">
        <v>754698</v>
      </c>
      <c r="F1292" s="105" t="s">
        <v>1942</v>
      </c>
      <c r="G1292" s="104" t="s">
        <v>6336</v>
      </c>
      <c r="H1292" s="105" t="s">
        <v>36</v>
      </c>
      <c r="I1292" s="106">
        <v>1</v>
      </c>
      <c r="J1292" s="107">
        <v>2420</v>
      </c>
      <c r="K1292" s="108">
        <f t="shared" si="38"/>
        <v>0</v>
      </c>
      <c r="L1292" s="109"/>
      <c r="M1292" s="108">
        <f t="shared" si="39"/>
        <v>0</v>
      </c>
      <c r="N1292" s="108"/>
    </row>
    <row r="1293" spans="1:14" x14ac:dyDescent="0.3">
      <c r="A1293" s="106" t="s">
        <v>6337</v>
      </c>
      <c r="B1293" s="101"/>
      <c r="C1293" s="102" t="s">
        <v>6338</v>
      </c>
      <c r="D1293" s="99" t="s">
        <v>3685</v>
      </c>
      <c r="E1293" s="105">
        <v>754699</v>
      </c>
      <c r="F1293" s="105" t="s">
        <v>1942</v>
      </c>
      <c r="G1293" s="104" t="s">
        <v>6336</v>
      </c>
      <c r="H1293" s="105" t="s">
        <v>35</v>
      </c>
      <c r="I1293" s="106">
        <v>1</v>
      </c>
      <c r="J1293" s="107">
        <v>2420</v>
      </c>
      <c r="K1293" s="108">
        <f t="shared" ref="K1293:K1356" si="40">J1293*$K$11</f>
        <v>0</v>
      </c>
      <c r="L1293" s="109"/>
      <c r="M1293" s="108">
        <f t="shared" ref="M1293:M1356" si="41">L1293*K1293</f>
        <v>0</v>
      </c>
      <c r="N1293" s="108"/>
    </row>
    <row r="1294" spans="1:14" x14ac:dyDescent="0.3">
      <c r="A1294" s="11" t="s">
        <v>6538</v>
      </c>
      <c r="B1294" s="114"/>
      <c r="C1294" s="13" t="s">
        <v>6539</v>
      </c>
      <c r="D1294" s="27" t="s">
        <v>3685</v>
      </c>
      <c r="E1294" s="120">
        <v>754754</v>
      </c>
      <c r="F1294" s="3" t="s">
        <v>1942</v>
      </c>
      <c r="G1294" s="3" t="s">
        <v>6540</v>
      </c>
      <c r="H1294" s="20" t="s">
        <v>36</v>
      </c>
      <c r="I1294" s="1">
        <v>1</v>
      </c>
      <c r="J1294" s="107">
        <v>3297</v>
      </c>
      <c r="K1294" s="108">
        <f t="shared" si="40"/>
        <v>0</v>
      </c>
      <c r="L1294" s="109"/>
      <c r="M1294" s="108">
        <f t="shared" si="41"/>
        <v>0</v>
      </c>
      <c r="N1294" s="108"/>
    </row>
    <row r="1295" spans="1:14" x14ac:dyDescent="0.3">
      <c r="A1295" s="11" t="s">
        <v>6541</v>
      </c>
      <c r="B1295" s="114"/>
      <c r="C1295" s="13" t="s">
        <v>6542</v>
      </c>
      <c r="D1295" s="27" t="s">
        <v>3685</v>
      </c>
      <c r="E1295" s="120">
        <v>754755</v>
      </c>
      <c r="F1295" s="3" t="s">
        <v>1942</v>
      </c>
      <c r="G1295" s="3" t="s">
        <v>6540</v>
      </c>
      <c r="H1295" s="20" t="s">
        <v>35</v>
      </c>
      <c r="I1295" s="1">
        <v>1</v>
      </c>
      <c r="J1295" s="107">
        <v>3297</v>
      </c>
      <c r="K1295" s="108">
        <f t="shared" si="40"/>
        <v>0</v>
      </c>
      <c r="L1295" s="109"/>
      <c r="M1295" s="108">
        <f t="shared" si="41"/>
        <v>0</v>
      </c>
      <c r="N1295" s="108"/>
    </row>
    <row r="1296" spans="1:14" x14ac:dyDescent="0.3">
      <c r="A1296" s="106" t="s">
        <v>6339</v>
      </c>
      <c r="B1296" s="101"/>
      <c r="C1296" s="102" t="s">
        <v>6340</v>
      </c>
      <c r="D1296" s="99" t="s">
        <v>3685</v>
      </c>
      <c r="E1296" s="105">
        <v>754771</v>
      </c>
      <c r="F1296" s="105" t="s">
        <v>1942</v>
      </c>
      <c r="G1296" s="104" t="s">
        <v>6341</v>
      </c>
      <c r="H1296" s="105" t="s">
        <v>36</v>
      </c>
      <c r="I1296" s="106">
        <v>1</v>
      </c>
      <c r="J1296" s="107">
        <v>3150</v>
      </c>
      <c r="K1296" s="108">
        <f t="shared" si="40"/>
        <v>0</v>
      </c>
      <c r="L1296" s="109"/>
      <c r="M1296" s="108">
        <f t="shared" si="41"/>
        <v>0</v>
      </c>
      <c r="N1296" s="108"/>
    </row>
    <row r="1297" spans="1:14" x14ac:dyDescent="0.3">
      <c r="A1297" s="106" t="s">
        <v>6342</v>
      </c>
      <c r="B1297" s="101"/>
      <c r="C1297" s="102" t="s">
        <v>6343</v>
      </c>
      <c r="D1297" s="99" t="s">
        <v>3685</v>
      </c>
      <c r="E1297" s="105">
        <v>754772</v>
      </c>
      <c r="F1297" s="105" t="s">
        <v>1942</v>
      </c>
      <c r="G1297" s="104" t="s">
        <v>6341</v>
      </c>
      <c r="H1297" s="105" t="s">
        <v>35</v>
      </c>
      <c r="I1297" s="106">
        <v>1</v>
      </c>
      <c r="J1297" s="107">
        <v>3150</v>
      </c>
      <c r="K1297" s="108">
        <f t="shared" si="40"/>
        <v>0</v>
      </c>
      <c r="L1297" s="109"/>
      <c r="M1297" s="108">
        <f t="shared" si="41"/>
        <v>0</v>
      </c>
      <c r="N1297" s="108"/>
    </row>
    <row r="1298" spans="1:14" x14ac:dyDescent="0.3">
      <c r="A1298" s="106" t="s">
        <v>6344</v>
      </c>
      <c r="B1298" s="101"/>
      <c r="C1298" s="102" t="s">
        <v>6345</v>
      </c>
      <c r="D1298" s="99" t="s">
        <v>3685</v>
      </c>
      <c r="E1298" s="105">
        <v>754835</v>
      </c>
      <c r="F1298" s="105" t="s">
        <v>1942</v>
      </c>
      <c r="G1298" s="104" t="s">
        <v>6261</v>
      </c>
      <c r="H1298" s="105" t="s">
        <v>36</v>
      </c>
      <c r="I1298" s="106">
        <v>1</v>
      </c>
      <c r="J1298" s="107">
        <v>2150</v>
      </c>
      <c r="K1298" s="108">
        <f t="shared" si="40"/>
        <v>0</v>
      </c>
      <c r="L1298" s="109"/>
      <c r="M1298" s="108">
        <f t="shared" si="41"/>
        <v>0</v>
      </c>
      <c r="N1298" s="108"/>
    </row>
    <row r="1299" spans="1:14" x14ac:dyDescent="0.3">
      <c r="A1299" s="106" t="s">
        <v>6346</v>
      </c>
      <c r="B1299" s="101"/>
      <c r="C1299" s="102" t="s">
        <v>6347</v>
      </c>
      <c r="D1299" s="99" t="s">
        <v>3685</v>
      </c>
      <c r="E1299" s="105">
        <v>754836</v>
      </c>
      <c r="F1299" s="105" t="s">
        <v>1942</v>
      </c>
      <c r="G1299" s="104" t="s">
        <v>6261</v>
      </c>
      <c r="H1299" s="105" t="s">
        <v>35</v>
      </c>
      <c r="I1299" s="106">
        <v>1</v>
      </c>
      <c r="J1299" s="107">
        <v>2150</v>
      </c>
      <c r="K1299" s="108">
        <f t="shared" si="40"/>
        <v>0</v>
      </c>
      <c r="L1299" s="109"/>
      <c r="M1299" s="108">
        <f t="shared" si="41"/>
        <v>0</v>
      </c>
      <c r="N1299" s="108"/>
    </row>
    <row r="1300" spans="1:14" x14ac:dyDescent="0.3">
      <c r="A1300" s="106" t="s">
        <v>3208</v>
      </c>
      <c r="B1300" s="101"/>
      <c r="C1300" s="102" t="s">
        <v>4903</v>
      </c>
      <c r="D1300" s="112"/>
      <c r="E1300" s="105">
        <v>754855</v>
      </c>
      <c r="F1300" s="105" t="s">
        <v>1942</v>
      </c>
      <c r="G1300" s="104" t="s">
        <v>3220</v>
      </c>
      <c r="H1300" s="105" t="s">
        <v>36</v>
      </c>
      <c r="I1300" s="106">
        <v>1</v>
      </c>
      <c r="J1300" s="107">
        <v>2007</v>
      </c>
      <c r="K1300" s="108">
        <f t="shared" si="40"/>
        <v>0</v>
      </c>
      <c r="L1300" s="109"/>
      <c r="M1300" s="108">
        <f t="shared" si="41"/>
        <v>0</v>
      </c>
      <c r="N1300" s="108"/>
    </row>
    <row r="1301" spans="1:14" x14ac:dyDescent="0.3">
      <c r="A1301" s="106" t="s">
        <v>3209</v>
      </c>
      <c r="B1301" s="101"/>
      <c r="C1301" s="102" t="s">
        <v>4904</v>
      </c>
      <c r="D1301" s="112"/>
      <c r="E1301" s="105">
        <v>754856</v>
      </c>
      <c r="F1301" s="105" t="s">
        <v>1942</v>
      </c>
      <c r="G1301" s="104" t="s">
        <v>3220</v>
      </c>
      <c r="H1301" s="105" t="s">
        <v>35</v>
      </c>
      <c r="I1301" s="106">
        <v>1</v>
      </c>
      <c r="J1301" s="107">
        <v>2007</v>
      </c>
      <c r="K1301" s="108">
        <f t="shared" si="40"/>
        <v>0</v>
      </c>
      <c r="L1301" s="109"/>
      <c r="M1301" s="108">
        <f t="shared" si="41"/>
        <v>0</v>
      </c>
      <c r="N1301" s="108"/>
    </row>
    <row r="1302" spans="1:14" x14ac:dyDescent="0.3">
      <c r="A1302" s="106" t="s">
        <v>3215</v>
      </c>
      <c r="B1302" s="101"/>
      <c r="C1302" s="102" t="s">
        <v>4905</v>
      </c>
      <c r="D1302" s="112"/>
      <c r="E1302" s="105">
        <v>754886</v>
      </c>
      <c r="F1302" s="105" t="s">
        <v>1942</v>
      </c>
      <c r="G1302" s="104" t="s">
        <v>3354</v>
      </c>
      <c r="H1302" s="105" t="s">
        <v>25</v>
      </c>
      <c r="I1302" s="106">
        <v>1</v>
      </c>
      <c r="J1302" s="107">
        <v>2694</v>
      </c>
      <c r="K1302" s="108">
        <f t="shared" si="40"/>
        <v>0</v>
      </c>
      <c r="L1302" s="109"/>
      <c r="M1302" s="108">
        <f t="shared" si="41"/>
        <v>0</v>
      </c>
      <c r="N1302" s="108"/>
    </row>
    <row r="1303" spans="1:14" x14ac:dyDescent="0.3">
      <c r="A1303" s="106" t="s">
        <v>3216</v>
      </c>
      <c r="B1303" s="101"/>
      <c r="C1303" s="102" t="s">
        <v>4906</v>
      </c>
      <c r="D1303" s="112"/>
      <c r="E1303" s="105">
        <v>754887</v>
      </c>
      <c r="F1303" s="105" t="s">
        <v>1942</v>
      </c>
      <c r="G1303" s="104" t="s">
        <v>3223</v>
      </c>
      <c r="H1303" s="105" t="s">
        <v>36</v>
      </c>
      <c r="I1303" s="106">
        <v>1</v>
      </c>
      <c r="J1303" s="107">
        <v>2717</v>
      </c>
      <c r="K1303" s="108">
        <f t="shared" si="40"/>
        <v>0</v>
      </c>
      <c r="L1303" s="109"/>
      <c r="M1303" s="108">
        <f t="shared" si="41"/>
        <v>0</v>
      </c>
      <c r="N1303" s="108"/>
    </row>
    <row r="1304" spans="1:14" x14ac:dyDescent="0.3">
      <c r="A1304" s="106" t="s">
        <v>3217</v>
      </c>
      <c r="B1304" s="101"/>
      <c r="C1304" s="102" t="s">
        <v>4907</v>
      </c>
      <c r="D1304" s="112"/>
      <c r="E1304" s="105">
        <v>754888</v>
      </c>
      <c r="F1304" s="105" t="s">
        <v>1942</v>
      </c>
      <c r="G1304" s="104" t="s">
        <v>3223</v>
      </c>
      <c r="H1304" s="105" t="s">
        <v>35</v>
      </c>
      <c r="I1304" s="106">
        <v>1</v>
      </c>
      <c r="J1304" s="107">
        <v>2717</v>
      </c>
      <c r="K1304" s="108">
        <f t="shared" si="40"/>
        <v>0</v>
      </c>
      <c r="L1304" s="109"/>
      <c r="M1304" s="108">
        <f t="shared" si="41"/>
        <v>0</v>
      </c>
      <c r="N1304" s="108"/>
    </row>
    <row r="1305" spans="1:14" x14ac:dyDescent="0.3">
      <c r="A1305" s="11" t="s">
        <v>6543</v>
      </c>
      <c r="B1305" s="114"/>
      <c r="C1305" s="13" t="s">
        <v>6544</v>
      </c>
      <c r="D1305" s="27" t="s">
        <v>3685</v>
      </c>
      <c r="E1305" s="120">
        <v>754906</v>
      </c>
      <c r="F1305" s="3" t="s">
        <v>1942</v>
      </c>
      <c r="G1305" s="3" t="s">
        <v>6545</v>
      </c>
      <c r="H1305" s="20" t="s">
        <v>36</v>
      </c>
      <c r="I1305" s="1">
        <v>1</v>
      </c>
      <c r="J1305" s="107">
        <v>2950</v>
      </c>
      <c r="K1305" s="108">
        <f t="shared" si="40"/>
        <v>0</v>
      </c>
      <c r="L1305" s="109"/>
      <c r="M1305" s="108">
        <f t="shared" si="41"/>
        <v>0</v>
      </c>
      <c r="N1305" s="108"/>
    </row>
    <row r="1306" spans="1:14" x14ac:dyDescent="0.3">
      <c r="A1306" s="11" t="s">
        <v>6546</v>
      </c>
      <c r="B1306" s="114"/>
      <c r="C1306" s="13" t="s">
        <v>6547</v>
      </c>
      <c r="D1306" s="27" t="s">
        <v>3685</v>
      </c>
      <c r="E1306" s="120">
        <v>754907</v>
      </c>
      <c r="F1306" s="3" t="s">
        <v>1942</v>
      </c>
      <c r="G1306" s="3" t="s">
        <v>6545</v>
      </c>
      <c r="H1306" s="20" t="s">
        <v>35</v>
      </c>
      <c r="I1306" s="1">
        <v>1</v>
      </c>
      <c r="J1306" s="107">
        <v>2950</v>
      </c>
      <c r="K1306" s="108">
        <f t="shared" si="40"/>
        <v>0</v>
      </c>
      <c r="L1306" s="109"/>
      <c r="M1306" s="108">
        <f t="shared" si="41"/>
        <v>0</v>
      </c>
      <c r="N1306" s="108"/>
    </row>
    <row r="1307" spans="1:14" x14ac:dyDescent="0.3">
      <c r="A1307" s="106" t="s">
        <v>528</v>
      </c>
      <c r="B1307" s="101"/>
      <c r="C1307" s="102" t="s">
        <v>4908</v>
      </c>
      <c r="D1307" s="103"/>
      <c r="E1307" s="104">
        <v>746767</v>
      </c>
      <c r="F1307" s="105" t="s">
        <v>1942</v>
      </c>
      <c r="G1307" s="104" t="s">
        <v>529</v>
      </c>
      <c r="H1307" s="104" t="s">
        <v>25</v>
      </c>
      <c r="I1307" s="106">
        <v>1</v>
      </c>
      <c r="J1307" s="107">
        <v>1425</v>
      </c>
      <c r="K1307" s="108">
        <f t="shared" si="40"/>
        <v>0</v>
      </c>
      <c r="L1307" s="109"/>
      <c r="M1307" s="108">
        <f t="shared" si="41"/>
        <v>0</v>
      </c>
      <c r="N1307" s="108"/>
    </row>
    <row r="1308" spans="1:14" x14ac:dyDescent="0.3">
      <c r="A1308" s="106" t="s">
        <v>1787</v>
      </c>
      <c r="B1308" s="101"/>
      <c r="C1308" s="102" t="s">
        <v>4909</v>
      </c>
      <c r="D1308" s="103"/>
      <c r="E1308" s="104">
        <v>747001</v>
      </c>
      <c r="F1308" s="105" t="s">
        <v>1942</v>
      </c>
      <c r="G1308" s="104" t="s">
        <v>1788</v>
      </c>
      <c r="H1308" s="104" t="s">
        <v>22</v>
      </c>
      <c r="I1308" s="106">
        <v>1</v>
      </c>
      <c r="J1308" s="107">
        <v>1548</v>
      </c>
      <c r="K1308" s="108">
        <f t="shared" si="40"/>
        <v>0</v>
      </c>
      <c r="L1308" s="109"/>
      <c r="M1308" s="108">
        <f t="shared" si="41"/>
        <v>0</v>
      </c>
      <c r="N1308" s="108"/>
    </row>
    <row r="1309" spans="1:14" x14ac:dyDescent="0.3">
      <c r="A1309" s="106" t="s">
        <v>1427</v>
      </c>
      <c r="B1309" s="101" t="s">
        <v>3240</v>
      </c>
      <c r="C1309" s="102" t="s">
        <v>4910</v>
      </c>
      <c r="D1309" s="103"/>
      <c r="E1309" s="104">
        <v>736762</v>
      </c>
      <c r="F1309" s="105" t="s">
        <v>1942</v>
      </c>
      <c r="G1309" s="104" t="s">
        <v>1428</v>
      </c>
      <c r="H1309" s="104" t="s">
        <v>25</v>
      </c>
      <c r="I1309" s="106">
        <v>1</v>
      </c>
      <c r="J1309" s="107">
        <v>1548</v>
      </c>
      <c r="K1309" s="108">
        <f t="shared" si="40"/>
        <v>0</v>
      </c>
      <c r="L1309" s="109"/>
      <c r="M1309" s="108">
        <f t="shared" si="41"/>
        <v>0</v>
      </c>
      <c r="N1309" s="108"/>
    </row>
    <row r="1310" spans="1:14" x14ac:dyDescent="0.3">
      <c r="A1310" s="106" t="s">
        <v>179</v>
      </c>
      <c r="B1310" s="101"/>
      <c r="C1310" s="102" t="s">
        <v>4911</v>
      </c>
      <c r="D1310" s="103"/>
      <c r="E1310" s="104">
        <v>746612</v>
      </c>
      <c r="F1310" s="105" t="s">
        <v>1942</v>
      </c>
      <c r="G1310" s="104" t="s">
        <v>180</v>
      </c>
      <c r="H1310" s="104" t="s">
        <v>25</v>
      </c>
      <c r="I1310" s="106">
        <v>1</v>
      </c>
      <c r="J1310" s="107">
        <v>1503</v>
      </c>
      <c r="K1310" s="108">
        <f t="shared" si="40"/>
        <v>0</v>
      </c>
      <c r="L1310" s="109"/>
      <c r="M1310" s="108">
        <f t="shared" si="41"/>
        <v>0</v>
      </c>
      <c r="N1310" s="108"/>
    </row>
    <row r="1311" spans="1:14" x14ac:dyDescent="0.3">
      <c r="A1311" s="106" t="s">
        <v>278</v>
      </c>
      <c r="B1311" s="101"/>
      <c r="C1311" s="102" t="s">
        <v>4912</v>
      </c>
      <c r="D1311" s="103"/>
      <c r="E1311" s="104">
        <v>746816</v>
      </c>
      <c r="F1311" s="105" t="s">
        <v>1942</v>
      </c>
      <c r="G1311" s="104" t="s">
        <v>6069</v>
      </c>
      <c r="H1311" s="104" t="s">
        <v>25</v>
      </c>
      <c r="I1311" s="106">
        <v>1</v>
      </c>
      <c r="J1311" s="107">
        <v>1404</v>
      </c>
      <c r="K1311" s="108">
        <f t="shared" si="40"/>
        <v>0</v>
      </c>
      <c r="L1311" s="109"/>
      <c r="M1311" s="108">
        <f t="shared" si="41"/>
        <v>0</v>
      </c>
      <c r="N1311" s="108"/>
    </row>
    <row r="1312" spans="1:14" x14ac:dyDescent="0.3">
      <c r="A1312" s="2" t="s">
        <v>2597</v>
      </c>
      <c r="B1312" s="114" t="s">
        <v>3240</v>
      </c>
      <c r="C1312" s="13" t="s">
        <v>5905</v>
      </c>
      <c r="D1312" s="40"/>
      <c r="E1312" s="3">
        <v>736782</v>
      </c>
      <c r="F1312" s="3" t="s">
        <v>1942</v>
      </c>
      <c r="G1312" s="3" t="s">
        <v>2598</v>
      </c>
      <c r="H1312" s="20" t="s">
        <v>22</v>
      </c>
      <c r="I1312" s="1">
        <v>1</v>
      </c>
      <c r="J1312" s="107">
        <v>1679</v>
      </c>
      <c r="K1312" s="108">
        <f t="shared" si="40"/>
        <v>0</v>
      </c>
      <c r="L1312" s="109"/>
      <c r="M1312" s="108">
        <f t="shared" si="41"/>
        <v>0</v>
      </c>
      <c r="N1312" s="108"/>
    </row>
    <row r="1313" spans="1:14" x14ac:dyDescent="0.3">
      <c r="A1313" s="106" t="s">
        <v>1248</v>
      </c>
      <c r="B1313" s="101" t="s">
        <v>3240</v>
      </c>
      <c r="C1313" s="102" t="s">
        <v>4913</v>
      </c>
      <c r="D1313" s="103"/>
      <c r="E1313" s="104">
        <v>736770</v>
      </c>
      <c r="F1313" s="105" t="s">
        <v>1942</v>
      </c>
      <c r="G1313" s="104" t="s">
        <v>1249</v>
      </c>
      <c r="H1313" s="104" t="s">
        <v>25</v>
      </c>
      <c r="I1313" s="106">
        <v>1</v>
      </c>
      <c r="J1313" s="107">
        <v>1486</v>
      </c>
      <c r="K1313" s="108">
        <f t="shared" si="40"/>
        <v>0</v>
      </c>
      <c r="L1313" s="109"/>
      <c r="M1313" s="108">
        <f t="shared" si="41"/>
        <v>0</v>
      </c>
      <c r="N1313" s="108"/>
    </row>
    <row r="1314" spans="1:14" x14ac:dyDescent="0.3">
      <c r="A1314" s="106" t="s">
        <v>848</v>
      </c>
      <c r="B1314" s="101"/>
      <c r="C1314" s="102" t="s">
        <v>4914</v>
      </c>
      <c r="D1314" s="103"/>
      <c r="E1314" s="104">
        <v>736795</v>
      </c>
      <c r="F1314" s="105" t="s">
        <v>1942</v>
      </c>
      <c r="G1314" s="104" t="s">
        <v>573</v>
      </c>
      <c r="H1314" s="104" t="s">
        <v>22</v>
      </c>
      <c r="I1314" s="106">
        <v>1</v>
      </c>
      <c r="J1314" s="107">
        <v>1706</v>
      </c>
      <c r="K1314" s="108">
        <f t="shared" si="40"/>
        <v>0</v>
      </c>
      <c r="L1314" s="109"/>
      <c r="M1314" s="108">
        <f t="shared" si="41"/>
        <v>0</v>
      </c>
      <c r="N1314" s="108"/>
    </row>
    <row r="1315" spans="1:14" x14ac:dyDescent="0.3">
      <c r="A1315" s="2" t="s">
        <v>2734</v>
      </c>
      <c r="B1315" s="114" t="s">
        <v>3240</v>
      </c>
      <c r="C1315" s="13" t="s">
        <v>5906</v>
      </c>
      <c r="D1315" s="40"/>
      <c r="E1315" s="3">
        <v>736789</v>
      </c>
      <c r="F1315" s="3" t="s">
        <v>1942</v>
      </c>
      <c r="G1315" s="3" t="s">
        <v>2735</v>
      </c>
      <c r="H1315" s="20" t="s">
        <v>25</v>
      </c>
      <c r="I1315" s="1">
        <v>1</v>
      </c>
      <c r="J1315" s="107">
        <v>1537</v>
      </c>
      <c r="K1315" s="108">
        <f t="shared" si="40"/>
        <v>0</v>
      </c>
      <c r="L1315" s="109"/>
      <c r="M1315" s="108">
        <f t="shared" si="41"/>
        <v>0</v>
      </c>
      <c r="N1315" s="108"/>
    </row>
    <row r="1316" spans="1:14" x14ac:dyDescent="0.3">
      <c r="A1316" s="106" t="s">
        <v>1275</v>
      </c>
      <c r="B1316" s="101"/>
      <c r="C1316" s="102" t="s">
        <v>4915</v>
      </c>
      <c r="D1316" s="103"/>
      <c r="E1316" s="104">
        <v>736797</v>
      </c>
      <c r="F1316" s="105" t="s">
        <v>1942</v>
      </c>
      <c r="G1316" s="104" t="s">
        <v>1276</v>
      </c>
      <c r="H1316" s="104" t="s">
        <v>25</v>
      </c>
      <c r="I1316" s="106">
        <v>1</v>
      </c>
      <c r="J1316" s="107">
        <v>1601</v>
      </c>
      <c r="K1316" s="108">
        <f t="shared" si="40"/>
        <v>0</v>
      </c>
      <c r="L1316" s="109"/>
      <c r="M1316" s="108">
        <f t="shared" si="41"/>
        <v>0</v>
      </c>
      <c r="N1316" s="108"/>
    </row>
    <row r="1317" spans="1:14" x14ac:dyDescent="0.3">
      <c r="A1317" s="2" t="s">
        <v>2767</v>
      </c>
      <c r="B1317" s="114" t="s">
        <v>3240</v>
      </c>
      <c r="C1317" s="13" t="s">
        <v>5907</v>
      </c>
      <c r="D1317" s="40"/>
      <c r="E1317" s="3">
        <v>746705</v>
      </c>
      <c r="F1317" s="3" t="s">
        <v>1942</v>
      </c>
      <c r="G1317" s="3" t="s">
        <v>2768</v>
      </c>
      <c r="H1317" s="20" t="s">
        <v>25</v>
      </c>
      <c r="I1317" s="1">
        <v>1</v>
      </c>
      <c r="J1317" s="107">
        <v>1929</v>
      </c>
      <c r="K1317" s="108">
        <f t="shared" si="40"/>
        <v>0</v>
      </c>
      <c r="L1317" s="109"/>
      <c r="M1317" s="108">
        <f t="shared" si="41"/>
        <v>0</v>
      </c>
      <c r="N1317" s="108"/>
    </row>
    <row r="1318" spans="1:14" x14ac:dyDescent="0.3">
      <c r="A1318" s="106" t="s">
        <v>1586</v>
      </c>
      <c r="B1318" s="101" t="s">
        <v>3240</v>
      </c>
      <c r="C1318" s="102" t="s">
        <v>4916</v>
      </c>
      <c r="D1318" s="103"/>
      <c r="E1318" s="104">
        <v>746708</v>
      </c>
      <c r="F1318" s="105" t="s">
        <v>1942</v>
      </c>
      <c r="G1318" s="104" t="s">
        <v>1587</v>
      </c>
      <c r="H1318" s="104" t="s">
        <v>25</v>
      </c>
      <c r="I1318" s="106">
        <v>1</v>
      </c>
      <c r="J1318" s="107">
        <v>1558</v>
      </c>
      <c r="K1318" s="108">
        <f t="shared" si="40"/>
        <v>0</v>
      </c>
      <c r="L1318" s="109"/>
      <c r="M1318" s="108">
        <f t="shared" si="41"/>
        <v>0</v>
      </c>
      <c r="N1318" s="108"/>
    </row>
    <row r="1319" spans="1:14" x14ac:dyDescent="0.3">
      <c r="A1319" s="100" t="s">
        <v>1793</v>
      </c>
      <c r="B1319" s="101" t="s">
        <v>3240</v>
      </c>
      <c r="C1319" s="102" t="s">
        <v>4917</v>
      </c>
      <c r="D1319" s="103"/>
      <c r="E1319" s="104">
        <v>746709</v>
      </c>
      <c r="F1319" s="105" t="s">
        <v>1942</v>
      </c>
      <c r="G1319" s="104" t="s">
        <v>1794</v>
      </c>
      <c r="H1319" s="104" t="s">
        <v>22</v>
      </c>
      <c r="I1319" s="106">
        <v>1</v>
      </c>
      <c r="J1319" s="107">
        <v>1609</v>
      </c>
      <c r="K1319" s="108">
        <f t="shared" si="40"/>
        <v>0</v>
      </c>
      <c r="L1319" s="109"/>
      <c r="M1319" s="108">
        <f t="shared" si="41"/>
        <v>0</v>
      </c>
      <c r="N1319" s="108"/>
    </row>
    <row r="1320" spans="1:14" x14ac:dyDescent="0.3">
      <c r="A1320" s="106" t="s">
        <v>1432</v>
      </c>
      <c r="B1320" s="101"/>
      <c r="C1320" s="102" t="s">
        <v>4918</v>
      </c>
      <c r="D1320" s="103"/>
      <c r="E1320" s="104">
        <v>746710</v>
      </c>
      <c r="F1320" s="105" t="s">
        <v>1942</v>
      </c>
      <c r="G1320" s="104" t="s">
        <v>1433</v>
      </c>
      <c r="H1320" s="104" t="s">
        <v>22</v>
      </c>
      <c r="I1320" s="106">
        <v>1</v>
      </c>
      <c r="J1320" s="107">
        <v>1679</v>
      </c>
      <c r="K1320" s="108">
        <f t="shared" si="40"/>
        <v>0</v>
      </c>
      <c r="L1320" s="109"/>
      <c r="M1320" s="108">
        <f t="shared" si="41"/>
        <v>0</v>
      </c>
      <c r="N1320" s="108"/>
    </row>
    <row r="1321" spans="1:14" x14ac:dyDescent="0.3">
      <c r="A1321" s="106" t="s">
        <v>884</v>
      </c>
      <c r="B1321" s="101"/>
      <c r="C1321" s="102" t="s">
        <v>4919</v>
      </c>
      <c r="D1321" s="103"/>
      <c r="E1321" s="104">
        <v>746711</v>
      </c>
      <c r="F1321" s="105" t="s">
        <v>1942</v>
      </c>
      <c r="G1321" s="104" t="s">
        <v>885</v>
      </c>
      <c r="H1321" s="104" t="s">
        <v>25</v>
      </c>
      <c r="I1321" s="106">
        <v>1</v>
      </c>
      <c r="J1321" s="107">
        <v>1792</v>
      </c>
      <c r="K1321" s="108">
        <f t="shared" si="40"/>
        <v>0</v>
      </c>
      <c r="L1321" s="109"/>
      <c r="M1321" s="108">
        <f t="shared" si="41"/>
        <v>0</v>
      </c>
      <c r="N1321" s="108"/>
    </row>
    <row r="1322" spans="1:14" x14ac:dyDescent="0.3">
      <c r="A1322" s="106" t="s">
        <v>572</v>
      </c>
      <c r="B1322" s="101"/>
      <c r="C1322" s="102" t="s">
        <v>4920</v>
      </c>
      <c r="D1322" s="103"/>
      <c r="E1322" s="104">
        <v>746712</v>
      </c>
      <c r="F1322" s="105" t="s">
        <v>1942</v>
      </c>
      <c r="G1322" s="104" t="s">
        <v>573</v>
      </c>
      <c r="H1322" s="104" t="s">
        <v>25</v>
      </c>
      <c r="I1322" s="106">
        <v>1</v>
      </c>
      <c r="J1322" s="107">
        <v>1817</v>
      </c>
      <c r="K1322" s="108">
        <f t="shared" si="40"/>
        <v>0</v>
      </c>
      <c r="L1322" s="109"/>
      <c r="M1322" s="108">
        <f t="shared" si="41"/>
        <v>0</v>
      </c>
      <c r="N1322" s="108"/>
    </row>
    <row r="1323" spans="1:14" x14ac:dyDescent="0.3">
      <c r="A1323" s="106" t="s">
        <v>1582</v>
      </c>
      <c r="B1323" s="101" t="s">
        <v>3240</v>
      </c>
      <c r="C1323" s="102" t="s">
        <v>4921</v>
      </c>
      <c r="D1323" s="103"/>
      <c r="E1323" s="104">
        <v>746713</v>
      </c>
      <c r="F1323" s="105" t="s">
        <v>1942</v>
      </c>
      <c r="G1323" s="104" t="s">
        <v>1583</v>
      </c>
      <c r="H1323" s="104" t="s">
        <v>25</v>
      </c>
      <c r="I1323" s="106">
        <v>1</v>
      </c>
      <c r="J1323" s="107">
        <v>1648</v>
      </c>
      <c r="K1323" s="108">
        <f t="shared" si="40"/>
        <v>0</v>
      </c>
      <c r="L1323" s="109"/>
      <c r="M1323" s="108">
        <f t="shared" si="41"/>
        <v>0</v>
      </c>
      <c r="N1323" s="108"/>
    </row>
    <row r="1324" spans="1:14" x14ac:dyDescent="0.3">
      <c r="A1324" s="106" t="s">
        <v>1361</v>
      </c>
      <c r="B1324" s="101" t="s">
        <v>3240</v>
      </c>
      <c r="C1324" s="102" t="s">
        <v>4922</v>
      </c>
      <c r="D1324" s="103"/>
      <c r="E1324" s="104">
        <v>746724</v>
      </c>
      <c r="F1324" s="105" t="s">
        <v>1942</v>
      </c>
      <c r="G1324" s="104" t="s">
        <v>1362</v>
      </c>
      <c r="H1324" s="104" t="s">
        <v>25</v>
      </c>
      <c r="I1324" s="106">
        <v>1</v>
      </c>
      <c r="J1324" s="107">
        <v>1824</v>
      </c>
      <c r="K1324" s="108">
        <f t="shared" si="40"/>
        <v>0</v>
      </c>
      <c r="L1324" s="109"/>
      <c r="M1324" s="108">
        <f t="shared" si="41"/>
        <v>0</v>
      </c>
      <c r="N1324" s="108"/>
    </row>
    <row r="1325" spans="1:14" x14ac:dyDescent="0.3">
      <c r="A1325" s="106" t="s">
        <v>1654</v>
      </c>
      <c r="B1325" s="101" t="s">
        <v>3240</v>
      </c>
      <c r="C1325" s="102" t="s">
        <v>4923</v>
      </c>
      <c r="D1325" s="103"/>
      <c r="E1325" s="104">
        <v>746756</v>
      </c>
      <c r="F1325" s="105" t="s">
        <v>1942</v>
      </c>
      <c r="G1325" s="104" t="s">
        <v>1655</v>
      </c>
      <c r="H1325" s="104" t="s">
        <v>22</v>
      </c>
      <c r="I1325" s="106">
        <v>1</v>
      </c>
      <c r="J1325" s="107">
        <v>1946</v>
      </c>
      <c r="K1325" s="108">
        <f t="shared" si="40"/>
        <v>0</v>
      </c>
      <c r="L1325" s="109"/>
      <c r="M1325" s="108">
        <f t="shared" si="41"/>
        <v>0</v>
      </c>
      <c r="N1325" s="108"/>
    </row>
    <row r="1326" spans="1:14" x14ac:dyDescent="0.3">
      <c r="A1326" s="106" t="s">
        <v>1501</v>
      </c>
      <c r="B1326" s="101" t="s">
        <v>3240</v>
      </c>
      <c r="C1326" s="102" t="s">
        <v>4924</v>
      </c>
      <c r="D1326" s="103"/>
      <c r="E1326" s="104">
        <v>746762</v>
      </c>
      <c r="F1326" s="105" t="s">
        <v>1942</v>
      </c>
      <c r="G1326" s="104" t="s">
        <v>1443</v>
      </c>
      <c r="H1326" s="104" t="s">
        <v>36</v>
      </c>
      <c r="I1326" s="106">
        <v>1</v>
      </c>
      <c r="J1326" s="107">
        <v>1776</v>
      </c>
      <c r="K1326" s="108">
        <f t="shared" si="40"/>
        <v>0</v>
      </c>
      <c r="L1326" s="109"/>
      <c r="M1326" s="108">
        <f t="shared" si="41"/>
        <v>0</v>
      </c>
      <c r="N1326" s="108"/>
    </row>
    <row r="1327" spans="1:14" x14ac:dyDescent="0.3">
      <c r="A1327" s="106" t="s">
        <v>1442</v>
      </c>
      <c r="B1327" s="101" t="s">
        <v>3240</v>
      </c>
      <c r="C1327" s="102" t="s">
        <v>4925</v>
      </c>
      <c r="D1327" s="103"/>
      <c r="E1327" s="104">
        <v>746763</v>
      </c>
      <c r="F1327" s="105" t="s">
        <v>1942</v>
      </c>
      <c r="G1327" s="104" t="s">
        <v>1443</v>
      </c>
      <c r="H1327" s="104" t="s">
        <v>35</v>
      </c>
      <c r="I1327" s="106">
        <v>1</v>
      </c>
      <c r="J1327" s="107">
        <v>1776</v>
      </c>
      <c r="K1327" s="108">
        <f t="shared" si="40"/>
        <v>0</v>
      </c>
      <c r="L1327" s="109"/>
      <c r="M1327" s="108">
        <f t="shared" si="41"/>
        <v>0</v>
      </c>
      <c r="N1327" s="108"/>
    </row>
    <row r="1328" spans="1:14" x14ac:dyDescent="0.3">
      <c r="A1328" s="106" t="s">
        <v>862</v>
      </c>
      <c r="B1328" s="101"/>
      <c r="C1328" s="102" t="s">
        <v>4926</v>
      </c>
      <c r="D1328" s="103"/>
      <c r="E1328" s="104">
        <v>746781</v>
      </c>
      <c r="F1328" s="105" t="s">
        <v>1942</v>
      </c>
      <c r="G1328" s="104" t="s">
        <v>863</v>
      </c>
      <c r="H1328" s="104" t="s">
        <v>25</v>
      </c>
      <c r="I1328" s="106">
        <v>1</v>
      </c>
      <c r="J1328" s="107">
        <v>1624</v>
      </c>
      <c r="K1328" s="108">
        <f t="shared" si="40"/>
        <v>0</v>
      </c>
      <c r="L1328" s="109"/>
      <c r="M1328" s="108">
        <f t="shared" si="41"/>
        <v>0</v>
      </c>
      <c r="N1328" s="108"/>
    </row>
    <row r="1329" spans="1:14" x14ac:dyDescent="0.3">
      <c r="A1329" s="106" t="s">
        <v>1120</v>
      </c>
      <c r="B1329" s="101"/>
      <c r="C1329" s="102" t="s">
        <v>4927</v>
      </c>
      <c r="D1329" s="103"/>
      <c r="E1329" s="104">
        <v>746782</v>
      </c>
      <c r="F1329" s="105" t="s">
        <v>1942</v>
      </c>
      <c r="G1329" s="104" t="s">
        <v>1121</v>
      </c>
      <c r="H1329" s="104" t="s">
        <v>25</v>
      </c>
      <c r="I1329" s="106">
        <v>1</v>
      </c>
      <c r="J1329" s="107">
        <v>1566</v>
      </c>
      <c r="K1329" s="108">
        <f t="shared" si="40"/>
        <v>0</v>
      </c>
      <c r="L1329" s="109"/>
      <c r="M1329" s="108">
        <f t="shared" si="41"/>
        <v>0</v>
      </c>
      <c r="N1329" s="108"/>
    </row>
    <row r="1330" spans="1:14" x14ac:dyDescent="0.3">
      <c r="A1330" s="106" t="s">
        <v>1447</v>
      </c>
      <c r="B1330" s="101"/>
      <c r="C1330" s="102" t="s">
        <v>4928</v>
      </c>
      <c r="D1330" s="103"/>
      <c r="E1330" s="104">
        <v>746874</v>
      </c>
      <c r="F1330" s="105" t="s">
        <v>1942</v>
      </c>
      <c r="G1330" s="104" t="s">
        <v>1448</v>
      </c>
      <c r="H1330" s="104" t="s">
        <v>36</v>
      </c>
      <c r="I1330" s="106">
        <v>1</v>
      </c>
      <c r="J1330" s="107">
        <v>1697</v>
      </c>
      <c r="K1330" s="108">
        <f t="shared" si="40"/>
        <v>0</v>
      </c>
      <c r="L1330" s="109"/>
      <c r="M1330" s="108">
        <f t="shared" si="41"/>
        <v>0</v>
      </c>
      <c r="N1330" s="108"/>
    </row>
    <row r="1331" spans="1:14" x14ac:dyDescent="0.3">
      <c r="A1331" s="106" t="s">
        <v>1449</v>
      </c>
      <c r="B1331" s="101"/>
      <c r="C1331" s="102" t="s">
        <v>4929</v>
      </c>
      <c r="D1331" s="103"/>
      <c r="E1331" s="104">
        <v>746875</v>
      </c>
      <c r="F1331" s="105" t="s">
        <v>1942</v>
      </c>
      <c r="G1331" s="104" t="s">
        <v>1448</v>
      </c>
      <c r="H1331" s="104" t="s">
        <v>35</v>
      </c>
      <c r="I1331" s="106">
        <v>1</v>
      </c>
      <c r="J1331" s="107">
        <v>1697</v>
      </c>
      <c r="K1331" s="108">
        <f t="shared" si="40"/>
        <v>0</v>
      </c>
      <c r="L1331" s="109"/>
      <c r="M1331" s="108">
        <f t="shared" si="41"/>
        <v>0</v>
      </c>
      <c r="N1331" s="108"/>
    </row>
    <row r="1332" spans="1:14" x14ac:dyDescent="0.3">
      <c r="A1332" s="106" t="s">
        <v>134</v>
      </c>
      <c r="B1332" s="101"/>
      <c r="C1332" s="102" t="s">
        <v>4930</v>
      </c>
      <c r="D1332" s="103"/>
      <c r="E1332" s="104">
        <v>750825</v>
      </c>
      <c r="F1332" s="105" t="s">
        <v>1942</v>
      </c>
      <c r="G1332" s="104" t="s">
        <v>3322</v>
      </c>
      <c r="H1332" s="104" t="s">
        <v>36</v>
      </c>
      <c r="I1332" s="106">
        <v>1</v>
      </c>
      <c r="J1332" s="107">
        <v>832</v>
      </c>
      <c r="K1332" s="108">
        <f t="shared" si="40"/>
        <v>0</v>
      </c>
      <c r="L1332" s="109"/>
      <c r="M1332" s="108">
        <f t="shared" si="41"/>
        <v>0</v>
      </c>
      <c r="N1332" s="108"/>
    </row>
    <row r="1333" spans="1:14" x14ac:dyDescent="0.3">
      <c r="A1333" s="106" t="s">
        <v>123</v>
      </c>
      <c r="B1333" s="101"/>
      <c r="C1333" s="102" t="s">
        <v>4931</v>
      </c>
      <c r="D1333" s="103"/>
      <c r="E1333" s="104">
        <v>750817</v>
      </c>
      <c r="F1333" s="105" t="s">
        <v>1942</v>
      </c>
      <c r="G1333" s="104" t="s">
        <v>3322</v>
      </c>
      <c r="H1333" s="104" t="s">
        <v>35</v>
      </c>
      <c r="I1333" s="106">
        <v>1</v>
      </c>
      <c r="J1333" s="107">
        <v>832</v>
      </c>
      <c r="K1333" s="108">
        <f t="shared" si="40"/>
        <v>0</v>
      </c>
      <c r="L1333" s="109"/>
      <c r="M1333" s="108">
        <f t="shared" si="41"/>
        <v>0</v>
      </c>
      <c r="N1333" s="108"/>
    </row>
    <row r="1334" spans="1:14" x14ac:dyDescent="0.3">
      <c r="A1334" s="106" t="s">
        <v>579</v>
      </c>
      <c r="B1334" s="101"/>
      <c r="C1334" s="102" t="s">
        <v>4932</v>
      </c>
      <c r="D1334" s="103"/>
      <c r="E1334" s="104">
        <v>746950</v>
      </c>
      <c r="F1334" s="105" t="s">
        <v>1942</v>
      </c>
      <c r="G1334" s="104" t="s">
        <v>307</v>
      </c>
      <c r="H1334" s="104" t="s">
        <v>34</v>
      </c>
      <c r="I1334" s="106">
        <v>1</v>
      </c>
      <c r="J1334" s="107">
        <v>2313</v>
      </c>
      <c r="K1334" s="108">
        <f t="shared" si="40"/>
        <v>0</v>
      </c>
      <c r="L1334" s="109"/>
      <c r="M1334" s="108">
        <f t="shared" si="41"/>
        <v>0</v>
      </c>
      <c r="N1334" s="108"/>
    </row>
    <row r="1335" spans="1:14" x14ac:dyDescent="0.3">
      <c r="A1335" s="106" t="s">
        <v>609</v>
      </c>
      <c r="B1335" s="101"/>
      <c r="C1335" s="102" t="s">
        <v>4933</v>
      </c>
      <c r="D1335" s="103"/>
      <c r="E1335" s="104">
        <v>746951</v>
      </c>
      <c r="F1335" s="105" t="s">
        <v>1942</v>
      </c>
      <c r="G1335" s="104" t="s">
        <v>307</v>
      </c>
      <c r="H1335" s="104" t="s">
        <v>32</v>
      </c>
      <c r="I1335" s="106">
        <v>1</v>
      </c>
      <c r="J1335" s="107">
        <v>2313</v>
      </c>
      <c r="K1335" s="108">
        <f t="shared" si="40"/>
        <v>0</v>
      </c>
      <c r="L1335" s="109"/>
      <c r="M1335" s="108">
        <f t="shared" si="41"/>
        <v>0</v>
      </c>
      <c r="N1335" s="108"/>
    </row>
    <row r="1336" spans="1:14" x14ac:dyDescent="0.3">
      <c r="A1336" s="106" t="s">
        <v>889</v>
      </c>
      <c r="B1336" s="101"/>
      <c r="C1336" s="102" t="s">
        <v>4934</v>
      </c>
      <c r="D1336" s="103"/>
      <c r="E1336" s="104">
        <v>746952</v>
      </c>
      <c r="F1336" s="105" t="s">
        <v>1942</v>
      </c>
      <c r="G1336" s="104" t="s">
        <v>890</v>
      </c>
      <c r="H1336" s="104" t="s">
        <v>36</v>
      </c>
      <c r="I1336" s="106">
        <v>1</v>
      </c>
      <c r="J1336" s="107">
        <v>1963</v>
      </c>
      <c r="K1336" s="108">
        <f t="shared" si="40"/>
        <v>0</v>
      </c>
      <c r="L1336" s="109"/>
      <c r="M1336" s="108">
        <f t="shared" si="41"/>
        <v>0</v>
      </c>
      <c r="N1336" s="108"/>
    </row>
    <row r="1337" spans="1:14" x14ac:dyDescent="0.3">
      <c r="A1337" s="106" t="s">
        <v>1199</v>
      </c>
      <c r="B1337" s="101"/>
      <c r="C1337" s="102" t="s">
        <v>4935</v>
      </c>
      <c r="D1337" s="103"/>
      <c r="E1337" s="104">
        <v>746953</v>
      </c>
      <c r="F1337" s="105" t="s">
        <v>1942</v>
      </c>
      <c r="G1337" s="104" t="s">
        <v>890</v>
      </c>
      <c r="H1337" s="104" t="s">
        <v>35</v>
      </c>
      <c r="I1337" s="106">
        <v>1</v>
      </c>
      <c r="J1337" s="107">
        <v>1963</v>
      </c>
      <c r="K1337" s="108">
        <f t="shared" si="40"/>
        <v>0</v>
      </c>
      <c r="L1337" s="109"/>
      <c r="M1337" s="108">
        <f t="shared" si="41"/>
        <v>0</v>
      </c>
      <c r="N1337" s="108"/>
    </row>
    <row r="1338" spans="1:14" x14ac:dyDescent="0.3">
      <c r="A1338" s="106" t="s">
        <v>1595</v>
      </c>
      <c r="B1338" s="101"/>
      <c r="C1338" s="102" t="s">
        <v>4936</v>
      </c>
      <c r="D1338" s="103"/>
      <c r="E1338" s="104">
        <v>746954</v>
      </c>
      <c r="F1338" s="105" t="s">
        <v>1942</v>
      </c>
      <c r="G1338" s="104" t="s">
        <v>1596</v>
      </c>
      <c r="H1338" s="104" t="s">
        <v>22</v>
      </c>
      <c r="I1338" s="106">
        <v>1</v>
      </c>
      <c r="J1338" s="107">
        <v>1707</v>
      </c>
      <c r="K1338" s="108">
        <f t="shared" si="40"/>
        <v>0</v>
      </c>
      <c r="L1338" s="109"/>
      <c r="M1338" s="108">
        <f t="shared" si="41"/>
        <v>0</v>
      </c>
      <c r="N1338" s="108"/>
    </row>
    <row r="1339" spans="1:14" x14ac:dyDescent="0.3">
      <c r="A1339" s="106" t="s">
        <v>535</v>
      </c>
      <c r="B1339" s="101"/>
      <c r="C1339" s="102" t="s">
        <v>4937</v>
      </c>
      <c r="D1339" s="103"/>
      <c r="E1339" s="104">
        <v>746955</v>
      </c>
      <c r="F1339" s="105" t="s">
        <v>1942</v>
      </c>
      <c r="G1339" s="104" t="s">
        <v>536</v>
      </c>
      <c r="H1339" s="104" t="s">
        <v>35</v>
      </c>
      <c r="I1339" s="106">
        <v>1</v>
      </c>
      <c r="J1339" s="107">
        <v>1741</v>
      </c>
      <c r="K1339" s="108">
        <f t="shared" si="40"/>
        <v>0</v>
      </c>
      <c r="L1339" s="109"/>
      <c r="M1339" s="108">
        <f t="shared" si="41"/>
        <v>0</v>
      </c>
      <c r="N1339" s="108"/>
    </row>
    <row r="1340" spans="1:14" x14ac:dyDescent="0.3">
      <c r="A1340" s="106" t="s">
        <v>584</v>
      </c>
      <c r="B1340" s="101"/>
      <c r="C1340" s="102" t="s">
        <v>4938</v>
      </c>
      <c r="D1340" s="103"/>
      <c r="E1340" s="104">
        <v>746956</v>
      </c>
      <c r="F1340" s="105" t="s">
        <v>1942</v>
      </c>
      <c r="G1340" s="104" t="s">
        <v>536</v>
      </c>
      <c r="H1340" s="104" t="s">
        <v>36</v>
      </c>
      <c r="I1340" s="106">
        <v>1</v>
      </c>
      <c r="J1340" s="107">
        <v>1741</v>
      </c>
      <c r="K1340" s="108">
        <f t="shared" si="40"/>
        <v>0</v>
      </c>
      <c r="L1340" s="109"/>
      <c r="M1340" s="108">
        <f t="shared" si="41"/>
        <v>0</v>
      </c>
      <c r="N1340" s="108"/>
    </row>
    <row r="1341" spans="1:14" x14ac:dyDescent="0.3">
      <c r="A1341" s="106" t="s">
        <v>662</v>
      </c>
      <c r="B1341" s="101"/>
      <c r="C1341" s="102" t="s">
        <v>4939</v>
      </c>
      <c r="D1341" s="103"/>
      <c r="E1341" s="104">
        <v>747328</v>
      </c>
      <c r="F1341" s="105" t="s">
        <v>1942</v>
      </c>
      <c r="G1341" s="104" t="s">
        <v>663</v>
      </c>
      <c r="H1341" s="104" t="s">
        <v>32</v>
      </c>
      <c r="I1341" s="106">
        <v>1</v>
      </c>
      <c r="J1341" s="107">
        <v>1798</v>
      </c>
      <c r="K1341" s="108">
        <f t="shared" si="40"/>
        <v>0</v>
      </c>
      <c r="L1341" s="109"/>
      <c r="M1341" s="108">
        <f t="shared" si="41"/>
        <v>0</v>
      </c>
      <c r="N1341" s="108"/>
    </row>
    <row r="1342" spans="1:14" x14ac:dyDescent="0.3">
      <c r="A1342" s="106" t="s">
        <v>772</v>
      </c>
      <c r="B1342" s="101"/>
      <c r="C1342" s="102" t="s">
        <v>4940</v>
      </c>
      <c r="D1342" s="103"/>
      <c r="E1342" s="104">
        <v>747329</v>
      </c>
      <c r="F1342" s="105" t="s">
        <v>1942</v>
      </c>
      <c r="G1342" s="104" t="s">
        <v>663</v>
      </c>
      <c r="H1342" s="104" t="s">
        <v>34</v>
      </c>
      <c r="I1342" s="106">
        <v>1</v>
      </c>
      <c r="J1342" s="107">
        <v>1798</v>
      </c>
      <c r="K1342" s="108">
        <f t="shared" si="40"/>
        <v>0</v>
      </c>
      <c r="L1342" s="109"/>
      <c r="M1342" s="108">
        <f t="shared" si="41"/>
        <v>0</v>
      </c>
      <c r="N1342" s="108"/>
    </row>
    <row r="1343" spans="1:14" x14ac:dyDescent="0.3">
      <c r="A1343" s="106" t="s">
        <v>1451</v>
      </c>
      <c r="B1343" s="101" t="s">
        <v>3240</v>
      </c>
      <c r="C1343" s="102" t="s">
        <v>4941</v>
      </c>
      <c r="D1343" s="103"/>
      <c r="E1343" s="104">
        <v>746961</v>
      </c>
      <c r="F1343" s="105" t="s">
        <v>1942</v>
      </c>
      <c r="G1343" s="104" t="s">
        <v>1452</v>
      </c>
      <c r="H1343" s="104" t="s">
        <v>22</v>
      </c>
      <c r="I1343" s="106">
        <v>1</v>
      </c>
      <c r="J1343" s="107">
        <v>2376</v>
      </c>
      <c r="K1343" s="108">
        <f t="shared" si="40"/>
        <v>0</v>
      </c>
      <c r="L1343" s="109"/>
      <c r="M1343" s="108">
        <f t="shared" si="41"/>
        <v>0</v>
      </c>
      <c r="N1343" s="108"/>
    </row>
    <row r="1344" spans="1:14" x14ac:dyDescent="0.3">
      <c r="A1344" s="106" t="s">
        <v>721</v>
      </c>
      <c r="B1344" s="101"/>
      <c r="C1344" s="102" t="s">
        <v>4942</v>
      </c>
      <c r="D1344" s="103"/>
      <c r="E1344" s="104">
        <v>746987</v>
      </c>
      <c r="F1344" s="105" t="s">
        <v>1942</v>
      </c>
      <c r="G1344" s="104" t="s">
        <v>722</v>
      </c>
      <c r="H1344" s="104" t="s">
        <v>34</v>
      </c>
      <c r="I1344" s="106">
        <v>1</v>
      </c>
      <c r="J1344" s="107">
        <v>1700</v>
      </c>
      <c r="K1344" s="108">
        <f t="shared" si="40"/>
        <v>0</v>
      </c>
      <c r="L1344" s="109"/>
      <c r="M1344" s="108">
        <f t="shared" si="41"/>
        <v>0</v>
      </c>
      <c r="N1344" s="108"/>
    </row>
    <row r="1345" spans="1:14" x14ac:dyDescent="0.3">
      <c r="A1345" s="106" t="s">
        <v>819</v>
      </c>
      <c r="B1345" s="101"/>
      <c r="C1345" s="102" t="s">
        <v>4943</v>
      </c>
      <c r="D1345" s="103"/>
      <c r="E1345" s="104">
        <v>746988</v>
      </c>
      <c r="F1345" s="105" t="s">
        <v>1942</v>
      </c>
      <c r="G1345" s="104" t="s">
        <v>722</v>
      </c>
      <c r="H1345" s="104" t="s">
        <v>32</v>
      </c>
      <c r="I1345" s="106">
        <v>1</v>
      </c>
      <c r="J1345" s="107">
        <v>1700</v>
      </c>
      <c r="K1345" s="108">
        <f t="shared" si="40"/>
        <v>0</v>
      </c>
      <c r="L1345" s="109"/>
      <c r="M1345" s="108">
        <f t="shared" si="41"/>
        <v>0</v>
      </c>
      <c r="N1345" s="108"/>
    </row>
    <row r="1346" spans="1:14" x14ac:dyDescent="0.3">
      <c r="A1346" s="106" t="s">
        <v>261</v>
      </c>
      <c r="B1346" s="101"/>
      <c r="C1346" s="102" t="s">
        <v>4944</v>
      </c>
      <c r="D1346" s="103"/>
      <c r="E1346" s="104">
        <v>746994</v>
      </c>
      <c r="F1346" s="105" t="s">
        <v>1942</v>
      </c>
      <c r="G1346" s="104" t="s">
        <v>262</v>
      </c>
      <c r="H1346" s="104" t="s">
        <v>25</v>
      </c>
      <c r="I1346" s="106">
        <v>1</v>
      </c>
      <c r="J1346" s="107">
        <v>1320</v>
      </c>
      <c r="K1346" s="108">
        <f t="shared" si="40"/>
        <v>0</v>
      </c>
      <c r="L1346" s="109"/>
      <c r="M1346" s="108">
        <f t="shared" si="41"/>
        <v>0</v>
      </c>
      <c r="N1346" s="108"/>
    </row>
    <row r="1347" spans="1:14" x14ac:dyDescent="0.3">
      <c r="A1347" s="106" t="s">
        <v>413</v>
      </c>
      <c r="B1347" s="101"/>
      <c r="C1347" s="102" t="s">
        <v>4945</v>
      </c>
      <c r="D1347" s="103"/>
      <c r="E1347" s="104">
        <v>746995</v>
      </c>
      <c r="F1347" s="105" t="s">
        <v>1942</v>
      </c>
      <c r="G1347" s="104" t="s">
        <v>262</v>
      </c>
      <c r="H1347" s="104" t="s">
        <v>22</v>
      </c>
      <c r="I1347" s="106">
        <v>1</v>
      </c>
      <c r="J1347" s="107">
        <v>1320</v>
      </c>
      <c r="K1347" s="108">
        <f t="shared" si="40"/>
        <v>0</v>
      </c>
      <c r="L1347" s="109"/>
      <c r="M1347" s="108">
        <f t="shared" si="41"/>
        <v>0</v>
      </c>
      <c r="N1347" s="108"/>
    </row>
    <row r="1348" spans="1:14" x14ac:dyDescent="0.3">
      <c r="A1348" s="106" t="s">
        <v>782</v>
      </c>
      <c r="B1348" s="101"/>
      <c r="C1348" s="102" t="s">
        <v>4946</v>
      </c>
      <c r="D1348" s="103"/>
      <c r="E1348" s="104">
        <v>747019</v>
      </c>
      <c r="F1348" s="105" t="s">
        <v>1942</v>
      </c>
      <c r="G1348" s="104" t="s">
        <v>783</v>
      </c>
      <c r="H1348" s="104" t="s">
        <v>25</v>
      </c>
      <c r="I1348" s="106">
        <v>1</v>
      </c>
      <c r="J1348" s="107">
        <v>2168</v>
      </c>
      <c r="K1348" s="108">
        <f t="shared" si="40"/>
        <v>0</v>
      </c>
      <c r="L1348" s="109"/>
      <c r="M1348" s="108">
        <f t="shared" si="41"/>
        <v>0</v>
      </c>
      <c r="N1348" s="108"/>
    </row>
    <row r="1349" spans="1:14" x14ac:dyDescent="0.3">
      <c r="A1349" s="106" t="s">
        <v>130</v>
      </c>
      <c r="B1349" s="101"/>
      <c r="C1349" s="102" t="s">
        <v>4947</v>
      </c>
      <c r="D1349" s="103"/>
      <c r="E1349" s="104">
        <v>747048</v>
      </c>
      <c r="F1349" s="105" t="s">
        <v>1942</v>
      </c>
      <c r="G1349" s="104" t="s">
        <v>131</v>
      </c>
      <c r="H1349" s="104" t="s">
        <v>25</v>
      </c>
      <c r="I1349" s="106">
        <v>1</v>
      </c>
      <c r="J1349" s="107">
        <v>1704</v>
      </c>
      <c r="K1349" s="108">
        <f t="shared" si="40"/>
        <v>0</v>
      </c>
      <c r="L1349" s="109"/>
      <c r="M1349" s="108">
        <f t="shared" si="41"/>
        <v>0</v>
      </c>
    </row>
    <row r="1350" spans="1:14" x14ac:dyDescent="0.3">
      <c r="A1350" s="106" t="s">
        <v>1170</v>
      </c>
      <c r="B1350" s="101"/>
      <c r="C1350" s="102" t="s">
        <v>4948</v>
      </c>
      <c r="D1350" s="103"/>
      <c r="E1350" s="104">
        <v>747068</v>
      </c>
      <c r="F1350" s="105" t="s">
        <v>1942</v>
      </c>
      <c r="G1350" s="104" t="s">
        <v>1171</v>
      </c>
      <c r="H1350" s="104" t="s">
        <v>25</v>
      </c>
      <c r="I1350" s="106">
        <v>1</v>
      </c>
      <c r="J1350" s="107">
        <v>1679</v>
      </c>
      <c r="K1350" s="108">
        <f t="shared" si="40"/>
        <v>0</v>
      </c>
      <c r="L1350" s="109"/>
      <c r="M1350" s="108">
        <f t="shared" si="41"/>
        <v>0</v>
      </c>
    </row>
    <row r="1351" spans="1:14" x14ac:dyDescent="0.3">
      <c r="A1351" s="106" t="s">
        <v>966</v>
      </c>
      <c r="B1351" s="101"/>
      <c r="C1351" s="102" t="s">
        <v>4949</v>
      </c>
      <c r="D1351" s="103"/>
      <c r="E1351" s="104">
        <v>747069</v>
      </c>
      <c r="F1351" s="105" t="s">
        <v>1942</v>
      </c>
      <c r="G1351" s="104" t="s">
        <v>967</v>
      </c>
      <c r="H1351" s="104" t="s">
        <v>22</v>
      </c>
      <c r="I1351" s="106">
        <v>1</v>
      </c>
      <c r="J1351" s="107">
        <v>1872</v>
      </c>
      <c r="K1351" s="108">
        <f t="shared" si="40"/>
        <v>0</v>
      </c>
      <c r="L1351" s="109"/>
      <c r="M1351" s="108">
        <f t="shared" si="41"/>
        <v>0</v>
      </c>
      <c r="N1351" s="108"/>
    </row>
    <row r="1352" spans="1:14" x14ac:dyDescent="0.3">
      <c r="A1352" s="106" t="s">
        <v>67</v>
      </c>
      <c r="B1352" s="101"/>
      <c r="C1352" s="102" t="s">
        <v>4950</v>
      </c>
      <c r="D1352" s="103"/>
      <c r="E1352" s="104">
        <v>747110</v>
      </c>
      <c r="F1352" s="105" t="s">
        <v>1942</v>
      </c>
      <c r="G1352" s="104" t="s">
        <v>68</v>
      </c>
      <c r="H1352" s="104" t="s">
        <v>25</v>
      </c>
      <c r="I1352" s="106">
        <v>1</v>
      </c>
      <c r="J1352" s="107">
        <v>1507</v>
      </c>
      <c r="K1352" s="108">
        <f t="shared" si="40"/>
        <v>0</v>
      </c>
      <c r="L1352" s="109"/>
      <c r="M1352" s="108">
        <f t="shared" si="41"/>
        <v>0</v>
      </c>
      <c r="N1352" s="108"/>
    </row>
    <row r="1353" spans="1:14" x14ac:dyDescent="0.3">
      <c r="A1353" s="106" t="s">
        <v>281</v>
      </c>
      <c r="B1353" s="101"/>
      <c r="C1353" s="102" t="s">
        <v>4951</v>
      </c>
      <c r="D1353" s="103"/>
      <c r="E1353" s="104">
        <v>747111</v>
      </c>
      <c r="F1353" s="105" t="s">
        <v>1942</v>
      </c>
      <c r="G1353" s="104" t="s">
        <v>282</v>
      </c>
      <c r="H1353" s="104" t="s">
        <v>25</v>
      </c>
      <c r="I1353" s="106">
        <v>1</v>
      </c>
      <c r="J1353" s="107">
        <v>1443</v>
      </c>
      <c r="K1353" s="108">
        <f t="shared" si="40"/>
        <v>0</v>
      </c>
      <c r="L1353" s="109"/>
      <c r="M1353" s="108">
        <f t="shared" si="41"/>
        <v>0</v>
      </c>
      <c r="N1353" s="108"/>
    </row>
    <row r="1354" spans="1:14" x14ac:dyDescent="0.3">
      <c r="A1354" s="106" t="s">
        <v>1761</v>
      </c>
      <c r="B1354" s="101" t="s">
        <v>3240</v>
      </c>
      <c r="C1354" s="102" t="s">
        <v>4952</v>
      </c>
      <c r="D1354" s="103"/>
      <c r="E1354" s="104">
        <v>736752</v>
      </c>
      <c r="F1354" s="105" t="s">
        <v>1942</v>
      </c>
      <c r="G1354" s="104" t="s">
        <v>1762</v>
      </c>
      <c r="H1354" s="104" t="s">
        <v>22</v>
      </c>
      <c r="I1354" s="106">
        <v>1</v>
      </c>
      <c r="J1354" s="107">
        <v>1329</v>
      </c>
      <c r="K1354" s="108">
        <f t="shared" si="40"/>
        <v>0</v>
      </c>
      <c r="L1354" s="109"/>
      <c r="M1354" s="108">
        <f t="shared" si="41"/>
        <v>0</v>
      </c>
      <c r="N1354" s="108"/>
    </row>
    <row r="1355" spans="1:14" x14ac:dyDescent="0.3">
      <c r="A1355" s="11" t="s">
        <v>2436</v>
      </c>
      <c r="B1355" s="114" t="s">
        <v>3240</v>
      </c>
      <c r="C1355" s="13" t="s">
        <v>5908</v>
      </c>
      <c r="D1355" s="40"/>
      <c r="E1355" s="3">
        <v>750874</v>
      </c>
      <c r="F1355" s="3" t="s">
        <v>1942</v>
      </c>
      <c r="G1355" s="3" t="s">
        <v>2437</v>
      </c>
      <c r="H1355" s="20" t="s">
        <v>22</v>
      </c>
      <c r="I1355" s="1">
        <v>1</v>
      </c>
      <c r="J1355" s="107">
        <v>1627</v>
      </c>
      <c r="K1355" s="108">
        <f t="shared" si="40"/>
        <v>0</v>
      </c>
      <c r="L1355" s="109"/>
      <c r="M1355" s="108">
        <f t="shared" si="41"/>
        <v>0</v>
      </c>
      <c r="N1355" s="108"/>
    </row>
    <row r="1356" spans="1:14" x14ac:dyDescent="0.3">
      <c r="A1356" s="106" t="s">
        <v>1773</v>
      </c>
      <c r="B1356" s="101" t="s">
        <v>3240</v>
      </c>
      <c r="C1356" s="102" t="s">
        <v>4953</v>
      </c>
      <c r="D1356" s="103"/>
      <c r="E1356" s="104">
        <v>750877</v>
      </c>
      <c r="F1356" s="105" t="s">
        <v>1942</v>
      </c>
      <c r="G1356" s="104" t="s">
        <v>1774</v>
      </c>
      <c r="H1356" s="104" t="s">
        <v>25</v>
      </c>
      <c r="I1356" s="106">
        <v>1</v>
      </c>
      <c r="J1356" s="107">
        <v>1079</v>
      </c>
      <c r="K1356" s="108">
        <f t="shared" si="40"/>
        <v>0</v>
      </c>
      <c r="L1356" s="109"/>
      <c r="M1356" s="108">
        <f t="shared" si="41"/>
        <v>0</v>
      </c>
      <c r="N1356" s="108"/>
    </row>
    <row r="1357" spans="1:14" x14ac:dyDescent="0.3">
      <c r="A1357" s="2" t="s">
        <v>2527</v>
      </c>
      <c r="B1357" s="114" t="s">
        <v>3240</v>
      </c>
      <c r="C1357" s="13" t="s">
        <v>5909</v>
      </c>
      <c r="D1357" s="40"/>
      <c r="E1357" s="3">
        <v>750834</v>
      </c>
      <c r="F1357" s="3" t="s">
        <v>1942</v>
      </c>
      <c r="G1357" s="3" t="s">
        <v>2528</v>
      </c>
      <c r="H1357" s="20" t="s">
        <v>25</v>
      </c>
      <c r="I1357" s="1">
        <v>1</v>
      </c>
      <c r="J1357" s="107">
        <v>1670</v>
      </c>
      <c r="K1357" s="108">
        <f t="shared" ref="K1357:K1420" si="42">J1357*$K$11</f>
        <v>0</v>
      </c>
      <c r="L1357" s="109"/>
      <c r="M1357" s="108">
        <f t="shared" ref="M1357:M1420" si="43">L1357*K1357</f>
        <v>0</v>
      </c>
      <c r="N1357" s="108"/>
    </row>
    <row r="1358" spans="1:14" x14ac:dyDescent="0.3">
      <c r="A1358" s="106" t="s">
        <v>1049</v>
      </c>
      <c r="B1358" s="101"/>
      <c r="C1358" s="102" t="s">
        <v>4954</v>
      </c>
      <c r="D1358" s="103"/>
      <c r="E1358" s="104">
        <v>736790</v>
      </c>
      <c r="F1358" s="105" t="s">
        <v>1942</v>
      </c>
      <c r="G1358" s="104" t="s">
        <v>1050</v>
      </c>
      <c r="H1358" s="104" t="s">
        <v>25</v>
      </c>
      <c r="I1358" s="106">
        <v>1</v>
      </c>
      <c r="J1358" s="107">
        <v>1215</v>
      </c>
      <c r="K1358" s="108">
        <f t="shared" si="42"/>
        <v>0</v>
      </c>
      <c r="L1358" s="109"/>
      <c r="M1358" s="108">
        <f t="shared" si="43"/>
        <v>0</v>
      </c>
      <c r="N1358" s="108"/>
    </row>
    <row r="1359" spans="1:14" x14ac:dyDescent="0.3">
      <c r="A1359" s="106" t="s">
        <v>448</v>
      </c>
      <c r="B1359" s="101"/>
      <c r="C1359" s="102" t="s">
        <v>4955</v>
      </c>
      <c r="D1359" s="103"/>
      <c r="E1359" s="104">
        <v>746765</v>
      </c>
      <c r="F1359" s="105" t="s">
        <v>1942</v>
      </c>
      <c r="G1359" s="104" t="s">
        <v>449</v>
      </c>
      <c r="H1359" s="104" t="s">
        <v>25</v>
      </c>
      <c r="I1359" s="106">
        <v>1</v>
      </c>
      <c r="J1359" s="107">
        <v>964</v>
      </c>
      <c r="K1359" s="108">
        <f t="shared" si="42"/>
        <v>0</v>
      </c>
      <c r="L1359" s="109"/>
      <c r="M1359" s="108">
        <f t="shared" si="43"/>
        <v>0</v>
      </c>
      <c r="N1359" s="108"/>
    </row>
    <row r="1360" spans="1:14" x14ac:dyDescent="0.3">
      <c r="A1360" s="106" t="s">
        <v>1331</v>
      </c>
      <c r="B1360" s="101"/>
      <c r="C1360" s="102" t="s">
        <v>4956</v>
      </c>
      <c r="D1360" s="103"/>
      <c r="E1360" s="104">
        <v>750906</v>
      </c>
      <c r="F1360" s="105" t="s">
        <v>1942</v>
      </c>
      <c r="G1360" s="104" t="s">
        <v>1332</v>
      </c>
      <c r="H1360" s="104" t="s">
        <v>25</v>
      </c>
      <c r="I1360" s="106">
        <v>1</v>
      </c>
      <c r="J1360" s="107">
        <v>1546</v>
      </c>
      <c r="K1360" s="108">
        <f t="shared" si="42"/>
        <v>0</v>
      </c>
      <c r="L1360" s="109"/>
      <c r="M1360" s="108">
        <f t="shared" si="43"/>
        <v>0</v>
      </c>
      <c r="N1360" s="108"/>
    </row>
    <row r="1361" spans="1:14" x14ac:dyDescent="0.3">
      <c r="A1361" s="2" t="s">
        <v>2518</v>
      </c>
      <c r="B1361" s="114" t="s">
        <v>3240</v>
      </c>
      <c r="C1361" s="13" t="s">
        <v>5910</v>
      </c>
      <c r="D1361" s="40"/>
      <c r="E1361" s="3">
        <v>750914</v>
      </c>
      <c r="F1361" s="3" t="s">
        <v>1942</v>
      </c>
      <c r="G1361" s="3" t="s">
        <v>2519</v>
      </c>
      <c r="H1361" s="20" t="s">
        <v>25</v>
      </c>
      <c r="I1361" s="1">
        <v>1</v>
      </c>
      <c r="J1361" s="107">
        <v>1374</v>
      </c>
      <c r="K1361" s="108">
        <f t="shared" si="42"/>
        <v>0</v>
      </c>
      <c r="L1361" s="109"/>
      <c r="M1361" s="108">
        <f t="shared" si="43"/>
        <v>0</v>
      </c>
      <c r="N1361" s="108"/>
    </row>
    <row r="1362" spans="1:14" x14ac:dyDescent="0.3">
      <c r="A1362" s="106" t="s">
        <v>1771</v>
      </c>
      <c r="B1362" s="101" t="s">
        <v>3240</v>
      </c>
      <c r="C1362" s="102" t="s">
        <v>4957</v>
      </c>
      <c r="D1362" s="103"/>
      <c r="E1362" s="104">
        <v>750908</v>
      </c>
      <c r="F1362" s="105" t="s">
        <v>1942</v>
      </c>
      <c r="G1362" s="104" t="s">
        <v>1569</v>
      </c>
      <c r="H1362" s="104" t="s">
        <v>22</v>
      </c>
      <c r="I1362" s="106">
        <v>1</v>
      </c>
      <c r="J1362" s="107">
        <v>1433</v>
      </c>
      <c r="K1362" s="108">
        <f t="shared" si="42"/>
        <v>0</v>
      </c>
      <c r="L1362" s="109"/>
      <c r="M1362" s="108">
        <f t="shared" si="43"/>
        <v>0</v>
      </c>
      <c r="N1362" s="108"/>
    </row>
    <row r="1363" spans="1:14" x14ac:dyDescent="0.3">
      <c r="A1363" s="106" t="s">
        <v>1783</v>
      </c>
      <c r="B1363" s="101" t="s">
        <v>3240</v>
      </c>
      <c r="C1363" s="102" t="s">
        <v>4958</v>
      </c>
      <c r="D1363" s="103"/>
      <c r="E1363" s="104">
        <v>750888</v>
      </c>
      <c r="F1363" s="105" t="s">
        <v>1942</v>
      </c>
      <c r="G1363" s="104" t="s">
        <v>1784</v>
      </c>
      <c r="H1363" s="104" t="s">
        <v>25</v>
      </c>
      <c r="I1363" s="106">
        <v>1</v>
      </c>
      <c r="J1363" s="107">
        <v>1374</v>
      </c>
      <c r="K1363" s="108">
        <f t="shared" si="42"/>
        <v>0</v>
      </c>
      <c r="L1363" s="109"/>
      <c r="M1363" s="108">
        <f t="shared" si="43"/>
        <v>0</v>
      </c>
      <c r="N1363" s="108"/>
    </row>
    <row r="1364" spans="1:14" x14ac:dyDescent="0.3">
      <c r="A1364" s="106" t="s">
        <v>795</v>
      </c>
      <c r="B1364" s="101"/>
      <c r="C1364" s="102" t="s">
        <v>4959</v>
      </c>
      <c r="D1364" s="103"/>
      <c r="E1364" s="104">
        <v>750852</v>
      </c>
      <c r="F1364" s="105" t="s">
        <v>1942</v>
      </c>
      <c r="G1364" s="104" t="s">
        <v>796</v>
      </c>
      <c r="H1364" s="104" t="s">
        <v>22</v>
      </c>
      <c r="I1364" s="106">
        <v>1</v>
      </c>
      <c r="J1364" s="107">
        <v>915</v>
      </c>
      <c r="K1364" s="108">
        <f t="shared" si="42"/>
        <v>0</v>
      </c>
      <c r="L1364" s="109"/>
      <c r="M1364" s="108">
        <f t="shared" si="43"/>
        <v>0</v>
      </c>
      <c r="N1364" s="108"/>
    </row>
    <row r="1365" spans="1:14" x14ac:dyDescent="0.3">
      <c r="A1365" s="106" t="s">
        <v>490</v>
      </c>
      <c r="B1365" s="101"/>
      <c r="C1365" s="102" t="s">
        <v>4960</v>
      </c>
      <c r="D1365" s="103"/>
      <c r="E1365" s="104">
        <v>750809</v>
      </c>
      <c r="F1365" s="105" t="s">
        <v>1942</v>
      </c>
      <c r="G1365" s="104" t="s">
        <v>491</v>
      </c>
      <c r="H1365" s="104" t="s">
        <v>25</v>
      </c>
      <c r="I1365" s="106">
        <v>1</v>
      </c>
      <c r="J1365" s="107">
        <v>1172</v>
      </c>
      <c r="K1365" s="108">
        <f t="shared" si="42"/>
        <v>0</v>
      </c>
      <c r="L1365" s="109"/>
      <c r="M1365" s="108">
        <f t="shared" si="43"/>
        <v>0</v>
      </c>
      <c r="N1365" s="108"/>
    </row>
    <row r="1366" spans="1:14" x14ac:dyDescent="0.3">
      <c r="A1366" s="106" t="s">
        <v>745</v>
      </c>
      <c r="B1366" s="101"/>
      <c r="C1366" s="102" t="s">
        <v>4961</v>
      </c>
      <c r="D1366" s="103"/>
      <c r="E1366" s="104">
        <v>750829</v>
      </c>
      <c r="F1366" s="105" t="s">
        <v>1942</v>
      </c>
      <c r="G1366" s="104" t="s">
        <v>746</v>
      </c>
      <c r="H1366" s="104" t="s">
        <v>22</v>
      </c>
      <c r="I1366" s="106">
        <v>1</v>
      </c>
      <c r="J1366" s="107">
        <v>1160</v>
      </c>
      <c r="K1366" s="108">
        <f t="shared" si="42"/>
        <v>0</v>
      </c>
      <c r="L1366" s="109"/>
      <c r="M1366" s="108">
        <f t="shared" si="43"/>
        <v>0</v>
      </c>
      <c r="N1366" s="108"/>
    </row>
    <row r="1367" spans="1:14" x14ac:dyDescent="0.3">
      <c r="A1367" s="106" t="s">
        <v>949</v>
      </c>
      <c r="B1367" s="101"/>
      <c r="C1367" s="102" t="s">
        <v>4962</v>
      </c>
      <c r="D1367" s="103"/>
      <c r="E1367" s="104">
        <v>750844</v>
      </c>
      <c r="F1367" s="105" t="s">
        <v>1942</v>
      </c>
      <c r="G1367" s="104" t="s">
        <v>950</v>
      </c>
      <c r="H1367" s="104" t="s">
        <v>22</v>
      </c>
      <c r="I1367" s="106">
        <v>1</v>
      </c>
      <c r="J1367" s="107">
        <v>1546</v>
      </c>
      <c r="K1367" s="108">
        <f t="shared" si="42"/>
        <v>0</v>
      </c>
      <c r="L1367" s="109"/>
      <c r="M1367" s="108">
        <f t="shared" si="43"/>
        <v>0</v>
      </c>
      <c r="N1367" s="108"/>
    </row>
    <row r="1368" spans="1:14" x14ac:dyDescent="0.3">
      <c r="A1368" s="106" t="s">
        <v>1798</v>
      </c>
      <c r="B1368" s="101" t="s">
        <v>3240</v>
      </c>
      <c r="C1368" s="102" t="s">
        <v>4963</v>
      </c>
      <c r="D1368" s="103"/>
      <c r="E1368" s="104">
        <v>733308</v>
      </c>
      <c r="F1368" s="105" t="s">
        <v>1942</v>
      </c>
      <c r="G1368" s="104" t="s">
        <v>1799</v>
      </c>
      <c r="H1368" s="104" t="s">
        <v>22</v>
      </c>
      <c r="I1368" s="106">
        <v>1</v>
      </c>
      <c r="J1368" s="107">
        <v>1463</v>
      </c>
      <c r="K1368" s="108">
        <f t="shared" si="42"/>
        <v>0</v>
      </c>
      <c r="L1368" s="109"/>
      <c r="M1368" s="108">
        <f t="shared" si="43"/>
        <v>0</v>
      </c>
      <c r="N1368" s="108"/>
    </row>
    <row r="1369" spans="1:14" x14ac:dyDescent="0.3">
      <c r="A1369" s="106" t="s">
        <v>1273</v>
      </c>
      <c r="B1369" s="101"/>
      <c r="C1369" s="102" t="s">
        <v>4964</v>
      </c>
      <c r="D1369" s="103"/>
      <c r="E1369" s="104">
        <v>733311</v>
      </c>
      <c r="F1369" s="105" t="s">
        <v>1942</v>
      </c>
      <c r="G1369" s="104" t="s">
        <v>1274</v>
      </c>
      <c r="H1369" s="104" t="s">
        <v>22</v>
      </c>
      <c r="I1369" s="106">
        <v>1</v>
      </c>
      <c r="J1369" s="107">
        <v>1225</v>
      </c>
      <c r="K1369" s="108">
        <f t="shared" si="42"/>
        <v>0</v>
      </c>
      <c r="L1369" s="109"/>
      <c r="M1369" s="108">
        <f t="shared" si="43"/>
        <v>0</v>
      </c>
      <c r="N1369" s="108"/>
    </row>
    <row r="1370" spans="1:14" x14ac:dyDescent="0.3">
      <c r="A1370" s="106" t="s">
        <v>1437</v>
      </c>
      <c r="B1370" s="101"/>
      <c r="C1370" s="102" t="s">
        <v>4965</v>
      </c>
      <c r="D1370" s="103"/>
      <c r="E1370" s="104">
        <v>750800</v>
      </c>
      <c r="F1370" s="105" t="s">
        <v>1942</v>
      </c>
      <c r="G1370" s="104" t="s">
        <v>953</v>
      </c>
      <c r="H1370" s="104" t="s">
        <v>22</v>
      </c>
      <c r="I1370" s="106">
        <v>1</v>
      </c>
      <c r="J1370" s="107">
        <v>1693</v>
      </c>
      <c r="K1370" s="108">
        <f t="shared" si="42"/>
        <v>0</v>
      </c>
      <c r="L1370" s="109"/>
      <c r="M1370" s="108">
        <f t="shared" si="43"/>
        <v>0</v>
      </c>
      <c r="N1370" s="108"/>
    </row>
    <row r="1371" spans="1:14" x14ac:dyDescent="0.3">
      <c r="A1371" s="106" t="s">
        <v>1439</v>
      </c>
      <c r="B1371" s="101"/>
      <c r="C1371" s="102" t="s">
        <v>4966</v>
      </c>
      <c r="D1371" s="103"/>
      <c r="E1371" s="104">
        <v>733312</v>
      </c>
      <c r="F1371" s="105" t="s">
        <v>1942</v>
      </c>
      <c r="G1371" s="104" t="s">
        <v>1274</v>
      </c>
      <c r="H1371" s="104" t="s">
        <v>25</v>
      </c>
      <c r="I1371" s="106">
        <v>1</v>
      </c>
      <c r="J1371" s="107">
        <v>1530</v>
      </c>
      <c r="K1371" s="108">
        <f t="shared" si="42"/>
        <v>0</v>
      </c>
      <c r="L1371" s="109"/>
      <c r="M1371" s="108">
        <f t="shared" si="43"/>
        <v>0</v>
      </c>
      <c r="N1371" s="108"/>
    </row>
    <row r="1372" spans="1:14" x14ac:dyDescent="0.3">
      <c r="A1372" s="106" t="s">
        <v>1809</v>
      </c>
      <c r="B1372" s="101"/>
      <c r="C1372" s="102" t="s">
        <v>4967</v>
      </c>
      <c r="D1372" s="103"/>
      <c r="E1372" s="104">
        <v>733313</v>
      </c>
      <c r="F1372" s="105" t="s">
        <v>1942</v>
      </c>
      <c r="G1372" s="104" t="s">
        <v>1810</v>
      </c>
      <c r="H1372" s="104" t="s">
        <v>25</v>
      </c>
      <c r="I1372" s="106">
        <v>1</v>
      </c>
      <c r="J1372" s="107">
        <v>1597</v>
      </c>
      <c r="K1372" s="108">
        <f t="shared" si="42"/>
        <v>0</v>
      </c>
      <c r="L1372" s="109"/>
      <c r="M1372" s="108">
        <f t="shared" si="43"/>
        <v>0</v>
      </c>
      <c r="N1372" s="108"/>
    </row>
    <row r="1373" spans="1:14" x14ac:dyDescent="0.3">
      <c r="A1373" s="11" t="s">
        <v>2711</v>
      </c>
      <c r="B1373" s="114" t="s">
        <v>3240</v>
      </c>
      <c r="C1373" s="13" t="s">
        <v>5911</v>
      </c>
      <c r="D1373" s="40"/>
      <c r="E1373" s="3">
        <v>733315</v>
      </c>
      <c r="F1373" s="3" t="s">
        <v>1942</v>
      </c>
      <c r="G1373" s="3" t="s">
        <v>2710</v>
      </c>
      <c r="H1373" s="20" t="s">
        <v>25</v>
      </c>
      <c r="I1373" s="1">
        <v>1</v>
      </c>
      <c r="J1373" s="107">
        <v>1687</v>
      </c>
      <c r="K1373" s="108">
        <f t="shared" si="42"/>
        <v>0</v>
      </c>
      <c r="L1373" s="109"/>
      <c r="M1373" s="108">
        <f t="shared" si="43"/>
        <v>0</v>
      </c>
      <c r="N1373" s="108"/>
    </row>
    <row r="1374" spans="1:14" x14ac:dyDescent="0.3">
      <c r="A1374" s="106" t="s">
        <v>1197</v>
      </c>
      <c r="B1374" s="101"/>
      <c r="C1374" s="102" t="s">
        <v>4968</v>
      </c>
      <c r="D1374" s="103"/>
      <c r="E1374" s="104">
        <v>733317</v>
      </c>
      <c r="F1374" s="105" t="s">
        <v>1942</v>
      </c>
      <c r="G1374" s="104" t="s">
        <v>1198</v>
      </c>
      <c r="H1374" s="104" t="s">
        <v>22</v>
      </c>
      <c r="I1374" s="106">
        <v>1</v>
      </c>
      <c r="J1374" s="107">
        <v>1355</v>
      </c>
      <c r="K1374" s="108">
        <f t="shared" si="42"/>
        <v>0</v>
      </c>
      <c r="L1374" s="109"/>
      <c r="M1374" s="108">
        <f t="shared" si="43"/>
        <v>0</v>
      </c>
      <c r="N1374" s="108"/>
    </row>
    <row r="1375" spans="1:14" x14ac:dyDescent="0.3">
      <c r="A1375" s="106" t="s">
        <v>1652</v>
      </c>
      <c r="B1375" s="101" t="s">
        <v>3240</v>
      </c>
      <c r="C1375" s="102" t="s">
        <v>4969</v>
      </c>
      <c r="D1375" s="103"/>
      <c r="E1375" s="104">
        <v>733318</v>
      </c>
      <c r="F1375" s="105" t="s">
        <v>1942</v>
      </c>
      <c r="G1375" s="104" t="s">
        <v>1653</v>
      </c>
      <c r="H1375" s="104" t="s">
        <v>25</v>
      </c>
      <c r="I1375" s="106">
        <v>1</v>
      </c>
      <c r="J1375" s="107">
        <v>1520</v>
      </c>
      <c r="K1375" s="108">
        <f t="shared" si="42"/>
        <v>0</v>
      </c>
      <c r="L1375" s="109"/>
      <c r="M1375" s="108">
        <f t="shared" si="43"/>
        <v>0</v>
      </c>
      <c r="N1375" s="108"/>
    </row>
    <row r="1376" spans="1:14" x14ac:dyDescent="0.3">
      <c r="A1376" s="106" t="s">
        <v>1165</v>
      </c>
      <c r="B1376" s="101"/>
      <c r="C1376" s="102" t="s">
        <v>4970</v>
      </c>
      <c r="D1376" s="103"/>
      <c r="E1376" s="104">
        <v>753196</v>
      </c>
      <c r="F1376" s="105" t="s">
        <v>1942</v>
      </c>
      <c r="G1376" s="104" t="s">
        <v>914</v>
      </c>
      <c r="H1376" s="104" t="s">
        <v>22</v>
      </c>
      <c r="I1376" s="106">
        <v>1</v>
      </c>
      <c r="J1376" s="107">
        <v>1668</v>
      </c>
      <c r="K1376" s="108">
        <f t="shared" si="42"/>
        <v>0</v>
      </c>
      <c r="L1376" s="109"/>
      <c r="M1376" s="108">
        <f t="shared" si="43"/>
        <v>0</v>
      </c>
      <c r="N1376" s="108"/>
    </row>
    <row r="1377" spans="1:14" x14ac:dyDescent="0.3">
      <c r="A1377" s="106" t="s">
        <v>913</v>
      </c>
      <c r="B1377" s="101"/>
      <c r="C1377" s="102" t="s">
        <v>4971</v>
      </c>
      <c r="D1377" s="103"/>
      <c r="E1377" s="104">
        <v>753195</v>
      </c>
      <c r="F1377" s="105" t="s">
        <v>1942</v>
      </c>
      <c r="G1377" s="104" t="s">
        <v>914</v>
      </c>
      <c r="H1377" s="104" t="s">
        <v>25</v>
      </c>
      <c r="I1377" s="106">
        <v>1</v>
      </c>
      <c r="J1377" s="107">
        <v>1409</v>
      </c>
      <c r="K1377" s="108">
        <f t="shared" si="42"/>
        <v>0</v>
      </c>
      <c r="L1377" s="109"/>
      <c r="M1377" s="108">
        <f t="shared" si="43"/>
        <v>0</v>
      </c>
      <c r="N1377" s="108"/>
    </row>
    <row r="1378" spans="1:14" x14ac:dyDescent="0.3">
      <c r="A1378" s="106" t="s">
        <v>1166</v>
      </c>
      <c r="B1378" s="101"/>
      <c r="C1378" s="102" t="s">
        <v>4972</v>
      </c>
      <c r="D1378" s="103"/>
      <c r="E1378" s="104">
        <v>733338</v>
      </c>
      <c r="F1378" s="105" t="s">
        <v>1942</v>
      </c>
      <c r="G1378" s="104" t="s">
        <v>1167</v>
      </c>
      <c r="H1378" s="104" t="s">
        <v>25</v>
      </c>
      <c r="I1378" s="106">
        <v>1</v>
      </c>
      <c r="J1378" s="107">
        <v>1688</v>
      </c>
      <c r="K1378" s="108">
        <f t="shared" si="42"/>
        <v>0</v>
      </c>
      <c r="L1378" s="109"/>
      <c r="M1378" s="108">
        <f t="shared" si="43"/>
        <v>0</v>
      </c>
      <c r="N1378" s="108"/>
    </row>
    <row r="1379" spans="1:14" x14ac:dyDescent="0.3">
      <c r="A1379" s="106" t="s">
        <v>996</v>
      </c>
      <c r="B1379" s="101"/>
      <c r="C1379" s="102" t="s">
        <v>4973</v>
      </c>
      <c r="D1379" s="103"/>
      <c r="E1379" s="104">
        <v>733339</v>
      </c>
      <c r="F1379" s="105" t="s">
        <v>1942</v>
      </c>
      <c r="G1379" s="104" t="s">
        <v>997</v>
      </c>
      <c r="H1379" s="104" t="s">
        <v>22</v>
      </c>
      <c r="I1379" s="106">
        <v>1</v>
      </c>
      <c r="J1379" s="107">
        <v>1368</v>
      </c>
      <c r="K1379" s="108">
        <f t="shared" si="42"/>
        <v>0</v>
      </c>
      <c r="L1379" s="109"/>
      <c r="M1379" s="108">
        <f t="shared" si="43"/>
        <v>0</v>
      </c>
      <c r="N1379" s="108"/>
    </row>
    <row r="1380" spans="1:14" x14ac:dyDescent="0.3">
      <c r="A1380" s="106" t="s">
        <v>1589</v>
      </c>
      <c r="B1380" s="101"/>
      <c r="C1380" s="102" t="s">
        <v>4974</v>
      </c>
      <c r="D1380" s="103"/>
      <c r="E1380" s="104">
        <v>733340</v>
      </c>
      <c r="F1380" s="105" t="s">
        <v>1942</v>
      </c>
      <c r="G1380" s="104" t="s">
        <v>642</v>
      </c>
      <c r="H1380" s="104" t="s">
        <v>22</v>
      </c>
      <c r="I1380" s="106">
        <v>1</v>
      </c>
      <c r="J1380" s="107">
        <v>1136</v>
      </c>
      <c r="K1380" s="108">
        <f t="shared" si="42"/>
        <v>0</v>
      </c>
      <c r="L1380" s="109"/>
      <c r="M1380" s="108">
        <f t="shared" si="43"/>
        <v>0</v>
      </c>
      <c r="N1380" s="108"/>
    </row>
    <row r="1381" spans="1:14" x14ac:dyDescent="0.3">
      <c r="A1381" s="11" t="s">
        <v>2804</v>
      </c>
      <c r="B1381" s="114" t="s">
        <v>3240</v>
      </c>
      <c r="C1381" s="13" t="s">
        <v>5912</v>
      </c>
      <c r="D1381" s="40"/>
      <c r="E1381" s="3">
        <v>733341</v>
      </c>
      <c r="F1381" s="3" t="s">
        <v>1942</v>
      </c>
      <c r="G1381" s="3" t="s">
        <v>2805</v>
      </c>
      <c r="H1381" s="20" t="s">
        <v>22</v>
      </c>
      <c r="I1381" s="1">
        <v>1</v>
      </c>
      <c r="J1381" s="107">
        <v>1785</v>
      </c>
      <c r="K1381" s="108">
        <f t="shared" si="42"/>
        <v>0</v>
      </c>
      <c r="L1381" s="109"/>
      <c r="M1381" s="108">
        <f t="shared" si="43"/>
        <v>0</v>
      </c>
      <c r="N1381" s="108"/>
    </row>
    <row r="1382" spans="1:14" x14ac:dyDescent="0.3">
      <c r="A1382" s="106" t="s">
        <v>1369</v>
      </c>
      <c r="B1382" s="101" t="s">
        <v>3240</v>
      </c>
      <c r="C1382" s="102" t="s">
        <v>4975</v>
      </c>
      <c r="D1382" s="103"/>
      <c r="E1382" s="104">
        <v>747321</v>
      </c>
      <c r="F1382" s="105" t="s">
        <v>1942</v>
      </c>
      <c r="G1382" s="104" t="s">
        <v>1370</v>
      </c>
      <c r="H1382" s="104" t="s">
        <v>22</v>
      </c>
      <c r="I1382" s="106">
        <v>1</v>
      </c>
      <c r="J1382" s="107">
        <v>1898</v>
      </c>
      <c r="K1382" s="108">
        <f t="shared" si="42"/>
        <v>0</v>
      </c>
      <c r="L1382" s="109"/>
      <c r="M1382" s="108">
        <f t="shared" si="43"/>
        <v>0</v>
      </c>
      <c r="N1382" s="108"/>
    </row>
    <row r="1383" spans="1:14" x14ac:dyDescent="0.3">
      <c r="A1383" s="106" t="s">
        <v>708</v>
      </c>
      <c r="B1383" s="101"/>
      <c r="C1383" s="102" t="s">
        <v>4976</v>
      </c>
      <c r="D1383" s="103"/>
      <c r="E1383" s="104">
        <v>739571</v>
      </c>
      <c r="F1383" s="105" t="s">
        <v>1942</v>
      </c>
      <c r="G1383" s="104" t="s">
        <v>709</v>
      </c>
      <c r="H1383" s="104" t="s">
        <v>25</v>
      </c>
      <c r="I1383" s="106">
        <v>1</v>
      </c>
      <c r="J1383" s="107">
        <v>1463</v>
      </c>
      <c r="K1383" s="108">
        <f t="shared" si="42"/>
        <v>0</v>
      </c>
      <c r="L1383" s="109"/>
      <c r="M1383" s="108">
        <f t="shared" si="43"/>
        <v>0</v>
      </c>
      <c r="N1383" s="108"/>
    </row>
    <row r="1384" spans="1:14" x14ac:dyDescent="0.3">
      <c r="A1384" s="106" t="s">
        <v>1258</v>
      </c>
      <c r="B1384" s="101" t="s">
        <v>3240</v>
      </c>
      <c r="C1384" s="102" t="s">
        <v>4977</v>
      </c>
      <c r="D1384" s="103"/>
      <c r="E1384" s="104">
        <v>739467</v>
      </c>
      <c r="F1384" s="105" t="s">
        <v>1942</v>
      </c>
      <c r="G1384" s="104" t="s">
        <v>1259</v>
      </c>
      <c r="H1384" s="104" t="s">
        <v>25</v>
      </c>
      <c r="I1384" s="106">
        <v>1</v>
      </c>
      <c r="J1384" s="107">
        <v>1690</v>
      </c>
      <c r="K1384" s="108">
        <f t="shared" si="42"/>
        <v>0</v>
      </c>
      <c r="L1384" s="109"/>
      <c r="M1384" s="108">
        <f t="shared" si="43"/>
        <v>0</v>
      </c>
      <c r="N1384" s="108"/>
    </row>
    <row r="1385" spans="1:14" x14ac:dyDescent="0.3">
      <c r="A1385" s="106" t="s">
        <v>1507</v>
      </c>
      <c r="B1385" s="101"/>
      <c r="C1385" s="102" t="s">
        <v>4978</v>
      </c>
      <c r="D1385" s="103"/>
      <c r="E1385" s="104">
        <v>739454</v>
      </c>
      <c r="F1385" s="105" t="s">
        <v>1942</v>
      </c>
      <c r="G1385" s="104" t="s">
        <v>1508</v>
      </c>
      <c r="H1385" s="104" t="s">
        <v>25</v>
      </c>
      <c r="I1385" s="106">
        <v>1</v>
      </c>
      <c r="J1385" s="107">
        <v>1410</v>
      </c>
      <c r="K1385" s="108">
        <f t="shared" si="42"/>
        <v>0</v>
      </c>
      <c r="L1385" s="109"/>
      <c r="M1385" s="108">
        <f t="shared" si="43"/>
        <v>0</v>
      </c>
      <c r="N1385" s="108"/>
    </row>
    <row r="1386" spans="1:14" x14ac:dyDescent="0.3">
      <c r="A1386" s="2" t="s">
        <v>2910</v>
      </c>
      <c r="B1386" s="114"/>
      <c r="C1386" s="13" t="s">
        <v>5913</v>
      </c>
      <c r="D1386" s="40"/>
      <c r="E1386" s="3">
        <v>739403</v>
      </c>
      <c r="F1386" s="3" t="s">
        <v>1942</v>
      </c>
      <c r="G1386" s="3" t="s">
        <v>2911</v>
      </c>
      <c r="H1386" s="20" t="s">
        <v>22</v>
      </c>
      <c r="I1386" s="1">
        <v>1</v>
      </c>
      <c r="J1386" s="107">
        <v>1040</v>
      </c>
      <c r="K1386" s="108">
        <f t="shared" si="42"/>
        <v>0</v>
      </c>
      <c r="L1386" s="109"/>
      <c r="M1386" s="108">
        <f t="shared" si="43"/>
        <v>0</v>
      </c>
      <c r="N1386" s="108"/>
    </row>
    <row r="1387" spans="1:14" x14ac:dyDescent="0.3">
      <c r="A1387" s="106" t="s">
        <v>288</v>
      </c>
      <c r="B1387" s="101"/>
      <c r="C1387" s="102" t="s">
        <v>4979</v>
      </c>
      <c r="D1387" s="103"/>
      <c r="E1387" s="104">
        <v>739406</v>
      </c>
      <c r="F1387" s="105" t="s">
        <v>1942</v>
      </c>
      <c r="G1387" s="104" t="s">
        <v>289</v>
      </c>
      <c r="H1387" s="104" t="s">
        <v>22</v>
      </c>
      <c r="I1387" s="106">
        <v>1</v>
      </c>
      <c r="J1387" s="107">
        <v>1050</v>
      </c>
      <c r="K1387" s="108">
        <f t="shared" si="42"/>
        <v>0</v>
      </c>
      <c r="L1387" s="109"/>
      <c r="M1387" s="108">
        <f t="shared" si="43"/>
        <v>0</v>
      </c>
      <c r="N1387" s="108"/>
    </row>
    <row r="1388" spans="1:14" x14ac:dyDescent="0.3">
      <c r="A1388" s="106" t="s">
        <v>641</v>
      </c>
      <c r="B1388" s="101"/>
      <c r="C1388" s="102" t="s">
        <v>4980</v>
      </c>
      <c r="D1388" s="103"/>
      <c r="E1388" s="104">
        <v>747324</v>
      </c>
      <c r="F1388" s="105" t="s">
        <v>1942</v>
      </c>
      <c r="G1388" s="104" t="s">
        <v>642</v>
      </c>
      <c r="H1388" s="104" t="s">
        <v>25</v>
      </c>
      <c r="I1388" s="106">
        <v>1</v>
      </c>
      <c r="J1388" s="107">
        <v>1648</v>
      </c>
      <c r="K1388" s="108">
        <f t="shared" si="42"/>
        <v>0</v>
      </c>
      <c r="L1388" s="109"/>
      <c r="M1388" s="108">
        <f t="shared" si="43"/>
        <v>0</v>
      </c>
      <c r="N1388" s="108"/>
    </row>
    <row r="1389" spans="1:14" x14ac:dyDescent="0.3">
      <c r="A1389" s="106" t="s">
        <v>1096</v>
      </c>
      <c r="B1389" s="101"/>
      <c r="C1389" s="102" t="s">
        <v>4981</v>
      </c>
      <c r="D1389" s="103"/>
      <c r="E1389" s="104">
        <v>747330</v>
      </c>
      <c r="F1389" s="105" t="s">
        <v>1942</v>
      </c>
      <c r="G1389" s="104" t="s">
        <v>1097</v>
      </c>
      <c r="H1389" s="104" t="s">
        <v>22</v>
      </c>
      <c r="I1389" s="106">
        <v>1</v>
      </c>
      <c r="J1389" s="107">
        <v>1948</v>
      </c>
      <c r="K1389" s="108">
        <f t="shared" si="42"/>
        <v>0</v>
      </c>
      <c r="L1389" s="109"/>
      <c r="M1389" s="108">
        <f t="shared" si="43"/>
        <v>0</v>
      </c>
      <c r="N1389" s="108"/>
    </row>
    <row r="1390" spans="1:14" x14ac:dyDescent="0.3">
      <c r="A1390" s="106" t="s">
        <v>1099</v>
      </c>
      <c r="B1390" s="101"/>
      <c r="C1390" s="102" t="s">
        <v>4982</v>
      </c>
      <c r="D1390" s="103"/>
      <c r="E1390" s="104">
        <v>747331</v>
      </c>
      <c r="F1390" s="105" t="s">
        <v>1942</v>
      </c>
      <c r="G1390" s="104" t="s">
        <v>975</v>
      </c>
      <c r="H1390" s="104" t="s">
        <v>36</v>
      </c>
      <c r="I1390" s="106">
        <v>1</v>
      </c>
      <c r="J1390" s="107">
        <v>1682</v>
      </c>
      <c r="K1390" s="108">
        <f t="shared" si="42"/>
        <v>0</v>
      </c>
      <c r="L1390" s="109"/>
      <c r="M1390" s="108">
        <f t="shared" si="43"/>
        <v>0</v>
      </c>
      <c r="N1390" s="108"/>
    </row>
    <row r="1391" spans="1:14" x14ac:dyDescent="0.3">
      <c r="A1391" s="106" t="s">
        <v>974</v>
      </c>
      <c r="B1391" s="101"/>
      <c r="C1391" s="102" t="s">
        <v>4983</v>
      </c>
      <c r="D1391" s="103"/>
      <c r="E1391" s="104">
        <v>747332</v>
      </c>
      <c r="F1391" s="105" t="s">
        <v>1942</v>
      </c>
      <c r="G1391" s="104" t="s">
        <v>975</v>
      </c>
      <c r="H1391" s="104" t="s">
        <v>35</v>
      </c>
      <c r="I1391" s="106">
        <v>1</v>
      </c>
      <c r="J1391" s="107">
        <v>1682</v>
      </c>
      <c r="K1391" s="108">
        <f t="shared" si="42"/>
        <v>0</v>
      </c>
      <c r="L1391" s="109"/>
      <c r="M1391" s="108">
        <f t="shared" si="43"/>
        <v>0</v>
      </c>
      <c r="N1391" s="108"/>
    </row>
    <row r="1392" spans="1:14" x14ac:dyDescent="0.3">
      <c r="A1392" s="106" t="s">
        <v>680</v>
      </c>
      <c r="B1392" s="101"/>
      <c r="C1392" s="102" t="s">
        <v>4984</v>
      </c>
      <c r="D1392" s="103"/>
      <c r="E1392" s="104">
        <v>747333</v>
      </c>
      <c r="F1392" s="105" t="s">
        <v>1942</v>
      </c>
      <c r="G1392" s="104" t="s">
        <v>681</v>
      </c>
      <c r="H1392" s="104" t="s">
        <v>25</v>
      </c>
      <c r="I1392" s="106">
        <v>1</v>
      </c>
      <c r="J1392" s="107">
        <v>1845</v>
      </c>
      <c r="K1392" s="108">
        <f t="shared" si="42"/>
        <v>0</v>
      </c>
      <c r="L1392" s="109"/>
      <c r="M1392" s="108">
        <f t="shared" si="43"/>
        <v>0</v>
      </c>
      <c r="N1392" s="108"/>
    </row>
    <row r="1393" spans="1:14" x14ac:dyDescent="0.3">
      <c r="A1393" s="106" t="s">
        <v>601</v>
      </c>
      <c r="B1393" s="101"/>
      <c r="C1393" s="102" t="s">
        <v>4985</v>
      </c>
      <c r="D1393" s="103"/>
      <c r="E1393" s="104">
        <v>747335</v>
      </c>
      <c r="F1393" s="105" t="s">
        <v>1942</v>
      </c>
      <c r="G1393" s="104" t="s">
        <v>602</v>
      </c>
      <c r="H1393" s="104" t="s">
        <v>25</v>
      </c>
      <c r="I1393" s="106">
        <v>1</v>
      </c>
      <c r="J1393" s="107">
        <v>1577</v>
      </c>
      <c r="K1393" s="108">
        <f t="shared" si="42"/>
        <v>0</v>
      </c>
      <c r="L1393" s="109"/>
      <c r="M1393" s="108">
        <f t="shared" si="43"/>
        <v>0</v>
      </c>
      <c r="N1393" s="108"/>
    </row>
    <row r="1394" spans="1:14" x14ac:dyDescent="0.3">
      <c r="A1394" s="106" t="s">
        <v>464</v>
      </c>
      <c r="B1394" s="101"/>
      <c r="C1394" s="102" t="s">
        <v>4986</v>
      </c>
      <c r="D1394" s="103"/>
      <c r="E1394" s="104">
        <v>747336</v>
      </c>
      <c r="F1394" s="105" t="s">
        <v>1942</v>
      </c>
      <c r="G1394" s="104" t="s">
        <v>465</v>
      </c>
      <c r="H1394" s="104" t="s">
        <v>22</v>
      </c>
      <c r="I1394" s="106">
        <v>1</v>
      </c>
      <c r="J1394" s="107">
        <v>1652</v>
      </c>
      <c r="K1394" s="108">
        <f t="shared" si="42"/>
        <v>0</v>
      </c>
      <c r="L1394" s="109"/>
      <c r="M1394" s="108">
        <f t="shared" si="43"/>
        <v>0</v>
      </c>
      <c r="N1394" s="108"/>
    </row>
    <row r="1395" spans="1:14" x14ac:dyDescent="0.3">
      <c r="A1395" s="106" t="s">
        <v>1456</v>
      </c>
      <c r="B1395" s="101" t="s">
        <v>3240</v>
      </c>
      <c r="C1395" s="102" t="s">
        <v>4987</v>
      </c>
      <c r="D1395" s="103"/>
      <c r="E1395" s="104">
        <v>747337</v>
      </c>
      <c r="F1395" s="105" t="s">
        <v>1942</v>
      </c>
      <c r="G1395" s="104" t="s">
        <v>1457</v>
      </c>
      <c r="H1395" s="104" t="s">
        <v>25</v>
      </c>
      <c r="I1395" s="106">
        <v>1</v>
      </c>
      <c r="J1395" s="107">
        <v>1649</v>
      </c>
      <c r="K1395" s="108">
        <f t="shared" si="42"/>
        <v>0</v>
      </c>
      <c r="L1395" s="109"/>
      <c r="M1395" s="108">
        <f t="shared" si="43"/>
        <v>0</v>
      </c>
      <c r="N1395" s="108"/>
    </row>
    <row r="1396" spans="1:14" x14ac:dyDescent="0.3">
      <c r="A1396" s="106" t="s">
        <v>1178</v>
      </c>
      <c r="B1396" s="101"/>
      <c r="C1396" s="102" t="s">
        <v>4988</v>
      </c>
      <c r="D1396" s="103"/>
      <c r="E1396" s="104">
        <v>746606</v>
      </c>
      <c r="F1396" s="105" t="s">
        <v>1942</v>
      </c>
      <c r="G1396" s="104" t="s">
        <v>1179</v>
      </c>
      <c r="H1396" s="104" t="s">
        <v>22</v>
      </c>
      <c r="I1396" s="106">
        <v>1</v>
      </c>
      <c r="J1396" s="107">
        <v>2111</v>
      </c>
      <c r="K1396" s="108">
        <f t="shared" si="42"/>
        <v>0</v>
      </c>
      <c r="L1396" s="109"/>
      <c r="M1396" s="108">
        <f t="shared" si="43"/>
        <v>0</v>
      </c>
      <c r="N1396" s="108"/>
    </row>
    <row r="1397" spans="1:14" x14ac:dyDescent="0.3">
      <c r="A1397" s="2" t="s">
        <v>2924</v>
      </c>
      <c r="B1397" s="114" t="s">
        <v>3240</v>
      </c>
      <c r="C1397" s="13" t="s">
        <v>5914</v>
      </c>
      <c r="D1397" s="40"/>
      <c r="E1397" s="3">
        <v>733492</v>
      </c>
      <c r="F1397" s="3" t="s">
        <v>1942</v>
      </c>
      <c r="G1397" s="3" t="s">
        <v>2925</v>
      </c>
      <c r="H1397" s="20" t="s">
        <v>35</v>
      </c>
      <c r="I1397" s="1">
        <v>1</v>
      </c>
      <c r="J1397" s="107">
        <v>2280</v>
      </c>
      <c r="K1397" s="108">
        <f t="shared" si="42"/>
        <v>0</v>
      </c>
      <c r="L1397" s="109"/>
      <c r="M1397" s="108">
        <f t="shared" si="43"/>
        <v>0</v>
      </c>
      <c r="N1397" s="108"/>
    </row>
    <row r="1398" spans="1:14" x14ac:dyDescent="0.3">
      <c r="A1398" s="2" t="s">
        <v>2926</v>
      </c>
      <c r="B1398" s="114" t="s">
        <v>3240</v>
      </c>
      <c r="C1398" s="13" t="s">
        <v>5915</v>
      </c>
      <c r="D1398" s="40"/>
      <c r="E1398" s="3">
        <v>733493</v>
      </c>
      <c r="F1398" s="3" t="s">
        <v>1942</v>
      </c>
      <c r="G1398" s="3" t="s">
        <v>2925</v>
      </c>
      <c r="H1398" s="20" t="s">
        <v>36</v>
      </c>
      <c r="I1398" s="1">
        <v>1</v>
      </c>
      <c r="J1398" s="107">
        <v>2280</v>
      </c>
      <c r="K1398" s="108">
        <f t="shared" si="42"/>
        <v>0</v>
      </c>
      <c r="L1398" s="109"/>
      <c r="M1398" s="108">
        <f t="shared" si="43"/>
        <v>0</v>
      </c>
      <c r="N1398" s="108"/>
    </row>
    <row r="1399" spans="1:14" x14ac:dyDescent="0.3">
      <c r="A1399" s="106" t="s">
        <v>499</v>
      </c>
      <c r="B1399" s="101"/>
      <c r="C1399" s="102" t="s">
        <v>4989</v>
      </c>
      <c r="D1399" s="103"/>
      <c r="E1399" s="104">
        <v>733476</v>
      </c>
      <c r="F1399" s="105" t="s">
        <v>1942</v>
      </c>
      <c r="G1399" s="104" t="s">
        <v>500</v>
      </c>
      <c r="H1399" s="104" t="s">
        <v>25</v>
      </c>
      <c r="I1399" s="106">
        <v>1</v>
      </c>
      <c r="J1399" s="107">
        <v>1765</v>
      </c>
      <c r="K1399" s="108">
        <f t="shared" si="42"/>
        <v>0</v>
      </c>
      <c r="L1399" s="109"/>
      <c r="M1399" s="108">
        <f t="shared" si="43"/>
        <v>0</v>
      </c>
      <c r="N1399" s="108"/>
    </row>
    <row r="1400" spans="1:14" x14ac:dyDescent="0.3">
      <c r="A1400" s="106" t="s">
        <v>869</v>
      </c>
      <c r="B1400" s="101"/>
      <c r="C1400" s="102" t="s">
        <v>4990</v>
      </c>
      <c r="D1400" s="103"/>
      <c r="E1400" s="104">
        <v>733477</v>
      </c>
      <c r="F1400" s="105" t="s">
        <v>1942</v>
      </c>
      <c r="G1400" s="104" t="s">
        <v>500</v>
      </c>
      <c r="H1400" s="104" t="s">
        <v>22</v>
      </c>
      <c r="I1400" s="106">
        <v>1</v>
      </c>
      <c r="J1400" s="107">
        <v>1765</v>
      </c>
      <c r="K1400" s="108">
        <f t="shared" si="42"/>
        <v>0</v>
      </c>
      <c r="L1400" s="109"/>
      <c r="M1400" s="108">
        <f t="shared" si="43"/>
        <v>0</v>
      </c>
      <c r="N1400" s="108"/>
    </row>
    <row r="1401" spans="1:14" x14ac:dyDescent="0.3">
      <c r="A1401" s="106" t="s">
        <v>1168</v>
      </c>
      <c r="B1401" s="101"/>
      <c r="C1401" s="102" t="s">
        <v>4991</v>
      </c>
      <c r="D1401" s="103"/>
      <c r="E1401" s="104">
        <v>739455</v>
      </c>
      <c r="F1401" s="105" t="s">
        <v>1942</v>
      </c>
      <c r="G1401" s="104" t="s">
        <v>1169</v>
      </c>
      <c r="H1401" s="104" t="s">
        <v>25</v>
      </c>
      <c r="I1401" s="106">
        <v>1</v>
      </c>
      <c r="J1401" s="107">
        <v>1664</v>
      </c>
      <c r="K1401" s="108">
        <f t="shared" si="42"/>
        <v>0</v>
      </c>
      <c r="L1401" s="109"/>
      <c r="M1401" s="108">
        <f t="shared" si="43"/>
        <v>0</v>
      </c>
      <c r="N1401" s="108"/>
    </row>
    <row r="1402" spans="1:14" x14ac:dyDescent="0.3">
      <c r="A1402" s="106" t="s">
        <v>1607</v>
      </c>
      <c r="B1402" s="101"/>
      <c r="C1402" s="102" t="s">
        <v>4992</v>
      </c>
      <c r="D1402" s="103"/>
      <c r="E1402" s="104">
        <v>746696</v>
      </c>
      <c r="F1402" s="105" t="s">
        <v>1942</v>
      </c>
      <c r="G1402" s="104" t="s">
        <v>1608</v>
      </c>
      <c r="H1402" s="104" t="s">
        <v>25</v>
      </c>
      <c r="I1402" s="106">
        <v>1</v>
      </c>
      <c r="J1402" s="107">
        <v>1923</v>
      </c>
      <c r="K1402" s="108">
        <f t="shared" si="42"/>
        <v>0</v>
      </c>
      <c r="L1402" s="109"/>
      <c r="M1402" s="108">
        <f t="shared" si="43"/>
        <v>0</v>
      </c>
      <c r="N1402" s="108"/>
    </row>
    <row r="1403" spans="1:14" x14ac:dyDescent="0.3">
      <c r="A1403" s="106" t="s">
        <v>1604</v>
      </c>
      <c r="B1403" s="101"/>
      <c r="C1403" s="102" t="s">
        <v>4993</v>
      </c>
      <c r="D1403" s="103"/>
      <c r="E1403" s="104">
        <v>746697</v>
      </c>
      <c r="F1403" s="105" t="s">
        <v>1942</v>
      </c>
      <c r="G1403" s="104" t="s">
        <v>1605</v>
      </c>
      <c r="H1403" s="104" t="s">
        <v>25</v>
      </c>
      <c r="I1403" s="106">
        <v>1</v>
      </c>
      <c r="J1403" s="107">
        <v>1633</v>
      </c>
      <c r="K1403" s="108">
        <f t="shared" si="42"/>
        <v>0</v>
      </c>
      <c r="L1403" s="109"/>
      <c r="M1403" s="108">
        <f t="shared" si="43"/>
        <v>0</v>
      </c>
      <c r="N1403" s="108"/>
    </row>
    <row r="1404" spans="1:14" x14ac:dyDescent="0.3">
      <c r="A1404" s="106" t="s">
        <v>1840</v>
      </c>
      <c r="B1404" s="101"/>
      <c r="C1404" s="102" t="s">
        <v>4994</v>
      </c>
      <c r="D1404" s="103"/>
      <c r="E1404" s="104">
        <v>750929</v>
      </c>
      <c r="F1404" s="105" t="s">
        <v>1942</v>
      </c>
      <c r="G1404" s="104" t="s">
        <v>1281</v>
      </c>
      <c r="H1404" s="104" t="s">
        <v>35</v>
      </c>
      <c r="I1404" s="106">
        <v>1</v>
      </c>
      <c r="J1404" s="107">
        <v>1668</v>
      </c>
      <c r="K1404" s="108">
        <f t="shared" si="42"/>
        <v>0</v>
      </c>
      <c r="L1404" s="109"/>
      <c r="M1404" s="108">
        <f t="shared" si="43"/>
        <v>0</v>
      </c>
      <c r="N1404" s="108"/>
    </row>
    <row r="1405" spans="1:14" x14ac:dyDescent="0.3">
      <c r="A1405" s="106" t="s">
        <v>1657</v>
      </c>
      <c r="B1405" s="101"/>
      <c r="C1405" s="102" t="s">
        <v>4995</v>
      </c>
      <c r="D1405" s="103"/>
      <c r="E1405" s="104">
        <v>750930</v>
      </c>
      <c r="F1405" s="105" t="s">
        <v>1942</v>
      </c>
      <c r="G1405" s="104" t="s">
        <v>1281</v>
      </c>
      <c r="H1405" s="104" t="s">
        <v>36</v>
      </c>
      <c r="I1405" s="106">
        <v>1</v>
      </c>
      <c r="J1405" s="107">
        <v>1668</v>
      </c>
      <c r="K1405" s="108">
        <f t="shared" si="42"/>
        <v>0</v>
      </c>
      <c r="L1405" s="109"/>
      <c r="M1405" s="108">
        <f t="shared" si="43"/>
        <v>0</v>
      </c>
      <c r="N1405" s="108"/>
    </row>
    <row r="1406" spans="1:14" x14ac:dyDescent="0.3">
      <c r="A1406" s="106" t="s">
        <v>1282</v>
      </c>
      <c r="B1406" s="101"/>
      <c r="C1406" s="102" t="s">
        <v>4996</v>
      </c>
      <c r="D1406" s="103"/>
      <c r="E1406" s="104">
        <v>750931</v>
      </c>
      <c r="F1406" s="105" t="s">
        <v>1942</v>
      </c>
      <c r="G1406" s="104" t="s">
        <v>1281</v>
      </c>
      <c r="H1406" s="104" t="s">
        <v>32</v>
      </c>
      <c r="I1406" s="106">
        <v>1</v>
      </c>
      <c r="J1406" s="107">
        <v>1668</v>
      </c>
      <c r="K1406" s="108">
        <f t="shared" si="42"/>
        <v>0</v>
      </c>
      <c r="L1406" s="109"/>
      <c r="M1406" s="108">
        <f t="shared" si="43"/>
        <v>0</v>
      </c>
      <c r="N1406" s="108"/>
    </row>
    <row r="1407" spans="1:14" x14ac:dyDescent="0.3">
      <c r="A1407" s="106" t="s">
        <v>1280</v>
      </c>
      <c r="B1407" s="101"/>
      <c r="C1407" s="102" t="s">
        <v>4997</v>
      </c>
      <c r="D1407" s="103"/>
      <c r="E1407" s="104">
        <v>750932</v>
      </c>
      <c r="F1407" s="105" t="s">
        <v>1942</v>
      </c>
      <c r="G1407" s="104" t="s">
        <v>1281</v>
      </c>
      <c r="H1407" s="104" t="s">
        <v>34</v>
      </c>
      <c r="I1407" s="106">
        <v>1</v>
      </c>
      <c r="J1407" s="107">
        <v>1668</v>
      </c>
      <c r="K1407" s="108">
        <f t="shared" si="42"/>
        <v>0</v>
      </c>
      <c r="L1407" s="109"/>
      <c r="M1407" s="108">
        <f t="shared" si="43"/>
        <v>0</v>
      </c>
      <c r="N1407" s="108"/>
    </row>
    <row r="1408" spans="1:14" x14ac:dyDescent="0.3">
      <c r="A1408" s="106" t="s">
        <v>952</v>
      </c>
      <c r="B1408" s="101"/>
      <c r="C1408" s="102" t="s">
        <v>4998</v>
      </c>
      <c r="D1408" s="103"/>
      <c r="E1408" s="104">
        <v>750923</v>
      </c>
      <c r="F1408" s="105" t="s">
        <v>1942</v>
      </c>
      <c r="G1408" s="104" t="s">
        <v>953</v>
      </c>
      <c r="H1408" s="104" t="s">
        <v>25</v>
      </c>
      <c r="I1408" s="106">
        <v>1</v>
      </c>
      <c r="J1408" s="107">
        <v>1765</v>
      </c>
      <c r="K1408" s="108">
        <f t="shared" si="42"/>
        <v>0</v>
      </c>
      <c r="L1408" s="109"/>
      <c r="M1408" s="108">
        <f t="shared" si="43"/>
        <v>0</v>
      </c>
      <c r="N1408" s="108"/>
    </row>
    <row r="1409" spans="1:14" x14ac:dyDescent="0.3">
      <c r="A1409" s="106" t="s">
        <v>236</v>
      </c>
      <c r="B1409" s="101"/>
      <c r="C1409" s="102" t="s">
        <v>4999</v>
      </c>
      <c r="D1409" s="103"/>
      <c r="E1409" s="104">
        <v>750857</v>
      </c>
      <c r="F1409" s="105" t="s">
        <v>1942</v>
      </c>
      <c r="G1409" s="104" t="s">
        <v>237</v>
      </c>
      <c r="H1409" s="104" t="s">
        <v>25</v>
      </c>
      <c r="I1409" s="106">
        <v>1</v>
      </c>
      <c r="J1409" s="107">
        <v>1582</v>
      </c>
      <c r="K1409" s="108">
        <f t="shared" si="42"/>
        <v>0</v>
      </c>
      <c r="L1409" s="109"/>
      <c r="M1409" s="108">
        <f t="shared" si="43"/>
        <v>0</v>
      </c>
      <c r="N1409" s="108"/>
    </row>
    <row r="1410" spans="1:14" x14ac:dyDescent="0.3">
      <c r="A1410" s="106" t="s">
        <v>549</v>
      </c>
      <c r="B1410" s="101"/>
      <c r="C1410" s="102" t="s">
        <v>5000</v>
      </c>
      <c r="D1410" s="103"/>
      <c r="E1410" s="104">
        <v>750858</v>
      </c>
      <c r="F1410" s="105" t="s">
        <v>1942</v>
      </c>
      <c r="G1410" s="104" t="s">
        <v>550</v>
      </c>
      <c r="H1410" s="104" t="s">
        <v>32</v>
      </c>
      <c r="I1410" s="106">
        <v>1</v>
      </c>
      <c r="J1410" s="107">
        <v>1548</v>
      </c>
      <c r="K1410" s="108">
        <f t="shared" si="42"/>
        <v>0</v>
      </c>
      <c r="L1410" s="109"/>
      <c r="M1410" s="108">
        <f t="shared" si="43"/>
        <v>0</v>
      </c>
      <c r="N1410" s="108"/>
    </row>
    <row r="1411" spans="1:14" x14ac:dyDescent="0.3">
      <c r="A1411" s="106" t="s">
        <v>561</v>
      </c>
      <c r="B1411" s="101"/>
      <c r="C1411" s="102" t="s">
        <v>5001</v>
      </c>
      <c r="D1411" s="103"/>
      <c r="E1411" s="104">
        <v>750859</v>
      </c>
      <c r="F1411" s="105" t="s">
        <v>1942</v>
      </c>
      <c r="G1411" s="104" t="s">
        <v>550</v>
      </c>
      <c r="H1411" s="104" t="s">
        <v>34</v>
      </c>
      <c r="I1411" s="106">
        <v>1</v>
      </c>
      <c r="J1411" s="107">
        <v>1548</v>
      </c>
      <c r="K1411" s="108">
        <f t="shared" si="42"/>
        <v>0</v>
      </c>
      <c r="L1411" s="109"/>
      <c r="M1411" s="108">
        <f t="shared" si="43"/>
        <v>0</v>
      </c>
      <c r="N1411" s="108"/>
    </row>
    <row r="1412" spans="1:14" x14ac:dyDescent="0.3">
      <c r="A1412" s="106" t="s">
        <v>512</v>
      </c>
      <c r="B1412" s="101"/>
      <c r="C1412" s="102" t="s">
        <v>5002</v>
      </c>
      <c r="D1412" s="103"/>
      <c r="E1412" s="104">
        <v>750999</v>
      </c>
      <c r="F1412" s="105" t="s">
        <v>1942</v>
      </c>
      <c r="G1412" s="104" t="s">
        <v>513</v>
      </c>
      <c r="H1412" s="104" t="s">
        <v>25</v>
      </c>
      <c r="I1412" s="106">
        <v>1</v>
      </c>
      <c r="J1412" s="107">
        <v>1726</v>
      </c>
      <c r="K1412" s="108">
        <f t="shared" si="42"/>
        <v>0</v>
      </c>
      <c r="L1412" s="109"/>
      <c r="M1412" s="108">
        <f t="shared" si="43"/>
        <v>0</v>
      </c>
      <c r="N1412" s="108"/>
    </row>
    <row r="1413" spans="1:14" x14ac:dyDescent="0.3">
      <c r="A1413" s="106" t="s">
        <v>755</v>
      </c>
      <c r="B1413" s="101"/>
      <c r="C1413" s="102" t="s">
        <v>5003</v>
      </c>
      <c r="D1413" s="103"/>
      <c r="E1413" s="104">
        <v>747114</v>
      </c>
      <c r="F1413" s="105" t="s">
        <v>1942</v>
      </c>
      <c r="G1413" s="104" t="s">
        <v>756</v>
      </c>
      <c r="H1413" s="104" t="s">
        <v>22</v>
      </c>
      <c r="I1413" s="106">
        <v>1</v>
      </c>
      <c r="J1413" s="107">
        <v>1542</v>
      </c>
      <c r="K1413" s="108">
        <f t="shared" si="42"/>
        <v>0</v>
      </c>
      <c r="L1413" s="109"/>
      <c r="M1413" s="108">
        <f t="shared" si="43"/>
        <v>0</v>
      </c>
      <c r="N1413" s="108"/>
    </row>
    <row r="1414" spans="1:14" x14ac:dyDescent="0.3">
      <c r="A1414" s="106" t="s">
        <v>2726</v>
      </c>
      <c r="B1414" s="101" t="s">
        <v>3240</v>
      </c>
      <c r="C1414" s="102" t="s">
        <v>5004</v>
      </c>
      <c r="D1414" s="103"/>
      <c r="E1414" s="104">
        <v>747116</v>
      </c>
      <c r="F1414" s="104" t="s">
        <v>1942</v>
      </c>
      <c r="G1414" s="104" t="s">
        <v>1585</v>
      </c>
      <c r="H1414" s="104" t="s">
        <v>36</v>
      </c>
      <c r="I1414" s="124">
        <v>1</v>
      </c>
      <c r="J1414" s="107">
        <v>2298</v>
      </c>
      <c r="K1414" s="108">
        <f t="shared" si="42"/>
        <v>0</v>
      </c>
      <c r="L1414" s="109"/>
      <c r="M1414" s="108">
        <f t="shared" si="43"/>
        <v>0</v>
      </c>
      <c r="N1414" s="108"/>
    </row>
    <row r="1415" spans="1:14" x14ac:dyDescent="0.3">
      <c r="A1415" s="106" t="s">
        <v>1584</v>
      </c>
      <c r="B1415" s="101" t="s">
        <v>3240</v>
      </c>
      <c r="C1415" s="102" t="s">
        <v>5005</v>
      </c>
      <c r="D1415" s="103"/>
      <c r="E1415" s="104">
        <v>747117</v>
      </c>
      <c r="F1415" s="105" t="s">
        <v>1942</v>
      </c>
      <c r="G1415" s="104" t="s">
        <v>1585</v>
      </c>
      <c r="H1415" s="104" t="s">
        <v>35</v>
      </c>
      <c r="I1415" s="106">
        <v>1</v>
      </c>
      <c r="J1415" s="107">
        <v>2298</v>
      </c>
      <c r="K1415" s="108">
        <f t="shared" si="42"/>
        <v>0</v>
      </c>
      <c r="L1415" s="109"/>
      <c r="M1415" s="108">
        <f t="shared" si="43"/>
        <v>0</v>
      </c>
      <c r="N1415" s="108"/>
    </row>
    <row r="1416" spans="1:14" x14ac:dyDescent="0.3">
      <c r="A1416" s="106" t="s">
        <v>865</v>
      </c>
      <c r="B1416" s="101"/>
      <c r="C1416" s="102" t="s">
        <v>5006</v>
      </c>
      <c r="D1416" s="103"/>
      <c r="E1416" s="104">
        <v>763000</v>
      </c>
      <c r="F1416" s="105" t="s">
        <v>1942</v>
      </c>
      <c r="G1416" s="104" t="s">
        <v>866</v>
      </c>
      <c r="H1416" s="104" t="s">
        <v>25</v>
      </c>
      <c r="I1416" s="106">
        <v>1</v>
      </c>
      <c r="J1416" s="107">
        <v>1753</v>
      </c>
      <c r="K1416" s="108">
        <f t="shared" si="42"/>
        <v>0</v>
      </c>
      <c r="L1416" s="109"/>
      <c r="M1416" s="108">
        <f t="shared" si="43"/>
        <v>0</v>
      </c>
      <c r="N1416" s="108"/>
    </row>
    <row r="1417" spans="1:14" x14ac:dyDescent="0.3">
      <c r="A1417" s="106" t="s">
        <v>891</v>
      </c>
      <c r="B1417" s="101"/>
      <c r="C1417" s="102" t="s">
        <v>5007</v>
      </c>
      <c r="D1417" s="103"/>
      <c r="E1417" s="104">
        <v>747123</v>
      </c>
      <c r="F1417" s="105" t="s">
        <v>1942</v>
      </c>
      <c r="G1417" s="104" t="s">
        <v>866</v>
      </c>
      <c r="H1417" s="104" t="s">
        <v>22</v>
      </c>
      <c r="I1417" s="106">
        <v>1</v>
      </c>
      <c r="J1417" s="107">
        <v>1701</v>
      </c>
      <c r="K1417" s="108">
        <f t="shared" si="42"/>
        <v>0</v>
      </c>
      <c r="L1417" s="109"/>
      <c r="M1417" s="108">
        <f t="shared" si="43"/>
        <v>0</v>
      </c>
      <c r="N1417" s="108"/>
    </row>
    <row r="1418" spans="1:14" x14ac:dyDescent="0.3">
      <c r="A1418" s="106" t="s">
        <v>1828</v>
      </c>
      <c r="B1418" s="101" t="s">
        <v>3240</v>
      </c>
      <c r="C1418" s="102" t="s">
        <v>5008</v>
      </c>
      <c r="D1418" s="103"/>
      <c r="E1418" s="104">
        <v>747124</v>
      </c>
      <c r="F1418" s="105" t="s">
        <v>1942</v>
      </c>
      <c r="G1418" s="104" t="s">
        <v>1829</v>
      </c>
      <c r="H1418" s="104" t="s">
        <v>25</v>
      </c>
      <c r="I1418" s="106">
        <v>1</v>
      </c>
      <c r="J1418" s="107">
        <v>2181</v>
      </c>
      <c r="K1418" s="108">
        <f t="shared" si="42"/>
        <v>0</v>
      </c>
      <c r="L1418" s="109"/>
      <c r="M1418" s="108">
        <f t="shared" si="43"/>
        <v>0</v>
      </c>
      <c r="N1418" s="108"/>
    </row>
    <row r="1419" spans="1:14" x14ac:dyDescent="0.3">
      <c r="A1419" s="106" t="s">
        <v>1202</v>
      </c>
      <c r="B1419" s="101"/>
      <c r="C1419" s="102" t="s">
        <v>5009</v>
      </c>
      <c r="D1419" s="103"/>
      <c r="E1419" s="104">
        <v>746663</v>
      </c>
      <c r="F1419" s="105" t="s">
        <v>1942</v>
      </c>
      <c r="G1419" s="104" t="s">
        <v>1173</v>
      </c>
      <c r="H1419" s="104" t="s">
        <v>35</v>
      </c>
      <c r="I1419" s="106">
        <v>1</v>
      </c>
      <c r="J1419" s="107">
        <v>1807</v>
      </c>
      <c r="K1419" s="108">
        <f t="shared" si="42"/>
        <v>0</v>
      </c>
      <c r="L1419" s="109"/>
      <c r="M1419" s="108">
        <f t="shared" si="43"/>
        <v>0</v>
      </c>
      <c r="N1419" s="108"/>
    </row>
    <row r="1420" spans="1:14" x14ac:dyDescent="0.3">
      <c r="A1420" s="106" t="s">
        <v>1172</v>
      </c>
      <c r="B1420" s="101"/>
      <c r="C1420" s="102" t="s">
        <v>5010</v>
      </c>
      <c r="D1420" s="103"/>
      <c r="E1420" s="104">
        <v>746664</v>
      </c>
      <c r="F1420" s="105" t="s">
        <v>1942</v>
      </c>
      <c r="G1420" s="104" t="s">
        <v>1173</v>
      </c>
      <c r="H1420" s="104" t="s">
        <v>36</v>
      </c>
      <c r="I1420" s="106">
        <v>1</v>
      </c>
      <c r="J1420" s="107">
        <v>1807</v>
      </c>
      <c r="K1420" s="108">
        <f t="shared" si="42"/>
        <v>0</v>
      </c>
      <c r="L1420" s="109"/>
      <c r="M1420" s="108">
        <f t="shared" si="43"/>
        <v>0</v>
      </c>
      <c r="N1420" s="108"/>
    </row>
    <row r="1421" spans="1:14" x14ac:dyDescent="0.3">
      <c r="A1421" s="106" t="s">
        <v>1088</v>
      </c>
      <c r="B1421" s="101" t="s">
        <v>3240</v>
      </c>
      <c r="C1421" s="102" t="s">
        <v>5011</v>
      </c>
      <c r="D1421" s="103"/>
      <c r="E1421" s="104">
        <v>747112</v>
      </c>
      <c r="F1421" s="105" t="s">
        <v>1942</v>
      </c>
      <c r="G1421" s="104" t="s">
        <v>1089</v>
      </c>
      <c r="H1421" s="104" t="s">
        <v>25</v>
      </c>
      <c r="I1421" s="106">
        <v>1</v>
      </c>
      <c r="J1421" s="107">
        <v>1933</v>
      </c>
      <c r="K1421" s="108">
        <f t="shared" ref="K1421:K1484" si="44">J1421*$K$11</f>
        <v>0</v>
      </c>
      <c r="L1421" s="109"/>
      <c r="M1421" s="108">
        <f t="shared" ref="M1421:M1484" si="45">L1421*K1421</f>
        <v>0</v>
      </c>
      <c r="N1421" s="108"/>
    </row>
    <row r="1422" spans="1:14" x14ac:dyDescent="0.3">
      <c r="A1422" s="106" t="s">
        <v>597</v>
      </c>
      <c r="B1422" s="101"/>
      <c r="C1422" s="102" t="s">
        <v>5012</v>
      </c>
      <c r="D1422" s="103"/>
      <c r="E1422" s="104">
        <v>746675</v>
      </c>
      <c r="F1422" s="105" t="s">
        <v>1942</v>
      </c>
      <c r="G1422" s="104" t="s">
        <v>566</v>
      </c>
      <c r="H1422" s="104" t="s">
        <v>36</v>
      </c>
      <c r="I1422" s="106">
        <v>1</v>
      </c>
      <c r="J1422" s="107">
        <v>1980</v>
      </c>
      <c r="K1422" s="108">
        <f t="shared" si="44"/>
        <v>0</v>
      </c>
      <c r="L1422" s="109"/>
      <c r="M1422" s="108">
        <f t="shared" si="45"/>
        <v>0</v>
      </c>
      <c r="N1422" s="108"/>
    </row>
    <row r="1423" spans="1:14" x14ac:dyDescent="0.3">
      <c r="A1423" s="106" t="s">
        <v>565</v>
      </c>
      <c r="B1423" s="101"/>
      <c r="C1423" s="102" t="s">
        <v>5013</v>
      </c>
      <c r="D1423" s="103"/>
      <c r="E1423" s="104">
        <v>746676</v>
      </c>
      <c r="F1423" s="105" t="s">
        <v>1942</v>
      </c>
      <c r="G1423" s="104" t="s">
        <v>566</v>
      </c>
      <c r="H1423" s="104" t="s">
        <v>35</v>
      </c>
      <c r="I1423" s="106">
        <v>1</v>
      </c>
      <c r="J1423" s="107">
        <v>1980</v>
      </c>
      <c r="K1423" s="108">
        <f t="shared" si="44"/>
        <v>0</v>
      </c>
      <c r="L1423" s="109"/>
      <c r="M1423" s="108">
        <f t="shared" si="45"/>
        <v>0</v>
      </c>
      <c r="N1423" s="108"/>
    </row>
    <row r="1424" spans="1:14" x14ac:dyDescent="0.3">
      <c r="A1424" s="106" t="s">
        <v>235</v>
      </c>
      <c r="B1424" s="101"/>
      <c r="C1424" s="102" t="s">
        <v>5014</v>
      </c>
      <c r="D1424" s="103"/>
      <c r="E1424" s="104">
        <v>746504</v>
      </c>
      <c r="F1424" s="105" t="s">
        <v>1942</v>
      </c>
      <c r="G1424" s="104" t="s">
        <v>6070</v>
      </c>
      <c r="H1424" s="104" t="s">
        <v>25</v>
      </c>
      <c r="I1424" s="106">
        <v>1</v>
      </c>
      <c r="J1424" s="107">
        <v>1624</v>
      </c>
      <c r="K1424" s="108">
        <f t="shared" si="44"/>
        <v>0</v>
      </c>
      <c r="L1424" s="109"/>
      <c r="M1424" s="108">
        <f t="shared" si="45"/>
        <v>0</v>
      </c>
      <c r="N1424" s="108"/>
    </row>
    <row r="1425" spans="1:14" x14ac:dyDescent="0.3">
      <c r="A1425" s="106" t="s">
        <v>732</v>
      </c>
      <c r="B1425" s="101"/>
      <c r="C1425" s="102" t="s">
        <v>5015</v>
      </c>
      <c r="D1425" s="103"/>
      <c r="E1425" s="104">
        <v>746505</v>
      </c>
      <c r="F1425" s="105" t="s">
        <v>1942</v>
      </c>
      <c r="G1425" s="104" t="s">
        <v>733</v>
      </c>
      <c r="H1425" s="104" t="s">
        <v>22</v>
      </c>
      <c r="I1425" s="106">
        <v>1</v>
      </c>
      <c r="J1425" s="107">
        <v>1564</v>
      </c>
      <c r="K1425" s="108">
        <f t="shared" si="44"/>
        <v>0</v>
      </c>
      <c r="L1425" s="109"/>
      <c r="M1425" s="108">
        <f t="shared" si="45"/>
        <v>0</v>
      </c>
      <c r="N1425" s="108"/>
    </row>
    <row r="1426" spans="1:14" x14ac:dyDescent="0.3">
      <c r="A1426" s="106" t="s">
        <v>968</v>
      </c>
      <c r="B1426" s="101"/>
      <c r="C1426" s="102" t="s">
        <v>5016</v>
      </c>
      <c r="D1426" s="103"/>
      <c r="E1426" s="104">
        <v>746620</v>
      </c>
      <c r="F1426" s="105" t="s">
        <v>1942</v>
      </c>
      <c r="G1426" s="104" t="s">
        <v>969</v>
      </c>
      <c r="H1426" s="104" t="s">
        <v>35</v>
      </c>
      <c r="I1426" s="106">
        <v>1</v>
      </c>
      <c r="J1426" s="107">
        <v>1796</v>
      </c>
      <c r="K1426" s="108">
        <f t="shared" si="44"/>
        <v>0</v>
      </c>
      <c r="L1426" s="109"/>
      <c r="M1426" s="108">
        <f t="shared" si="45"/>
        <v>0</v>
      </c>
      <c r="N1426" s="108"/>
    </row>
    <row r="1427" spans="1:14" x14ac:dyDescent="0.3">
      <c r="A1427" s="106" t="s">
        <v>338</v>
      </c>
      <c r="B1427" s="101"/>
      <c r="C1427" s="102" t="s">
        <v>5017</v>
      </c>
      <c r="D1427" s="103"/>
      <c r="E1427" s="104">
        <v>750842</v>
      </c>
      <c r="F1427" s="105" t="s">
        <v>1942</v>
      </c>
      <c r="G1427" s="104" t="s">
        <v>6071</v>
      </c>
      <c r="H1427" s="104" t="s">
        <v>36</v>
      </c>
      <c r="I1427" s="106">
        <v>1</v>
      </c>
      <c r="J1427" s="107">
        <v>1217</v>
      </c>
      <c r="K1427" s="108">
        <f t="shared" si="44"/>
        <v>0</v>
      </c>
      <c r="L1427" s="109"/>
      <c r="M1427" s="108">
        <f t="shared" si="45"/>
        <v>0</v>
      </c>
      <c r="N1427" s="108"/>
    </row>
    <row r="1428" spans="1:14" x14ac:dyDescent="0.3">
      <c r="A1428" s="106" t="s">
        <v>330</v>
      </c>
      <c r="B1428" s="101"/>
      <c r="C1428" s="102" t="s">
        <v>5018</v>
      </c>
      <c r="D1428" s="103"/>
      <c r="E1428" s="104">
        <v>750843</v>
      </c>
      <c r="F1428" s="105" t="s">
        <v>1942</v>
      </c>
      <c r="G1428" s="104" t="s">
        <v>6071</v>
      </c>
      <c r="H1428" s="104" t="s">
        <v>35</v>
      </c>
      <c r="I1428" s="106">
        <v>1</v>
      </c>
      <c r="J1428" s="107">
        <v>1217</v>
      </c>
      <c r="K1428" s="108">
        <f t="shared" si="44"/>
        <v>0</v>
      </c>
      <c r="L1428" s="109"/>
      <c r="M1428" s="108">
        <f t="shared" si="45"/>
        <v>0</v>
      </c>
      <c r="N1428" s="108"/>
    </row>
    <row r="1429" spans="1:14" x14ac:dyDescent="0.3">
      <c r="A1429" s="106" t="s">
        <v>399</v>
      </c>
      <c r="B1429" s="101"/>
      <c r="C1429" s="102" t="s">
        <v>5019</v>
      </c>
      <c r="D1429" s="103"/>
      <c r="E1429" s="104">
        <v>746674</v>
      </c>
      <c r="F1429" s="105" t="s">
        <v>1942</v>
      </c>
      <c r="G1429" s="104" t="s">
        <v>400</v>
      </c>
      <c r="H1429" s="104" t="s">
        <v>25</v>
      </c>
      <c r="I1429" s="106">
        <v>1</v>
      </c>
      <c r="J1429" s="107">
        <v>1795</v>
      </c>
      <c r="K1429" s="108">
        <f t="shared" si="44"/>
        <v>0</v>
      </c>
      <c r="L1429" s="109"/>
      <c r="M1429" s="108">
        <f t="shared" si="45"/>
        <v>0</v>
      </c>
      <c r="N1429" s="108"/>
    </row>
    <row r="1430" spans="1:14" x14ac:dyDescent="0.3">
      <c r="A1430" s="106" t="s">
        <v>1287</v>
      </c>
      <c r="B1430" s="101"/>
      <c r="C1430" s="102" t="s">
        <v>5020</v>
      </c>
      <c r="D1430" s="103"/>
      <c r="E1430" s="104">
        <v>746660</v>
      </c>
      <c r="F1430" s="105" t="s">
        <v>1942</v>
      </c>
      <c r="G1430" s="104" t="s">
        <v>1288</v>
      </c>
      <c r="H1430" s="104" t="s">
        <v>22</v>
      </c>
      <c r="I1430" s="106">
        <v>1</v>
      </c>
      <c r="J1430" s="107">
        <v>1511</v>
      </c>
      <c r="K1430" s="108">
        <f t="shared" si="44"/>
        <v>0</v>
      </c>
      <c r="L1430" s="109"/>
      <c r="M1430" s="108">
        <f t="shared" si="45"/>
        <v>0</v>
      </c>
      <c r="N1430" s="108"/>
    </row>
    <row r="1431" spans="1:14" x14ac:dyDescent="0.3">
      <c r="A1431" s="106" t="s">
        <v>122</v>
      </c>
      <c r="B1431" s="101"/>
      <c r="C1431" s="102" t="s">
        <v>5021</v>
      </c>
      <c r="D1431" s="103"/>
      <c r="E1431" s="104">
        <v>750840</v>
      </c>
      <c r="F1431" s="105" t="s">
        <v>1942</v>
      </c>
      <c r="G1431" s="104" t="s">
        <v>6553</v>
      </c>
      <c r="H1431" s="104" t="s">
        <v>32</v>
      </c>
      <c r="I1431" s="106">
        <v>1</v>
      </c>
      <c r="J1431" s="107">
        <v>832</v>
      </c>
      <c r="K1431" s="108">
        <f t="shared" si="44"/>
        <v>0</v>
      </c>
      <c r="L1431" s="109"/>
      <c r="M1431" s="108">
        <f t="shared" si="45"/>
        <v>0</v>
      </c>
      <c r="N1431" s="108"/>
    </row>
    <row r="1432" spans="1:14" x14ac:dyDescent="0.3">
      <c r="A1432" s="106" t="s">
        <v>104</v>
      </c>
      <c r="B1432" s="101"/>
      <c r="C1432" s="102" t="s">
        <v>5022</v>
      </c>
      <c r="D1432" s="103"/>
      <c r="E1432" s="104">
        <v>750841</v>
      </c>
      <c r="F1432" s="105" t="s">
        <v>1942</v>
      </c>
      <c r="G1432" s="104" t="s">
        <v>6553</v>
      </c>
      <c r="H1432" s="104" t="s">
        <v>34</v>
      </c>
      <c r="I1432" s="106">
        <v>1</v>
      </c>
      <c r="J1432" s="107">
        <v>832</v>
      </c>
      <c r="K1432" s="108">
        <f t="shared" si="44"/>
        <v>0</v>
      </c>
      <c r="L1432" s="109"/>
      <c r="M1432" s="108">
        <f t="shared" si="45"/>
        <v>0</v>
      </c>
      <c r="N1432" s="108"/>
    </row>
    <row r="1433" spans="1:14" x14ac:dyDescent="0.3">
      <c r="A1433" s="106" t="s">
        <v>1093</v>
      </c>
      <c r="B1433" s="101"/>
      <c r="C1433" s="102" t="s">
        <v>5023</v>
      </c>
      <c r="D1433" s="103"/>
      <c r="E1433" s="104">
        <v>746624</v>
      </c>
      <c r="F1433" s="105" t="s">
        <v>1942</v>
      </c>
      <c r="G1433" s="104" t="s">
        <v>969</v>
      </c>
      <c r="H1433" s="104" t="s">
        <v>36</v>
      </c>
      <c r="I1433" s="106">
        <v>1</v>
      </c>
      <c r="J1433" s="107">
        <v>1796</v>
      </c>
      <c r="K1433" s="108">
        <f t="shared" si="44"/>
        <v>0</v>
      </c>
      <c r="L1433" s="109"/>
      <c r="M1433" s="108">
        <f t="shared" si="45"/>
        <v>0</v>
      </c>
      <c r="N1433" s="108"/>
    </row>
    <row r="1434" spans="1:14" x14ac:dyDescent="0.3">
      <c r="A1434" s="106" t="s">
        <v>1341</v>
      </c>
      <c r="B1434" s="101" t="s">
        <v>3240</v>
      </c>
      <c r="C1434" s="102" t="s">
        <v>5024</v>
      </c>
      <c r="D1434" s="103"/>
      <c r="E1434" s="104">
        <v>746909</v>
      </c>
      <c r="F1434" s="105" t="s">
        <v>1942</v>
      </c>
      <c r="G1434" s="104" t="s">
        <v>1342</v>
      </c>
      <c r="H1434" s="104" t="s">
        <v>25</v>
      </c>
      <c r="I1434" s="106">
        <v>1</v>
      </c>
      <c r="J1434" s="107">
        <v>2323</v>
      </c>
      <c r="K1434" s="108">
        <f t="shared" si="44"/>
        <v>0</v>
      </c>
      <c r="L1434" s="109"/>
      <c r="M1434" s="108">
        <f t="shared" si="45"/>
        <v>0</v>
      </c>
      <c r="N1434" s="108"/>
    </row>
    <row r="1435" spans="1:14" x14ac:dyDescent="0.3">
      <c r="A1435" s="106" t="s">
        <v>1017</v>
      </c>
      <c r="B1435" s="101"/>
      <c r="C1435" s="102" t="s">
        <v>5025</v>
      </c>
      <c r="D1435" s="103"/>
      <c r="E1435" s="104">
        <v>746910</v>
      </c>
      <c r="F1435" s="105" t="s">
        <v>1942</v>
      </c>
      <c r="G1435" s="104" t="s">
        <v>1018</v>
      </c>
      <c r="H1435" s="104" t="s">
        <v>25</v>
      </c>
      <c r="I1435" s="106">
        <v>1</v>
      </c>
      <c r="J1435" s="107">
        <v>1044</v>
      </c>
      <c r="K1435" s="108">
        <f t="shared" si="44"/>
        <v>0</v>
      </c>
      <c r="L1435" s="109"/>
      <c r="M1435" s="108">
        <f t="shared" si="45"/>
        <v>0</v>
      </c>
      <c r="N1435" s="108"/>
    </row>
    <row r="1436" spans="1:14" x14ac:dyDescent="0.3">
      <c r="A1436" s="100" t="s">
        <v>558</v>
      </c>
      <c r="B1436" s="101"/>
      <c r="C1436" s="102" t="s">
        <v>5026</v>
      </c>
      <c r="D1436" s="117"/>
      <c r="E1436" s="104">
        <v>747093</v>
      </c>
      <c r="F1436" s="105" t="s">
        <v>1942</v>
      </c>
      <c r="G1436" s="104" t="s">
        <v>559</v>
      </c>
      <c r="H1436" s="104" t="s">
        <v>25</v>
      </c>
      <c r="I1436" s="106">
        <v>1</v>
      </c>
      <c r="J1436" s="107">
        <v>887</v>
      </c>
      <c r="K1436" s="108">
        <f t="shared" si="44"/>
        <v>0</v>
      </c>
      <c r="L1436" s="109"/>
      <c r="M1436" s="108">
        <f t="shared" si="45"/>
        <v>0</v>
      </c>
      <c r="N1436" s="108"/>
    </row>
    <row r="1437" spans="1:14" x14ac:dyDescent="0.3">
      <c r="A1437" s="106" t="s">
        <v>1163</v>
      </c>
      <c r="B1437" s="101"/>
      <c r="C1437" s="102" t="s">
        <v>5027</v>
      </c>
      <c r="D1437" s="103"/>
      <c r="E1437" s="104">
        <v>746615</v>
      </c>
      <c r="F1437" s="105" t="s">
        <v>1942</v>
      </c>
      <c r="G1437" s="104" t="s">
        <v>1164</v>
      </c>
      <c r="H1437" s="104" t="s">
        <v>25</v>
      </c>
      <c r="I1437" s="106">
        <v>1</v>
      </c>
      <c r="J1437" s="107">
        <v>1468</v>
      </c>
      <c r="K1437" s="108">
        <f t="shared" si="44"/>
        <v>0</v>
      </c>
      <c r="L1437" s="109"/>
      <c r="M1437" s="108">
        <f t="shared" si="45"/>
        <v>0</v>
      </c>
      <c r="N1437" s="108"/>
    </row>
    <row r="1438" spans="1:14" x14ac:dyDescent="0.3">
      <c r="A1438" s="106" t="s">
        <v>1511</v>
      </c>
      <c r="B1438" s="101"/>
      <c r="C1438" s="102" t="s">
        <v>5028</v>
      </c>
      <c r="D1438" s="103"/>
      <c r="E1438" s="104">
        <v>746618</v>
      </c>
      <c r="F1438" s="105" t="s">
        <v>1942</v>
      </c>
      <c r="G1438" s="104" t="s">
        <v>1512</v>
      </c>
      <c r="H1438" s="104" t="s">
        <v>36</v>
      </c>
      <c r="I1438" s="106">
        <v>1</v>
      </c>
      <c r="J1438" s="107">
        <v>1965</v>
      </c>
      <c r="K1438" s="108">
        <f t="shared" si="44"/>
        <v>0</v>
      </c>
      <c r="L1438" s="109"/>
      <c r="M1438" s="108">
        <f t="shared" si="45"/>
        <v>0</v>
      </c>
      <c r="N1438" s="108"/>
    </row>
    <row r="1439" spans="1:14" x14ac:dyDescent="0.3">
      <c r="A1439" s="106" t="s">
        <v>1513</v>
      </c>
      <c r="B1439" s="101"/>
      <c r="C1439" s="102" t="s">
        <v>5029</v>
      </c>
      <c r="D1439" s="103"/>
      <c r="E1439" s="104">
        <v>746619</v>
      </c>
      <c r="F1439" s="105" t="s">
        <v>1942</v>
      </c>
      <c r="G1439" s="104" t="s">
        <v>1512</v>
      </c>
      <c r="H1439" s="104" t="s">
        <v>35</v>
      </c>
      <c r="I1439" s="106">
        <v>1</v>
      </c>
      <c r="J1439" s="107">
        <v>1965</v>
      </c>
      <c r="K1439" s="108">
        <f t="shared" si="44"/>
        <v>0</v>
      </c>
      <c r="L1439" s="109"/>
      <c r="M1439" s="108">
        <f t="shared" si="45"/>
        <v>0</v>
      </c>
      <c r="N1439" s="108"/>
    </row>
    <row r="1440" spans="1:14" x14ac:dyDescent="0.3">
      <c r="A1440" s="106" t="s">
        <v>306</v>
      </c>
      <c r="B1440" s="101"/>
      <c r="C1440" s="102" t="s">
        <v>5030</v>
      </c>
      <c r="D1440" s="103"/>
      <c r="E1440" s="104">
        <v>747120</v>
      </c>
      <c r="F1440" s="105" t="s">
        <v>1942</v>
      </c>
      <c r="G1440" s="104" t="s">
        <v>307</v>
      </c>
      <c r="H1440" s="104" t="s">
        <v>25</v>
      </c>
      <c r="I1440" s="106">
        <v>1</v>
      </c>
      <c r="J1440" s="107">
        <v>2086</v>
      </c>
      <c r="K1440" s="108">
        <f t="shared" si="44"/>
        <v>0</v>
      </c>
      <c r="L1440" s="109"/>
      <c r="M1440" s="108">
        <f t="shared" si="45"/>
        <v>0</v>
      </c>
      <c r="N1440" s="108"/>
    </row>
    <row r="1441" spans="1:14" x14ac:dyDescent="0.3">
      <c r="A1441" s="106" t="s">
        <v>492</v>
      </c>
      <c r="B1441" s="101"/>
      <c r="C1441" s="102" t="s">
        <v>5031</v>
      </c>
      <c r="D1441" s="103"/>
      <c r="E1441" s="104">
        <v>746661</v>
      </c>
      <c r="F1441" s="105" t="s">
        <v>1942</v>
      </c>
      <c r="G1441" s="104" t="s">
        <v>493</v>
      </c>
      <c r="H1441" s="104" t="s">
        <v>22</v>
      </c>
      <c r="I1441" s="106">
        <v>1</v>
      </c>
      <c r="J1441" s="107">
        <v>1552</v>
      </c>
      <c r="K1441" s="108">
        <f t="shared" si="44"/>
        <v>0</v>
      </c>
      <c r="L1441" s="109"/>
      <c r="M1441" s="108">
        <f t="shared" si="45"/>
        <v>0</v>
      </c>
      <c r="N1441" s="108"/>
    </row>
    <row r="1442" spans="1:14" x14ac:dyDescent="0.3">
      <c r="A1442" s="106" t="s">
        <v>1601</v>
      </c>
      <c r="B1442" s="101"/>
      <c r="C1442" s="102" t="s">
        <v>5032</v>
      </c>
      <c r="D1442" s="103"/>
      <c r="E1442" s="104">
        <v>746638</v>
      </c>
      <c r="F1442" s="105" t="s">
        <v>1942</v>
      </c>
      <c r="G1442" s="104" t="s">
        <v>1602</v>
      </c>
      <c r="H1442" s="104" t="s">
        <v>25</v>
      </c>
      <c r="I1442" s="106">
        <v>1</v>
      </c>
      <c r="J1442" s="107">
        <v>2139</v>
      </c>
      <c r="K1442" s="108">
        <f t="shared" si="44"/>
        <v>0</v>
      </c>
      <c r="L1442" s="109"/>
      <c r="M1442" s="108">
        <f t="shared" si="45"/>
        <v>0</v>
      </c>
      <c r="N1442" s="108"/>
    </row>
    <row r="1443" spans="1:14" x14ac:dyDescent="0.3">
      <c r="A1443" s="106" t="s">
        <v>1648</v>
      </c>
      <c r="B1443" s="101" t="s">
        <v>3240</v>
      </c>
      <c r="C1443" s="102" t="s">
        <v>5033</v>
      </c>
      <c r="D1443" s="103"/>
      <c r="E1443" s="104">
        <v>736724</v>
      </c>
      <c r="F1443" s="105" t="s">
        <v>1942</v>
      </c>
      <c r="G1443" s="104" t="s">
        <v>1649</v>
      </c>
      <c r="H1443" s="104" t="s">
        <v>25</v>
      </c>
      <c r="I1443" s="106">
        <v>1</v>
      </c>
      <c r="J1443" s="107">
        <v>1270</v>
      </c>
      <c r="K1443" s="108">
        <f t="shared" si="44"/>
        <v>0</v>
      </c>
      <c r="L1443" s="109"/>
      <c r="M1443" s="108">
        <f t="shared" si="45"/>
        <v>0</v>
      </c>
      <c r="N1443" s="108"/>
    </row>
    <row r="1444" spans="1:14" x14ac:dyDescent="0.3">
      <c r="A1444" s="106" t="s">
        <v>859</v>
      </c>
      <c r="B1444" s="101"/>
      <c r="C1444" s="102" t="s">
        <v>5034</v>
      </c>
      <c r="D1444" s="103"/>
      <c r="E1444" s="104">
        <v>736721</v>
      </c>
      <c r="F1444" s="105" t="s">
        <v>1942</v>
      </c>
      <c r="G1444" s="104" t="s">
        <v>860</v>
      </c>
      <c r="H1444" s="104" t="s">
        <v>25</v>
      </c>
      <c r="I1444" s="106">
        <v>1</v>
      </c>
      <c r="J1444" s="107">
        <v>1277</v>
      </c>
      <c r="K1444" s="108">
        <f t="shared" si="44"/>
        <v>0</v>
      </c>
      <c r="L1444" s="109"/>
      <c r="M1444" s="108">
        <f t="shared" si="45"/>
        <v>0</v>
      </c>
      <c r="N1444" s="108"/>
    </row>
    <row r="1445" spans="1:14" x14ac:dyDescent="0.3">
      <c r="A1445" s="106" t="s">
        <v>1176</v>
      </c>
      <c r="B1445" s="101"/>
      <c r="C1445" s="102" t="s">
        <v>5035</v>
      </c>
      <c r="D1445" s="103"/>
      <c r="E1445" s="104">
        <v>750915</v>
      </c>
      <c r="F1445" s="105" t="s">
        <v>1942</v>
      </c>
      <c r="G1445" s="104" t="s">
        <v>1177</v>
      </c>
      <c r="H1445" s="104" t="s">
        <v>36</v>
      </c>
      <c r="I1445" s="106">
        <v>1</v>
      </c>
      <c r="J1445" s="107">
        <v>2631</v>
      </c>
      <c r="K1445" s="108">
        <f t="shared" si="44"/>
        <v>0</v>
      </c>
      <c r="L1445" s="109"/>
      <c r="M1445" s="108">
        <f t="shared" si="45"/>
        <v>0</v>
      </c>
      <c r="N1445" s="108"/>
    </row>
    <row r="1446" spans="1:14" x14ac:dyDescent="0.3">
      <c r="A1446" s="106" t="s">
        <v>1631</v>
      </c>
      <c r="B1446" s="101"/>
      <c r="C1446" s="102" t="s">
        <v>5036</v>
      </c>
      <c r="D1446" s="103"/>
      <c r="E1446" s="104">
        <v>746625</v>
      </c>
      <c r="F1446" s="105" t="s">
        <v>1942</v>
      </c>
      <c r="G1446" s="104" t="s">
        <v>1632</v>
      </c>
      <c r="H1446" s="104" t="s">
        <v>25</v>
      </c>
      <c r="I1446" s="106">
        <v>1</v>
      </c>
      <c r="J1446" s="107">
        <v>1993</v>
      </c>
      <c r="K1446" s="108">
        <f t="shared" si="44"/>
        <v>0</v>
      </c>
      <c r="L1446" s="109"/>
      <c r="M1446" s="108">
        <f t="shared" si="45"/>
        <v>0</v>
      </c>
      <c r="N1446" s="108"/>
    </row>
    <row r="1447" spans="1:14" x14ac:dyDescent="0.3">
      <c r="A1447" s="106" t="s">
        <v>1373</v>
      </c>
      <c r="B1447" s="101"/>
      <c r="C1447" s="102" t="s">
        <v>5037</v>
      </c>
      <c r="D1447" s="103"/>
      <c r="E1447" s="104">
        <v>750916</v>
      </c>
      <c r="F1447" s="105" t="s">
        <v>1942</v>
      </c>
      <c r="G1447" s="104" t="s">
        <v>1177</v>
      </c>
      <c r="H1447" s="104" t="s">
        <v>35</v>
      </c>
      <c r="I1447" s="106">
        <v>1</v>
      </c>
      <c r="J1447" s="107">
        <v>2631</v>
      </c>
      <c r="K1447" s="108">
        <f t="shared" si="44"/>
        <v>0</v>
      </c>
      <c r="L1447" s="109"/>
      <c r="M1447" s="108">
        <f t="shared" si="45"/>
        <v>0</v>
      </c>
      <c r="N1447" s="108"/>
    </row>
    <row r="1448" spans="1:14" x14ac:dyDescent="0.3">
      <c r="A1448" s="106" t="s">
        <v>611</v>
      </c>
      <c r="B1448" s="101"/>
      <c r="C1448" s="102" t="s">
        <v>5038</v>
      </c>
      <c r="D1448" s="103"/>
      <c r="E1448" s="104">
        <v>750922</v>
      </c>
      <c r="F1448" s="105" t="s">
        <v>1942</v>
      </c>
      <c r="G1448" s="104" t="s">
        <v>612</v>
      </c>
      <c r="H1448" s="104" t="s">
        <v>25</v>
      </c>
      <c r="I1448" s="106">
        <v>1</v>
      </c>
      <c r="J1448" s="107">
        <v>1547</v>
      </c>
      <c r="K1448" s="108">
        <f t="shared" si="44"/>
        <v>0</v>
      </c>
      <c r="L1448" s="109"/>
      <c r="M1448" s="108">
        <f t="shared" si="45"/>
        <v>0</v>
      </c>
      <c r="N1448" s="108"/>
    </row>
    <row r="1449" spans="1:14" x14ac:dyDescent="0.3">
      <c r="A1449" s="106" t="s">
        <v>319</v>
      </c>
      <c r="B1449" s="101"/>
      <c r="C1449" s="102" t="s">
        <v>5039</v>
      </c>
      <c r="D1449" s="103"/>
      <c r="E1449" s="104">
        <v>753096</v>
      </c>
      <c r="F1449" s="105" t="s">
        <v>1942</v>
      </c>
      <c r="G1449" s="104" t="s">
        <v>320</v>
      </c>
      <c r="H1449" s="104" t="s">
        <v>36</v>
      </c>
      <c r="I1449" s="106">
        <v>1</v>
      </c>
      <c r="J1449" s="107">
        <v>1461</v>
      </c>
      <c r="K1449" s="108">
        <f t="shared" si="44"/>
        <v>0</v>
      </c>
      <c r="L1449" s="109"/>
      <c r="M1449" s="108">
        <f t="shared" si="45"/>
        <v>0</v>
      </c>
      <c r="N1449" s="108"/>
    </row>
    <row r="1450" spans="1:14" x14ac:dyDescent="0.3">
      <c r="A1450" s="106" t="s">
        <v>371</v>
      </c>
      <c r="B1450" s="101"/>
      <c r="C1450" s="102" t="s">
        <v>5040</v>
      </c>
      <c r="D1450" s="103"/>
      <c r="E1450" s="104">
        <v>753097</v>
      </c>
      <c r="F1450" s="105" t="s">
        <v>1942</v>
      </c>
      <c r="G1450" s="104" t="s">
        <v>320</v>
      </c>
      <c r="H1450" s="104" t="s">
        <v>35</v>
      </c>
      <c r="I1450" s="106">
        <v>1</v>
      </c>
      <c r="J1450" s="107">
        <v>1461</v>
      </c>
      <c r="K1450" s="108">
        <f t="shared" si="44"/>
        <v>0</v>
      </c>
      <c r="L1450" s="109"/>
      <c r="M1450" s="108">
        <f t="shared" si="45"/>
        <v>0</v>
      </c>
      <c r="N1450" s="108"/>
    </row>
    <row r="1451" spans="1:14" x14ac:dyDescent="0.3">
      <c r="A1451" s="106" t="s">
        <v>438</v>
      </c>
      <c r="B1451" s="101"/>
      <c r="C1451" s="102" t="s">
        <v>5041</v>
      </c>
      <c r="D1451" s="103"/>
      <c r="E1451" s="104">
        <v>746544</v>
      </c>
      <c r="F1451" s="105" t="s">
        <v>1942</v>
      </c>
      <c r="G1451" s="104" t="s">
        <v>439</v>
      </c>
      <c r="H1451" s="104" t="s">
        <v>25</v>
      </c>
      <c r="I1451" s="106">
        <v>1</v>
      </c>
      <c r="J1451" s="107">
        <v>1728</v>
      </c>
      <c r="K1451" s="108">
        <f t="shared" si="44"/>
        <v>0</v>
      </c>
      <c r="L1451" s="109"/>
      <c r="M1451" s="108">
        <f t="shared" si="45"/>
        <v>0</v>
      </c>
      <c r="N1451" s="108"/>
    </row>
    <row r="1452" spans="1:14" x14ac:dyDescent="0.3">
      <c r="A1452" s="106" t="s">
        <v>892</v>
      </c>
      <c r="B1452" s="101"/>
      <c r="C1452" s="102" t="s">
        <v>5042</v>
      </c>
      <c r="D1452" s="103"/>
      <c r="E1452" s="104">
        <v>750995</v>
      </c>
      <c r="F1452" s="105" t="s">
        <v>1942</v>
      </c>
      <c r="G1452" s="104" t="s">
        <v>893</v>
      </c>
      <c r="H1452" s="104" t="s">
        <v>25</v>
      </c>
      <c r="I1452" s="106">
        <v>1</v>
      </c>
      <c r="J1452" s="107">
        <v>1745</v>
      </c>
      <c r="K1452" s="108">
        <f t="shared" si="44"/>
        <v>0</v>
      </c>
      <c r="L1452" s="109"/>
      <c r="M1452" s="108">
        <f t="shared" si="45"/>
        <v>0</v>
      </c>
      <c r="N1452" s="108"/>
    </row>
    <row r="1453" spans="1:14" x14ac:dyDescent="0.3">
      <c r="A1453" s="106" t="s">
        <v>1026</v>
      </c>
      <c r="B1453" s="101"/>
      <c r="C1453" s="102" t="s">
        <v>5043</v>
      </c>
      <c r="D1453" s="103"/>
      <c r="E1453" s="104">
        <v>752777</v>
      </c>
      <c r="F1453" s="105" t="s">
        <v>1942</v>
      </c>
      <c r="G1453" s="104" t="s">
        <v>1027</v>
      </c>
      <c r="H1453" s="104" t="s">
        <v>25</v>
      </c>
      <c r="I1453" s="106">
        <v>1</v>
      </c>
      <c r="J1453" s="107">
        <v>1767</v>
      </c>
      <c r="K1453" s="108">
        <f t="shared" si="44"/>
        <v>0</v>
      </c>
      <c r="L1453" s="109"/>
      <c r="M1453" s="108">
        <f t="shared" si="45"/>
        <v>0</v>
      </c>
      <c r="N1453" s="108"/>
    </row>
    <row r="1454" spans="1:14" x14ac:dyDescent="0.3">
      <c r="A1454" s="106" t="s">
        <v>1378</v>
      </c>
      <c r="B1454" s="101"/>
      <c r="C1454" s="102" t="s">
        <v>5044</v>
      </c>
      <c r="D1454" s="103"/>
      <c r="E1454" s="104">
        <v>752602</v>
      </c>
      <c r="F1454" s="105" t="s">
        <v>1942</v>
      </c>
      <c r="G1454" s="104" t="s">
        <v>1027</v>
      </c>
      <c r="H1454" s="104" t="s">
        <v>32</v>
      </c>
      <c r="I1454" s="106">
        <v>1</v>
      </c>
      <c r="J1454" s="107">
        <v>1688</v>
      </c>
      <c r="K1454" s="108">
        <f t="shared" si="44"/>
        <v>0</v>
      </c>
      <c r="L1454" s="109"/>
      <c r="M1454" s="108">
        <f t="shared" si="45"/>
        <v>0</v>
      </c>
      <c r="N1454" s="108"/>
    </row>
    <row r="1455" spans="1:14" x14ac:dyDescent="0.3">
      <c r="A1455" s="106" t="s">
        <v>1633</v>
      </c>
      <c r="B1455" s="101"/>
      <c r="C1455" s="102" t="s">
        <v>5045</v>
      </c>
      <c r="D1455" s="103"/>
      <c r="E1455" s="104">
        <v>752603</v>
      </c>
      <c r="F1455" s="105" t="s">
        <v>1942</v>
      </c>
      <c r="G1455" s="104" t="s">
        <v>1130</v>
      </c>
      <c r="H1455" s="104" t="s">
        <v>34</v>
      </c>
      <c r="I1455" s="106">
        <v>1</v>
      </c>
      <c r="J1455" s="107">
        <v>1688</v>
      </c>
      <c r="K1455" s="108">
        <f t="shared" si="44"/>
        <v>0</v>
      </c>
      <c r="L1455" s="109"/>
      <c r="M1455" s="108">
        <f t="shared" si="45"/>
        <v>0</v>
      </c>
      <c r="N1455" s="108"/>
    </row>
    <row r="1456" spans="1:14" x14ac:dyDescent="0.3">
      <c r="A1456" s="106" t="s">
        <v>1260</v>
      </c>
      <c r="B1456" s="101" t="s">
        <v>3240</v>
      </c>
      <c r="C1456" s="102" t="s">
        <v>5046</v>
      </c>
      <c r="D1456" s="103"/>
      <c r="E1456" s="104">
        <v>752778</v>
      </c>
      <c r="F1456" s="105" t="s">
        <v>1942</v>
      </c>
      <c r="G1456" s="104" t="s">
        <v>1261</v>
      </c>
      <c r="H1456" s="104" t="s">
        <v>35</v>
      </c>
      <c r="I1456" s="106">
        <v>1</v>
      </c>
      <c r="J1456" s="107">
        <v>1826</v>
      </c>
      <c r="K1456" s="108">
        <f t="shared" si="44"/>
        <v>0</v>
      </c>
      <c r="L1456" s="109"/>
      <c r="M1456" s="108">
        <f t="shared" si="45"/>
        <v>0</v>
      </c>
      <c r="N1456" s="108"/>
    </row>
    <row r="1457" spans="1:14" x14ac:dyDescent="0.3">
      <c r="A1457" s="106" t="s">
        <v>1285</v>
      </c>
      <c r="B1457" s="101" t="s">
        <v>3240</v>
      </c>
      <c r="C1457" s="102" t="s">
        <v>5047</v>
      </c>
      <c r="D1457" s="103"/>
      <c r="E1457" s="104">
        <v>752778</v>
      </c>
      <c r="F1457" s="105" t="s">
        <v>1942</v>
      </c>
      <c r="G1457" s="104" t="s">
        <v>1261</v>
      </c>
      <c r="H1457" s="104" t="s">
        <v>36</v>
      </c>
      <c r="I1457" s="106">
        <v>1</v>
      </c>
      <c r="J1457" s="107">
        <v>1826</v>
      </c>
      <c r="K1457" s="108">
        <f t="shared" si="44"/>
        <v>0</v>
      </c>
      <c r="L1457" s="109"/>
      <c r="M1457" s="108">
        <f t="shared" si="45"/>
        <v>0</v>
      </c>
      <c r="N1457" s="108"/>
    </row>
    <row r="1458" spans="1:14" x14ac:dyDescent="0.3">
      <c r="A1458" s="106" t="s">
        <v>1841</v>
      </c>
      <c r="B1458" s="101" t="s">
        <v>3240</v>
      </c>
      <c r="C1458" s="102" t="s">
        <v>5048</v>
      </c>
      <c r="D1458" s="103"/>
      <c r="E1458" s="104">
        <v>752606</v>
      </c>
      <c r="F1458" s="105" t="s">
        <v>1942</v>
      </c>
      <c r="G1458" s="104" t="s">
        <v>1261</v>
      </c>
      <c r="H1458" s="104" t="s">
        <v>32</v>
      </c>
      <c r="I1458" s="106">
        <v>1</v>
      </c>
      <c r="J1458" s="107">
        <v>1826</v>
      </c>
      <c r="K1458" s="108">
        <f t="shared" si="44"/>
        <v>0</v>
      </c>
      <c r="L1458" s="109"/>
      <c r="M1458" s="108">
        <f t="shared" si="45"/>
        <v>0</v>
      </c>
      <c r="N1458" s="108"/>
    </row>
    <row r="1459" spans="1:14" x14ac:dyDescent="0.3">
      <c r="A1459" s="106" t="s">
        <v>1842</v>
      </c>
      <c r="B1459" s="101" t="s">
        <v>3240</v>
      </c>
      <c r="C1459" s="102" t="s">
        <v>5049</v>
      </c>
      <c r="D1459" s="103"/>
      <c r="E1459" s="104">
        <v>752607</v>
      </c>
      <c r="F1459" s="105" t="s">
        <v>1942</v>
      </c>
      <c r="G1459" s="104" t="s">
        <v>1261</v>
      </c>
      <c r="H1459" s="104" t="s">
        <v>34</v>
      </c>
      <c r="I1459" s="106">
        <v>1</v>
      </c>
      <c r="J1459" s="107">
        <v>1826</v>
      </c>
      <c r="K1459" s="108">
        <f t="shared" si="44"/>
        <v>0</v>
      </c>
      <c r="L1459" s="109"/>
      <c r="M1459" s="108">
        <f t="shared" si="45"/>
        <v>0</v>
      </c>
      <c r="N1459" s="108"/>
    </row>
    <row r="1460" spans="1:14" x14ac:dyDescent="0.3">
      <c r="A1460" s="106" t="s">
        <v>1461</v>
      </c>
      <c r="B1460" s="101" t="s">
        <v>3240</v>
      </c>
      <c r="C1460" s="102" t="s">
        <v>5050</v>
      </c>
      <c r="D1460" s="103"/>
      <c r="E1460" s="104">
        <v>752608</v>
      </c>
      <c r="F1460" s="105" t="s">
        <v>1942</v>
      </c>
      <c r="G1460" s="104" t="s">
        <v>1462</v>
      </c>
      <c r="H1460" s="104" t="s">
        <v>35</v>
      </c>
      <c r="I1460" s="106">
        <v>1</v>
      </c>
      <c r="J1460" s="107">
        <v>1725</v>
      </c>
      <c r="K1460" s="108">
        <f t="shared" si="44"/>
        <v>0</v>
      </c>
      <c r="L1460" s="109"/>
      <c r="M1460" s="108">
        <f t="shared" si="45"/>
        <v>0</v>
      </c>
      <c r="N1460" s="108"/>
    </row>
    <row r="1461" spans="1:14" x14ac:dyDescent="0.3">
      <c r="A1461" s="106" t="s">
        <v>1510</v>
      </c>
      <c r="B1461" s="101" t="s">
        <v>3240</v>
      </c>
      <c r="C1461" s="102" t="s">
        <v>5051</v>
      </c>
      <c r="D1461" s="103"/>
      <c r="E1461" s="104">
        <v>752609</v>
      </c>
      <c r="F1461" s="105" t="s">
        <v>1942</v>
      </c>
      <c r="G1461" s="104" t="s">
        <v>1462</v>
      </c>
      <c r="H1461" s="104" t="s">
        <v>36</v>
      </c>
      <c r="I1461" s="106">
        <v>1</v>
      </c>
      <c r="J1461" s="107">
        <v>1725</v>
      </c>
      <c r="K1461" s="108">
        <f t="shared" si="44"/>
        <v>0</v>
      </c>
      <c r="L1461" s="109"/>
      <c r="M1461" s="108">
        <f t="shared" si="45"/>
        <v>0</v>
      </c>
      <c r="N1461" s="108"/>
    </row>
    <row r="1462" spans="1:14" x14ac:dyDescent="0.3">
      <c r="A1462" s="11" t="s">
        <v>2971</v>
      </c>
      <c r="B1462" s="114" t="s">
        <v>3240</v>
      </c>
      <c r="C1462" s="13" t="s">
        <v>5916</v>
      </c>
      <c r="D1462" s="23"/>
      <c r="E1462" s="3">
        <v>752612</v>
      </c>
      <c r="F1462" s="3" t="s">
        <v>1942</v>
      </c>
      <c r="G1462" s="3" t="s">
        <v>2972</v>
      </c>
      <c r="H1462" s="20" t="s">
        <v>32</v>
      </c>
      <c r="I1462" s="1">
        <v>1</v>
      </c>
      <c r="J1462" s="107">
        <v>2161</v>
      </c>
      <c r="K1462" s="108">
        <f t="shared" si="44"/>
        <v>0</v>
      </c>
      <c r="L1462" s="109"/>
      <c r="M1462" s="108">
        <f t="shared" si="45"/>
        <v>0</v>
      </c>
      <c r="N1462" s="108"/>
    </row>
    <row r="1463" spans="1:14" x14ac:dyDescent="0.3">
      <c r="A1463" s="11" t="s">
        <v>2973</v>
      </c>
      <c r="B1463" s="114" t="s">
        <v>3240</v>
      </c>
      <c r="C1463" s="13" t="s">
        <v>5917</v>
      </c>
      <c r="D1463" s="23"/>
      <c r="E1463" s="3">
        <v>752613</v>
      </c>
      <c r="F1463" s="3" t="s">
        <v>1942</v>
      </c>
      <c r="G1463" s="3" t="s">
        <v>2972</v>
      </c>
      <c r="H1463" s="20" t="s">
        <v>34</v>
      </c>
      <c r="I1463" s="1">
        <v>1</v>
      </c>
      <c r="J1463" s="107">
        <v>2161</v>
      </c>
      <c r="K1463" s="108">
        <f t="shared" si="44"/>
        <v>0</v>
      </c>
      <c r="L1463" s="109"/>
      <c r="M1463" s="108">
        <f t="shared" si="45"/>
        <v>0</v>
      </c>
      <c r="N1463" s="108"/>
    </row>
    <row r="1464" spans="1:14" x14ac:dyDescent="0.3">
      <c r="A1464" s="106" t="s">
        <v>1289</v>
      </c>
      <c r="B1464" s="101"/>
      <c r="C1464" s="102" t="s">
        <v>5052</v>
      </c>
      <c r="D1464" s="103"/>
      <c r="E1464" s="104">
        <v>752779</v>
      </c>
      <c r="F1464" s="105" t="s">
        <v>1942</v>
      </c>
      <c r="G1464" s="104" t="s">
        <v>1290</v>
      </c>
      <c r="H1464" s="104" t="s">
        <v>35</v>
      </c>
      <c r="I1464" s="106">
        <v>1</v>
      </c>
      <c r="J1464" s="107">
        <v>1924</v>
      </c>
      <c r="K1464" s="108">
        <f t="shared" si="44"/>
        <v>0</v>
      </c>
      <c r="L1464" s="109"/>
      <c r="M1464" s="108">
        <f t="shared" si="45"/>
        <v>0</v>
      </c>
      <c r="N1464" s="108"/>
    </row>
    <row r="1465" spans="1:14" x14ac:dyDescent="0.3">
      <c r="A1465" s="106" t="s">
        <v>1343</v>
      </c>
      <c r="B1465" s="101"/>
      <c r="C1465" s="102" t="s">
        <v>5053</v>
      </c>
      <c r="D1465" s="103"/>
      <c r="E1465" s="104">
        <v>752780</v>
      </c>
      <c r="F1465" s="105" t="s">
        <v>1942</v>
      </c>
      <c r="G1465" s="104" t="s">
        <v>1290</v>
      </c>
      <c r="H1465" s="104" t="s">
        <v>36</v>
      </c>
      <c r="I1465" s="106">
        <v>1</v>
      </c>
      <c r="J1465" s="107">
        <v>1924</v>
      </c>
      <c r="K1465" s="108">
        <f t="shared" si="44"/>
        <v>0</v>
      </c>
      <c r="L1465" s="109"/>
      <c r="M1465" s="108">
        <f t="shared" si="45"/>
        <v>0</v>
      </c>
      <c r="N1465" s="108"/>
    </row>
    <row r="1466" spans="1:14" x14ac:dyDescent="0.3">
      <c r="A1466" s="106" t="s">
        <v>1618</v>
      </c>
      <c r="B1466" s="101"/>
      <c r="C1466" s="102" t="s">
        <v>5054</v>
      </c>
      <c r="D1466" s="103"/>
      <c r="E1466" s="104">
        <v>752616</v>
      </c>
      <c r="F1466" s="105" t="s">
        <v>1942</v>
      </c>
      <c r="G1466" s="104" t="s">
        <v>1619</v>
      </c>
      <c r="H1466" s="104" t="s">
        <v>32</v>
      </c>
      <c r="I1466" s="106">
        <v>1</v>
      </c>
      <c r="J1466" s="107">
        <v>1873</v>
      </c>
      <c r="K1466" s="108">
        <f t="shared" si="44"/>
        <v>0</v>
      </c>
      <c r="L1466" s="109"/>
      <c r="M1466" s="108">
        <f t="shared" si="45"/>
        <v>0</v>
      </c>
      <c r="N1466" s="108"/>
    </row>
    <row r="1467" spans="1:14" x14ac:dyDescent="0.3">
      <c r="A1467" s="106" t="s">
        <v>1620</v>
      </c>
      <c r="B1467" s="101"/>
      <c r="C1467" s="102" t="s">
        <v>5055</v>
      </c>
      <c r="D1467" s="103"/>
      <c r="E1467" s="104">
        <v>752617</v>
      </c>
      <c r="F1467" s="105" t="s">
        <v>1942</v>
      </c>
      <c r="G1467" s="104" t="s">
        <v>1619</v>
      </c>
      <c r="H1467" s="104" t="s">
        <v>34</v>
      </c>
      <c r="I1467" s="106">
        <v>1</v>
      </c>
      <c r="J1467" s="107">
        <v>1873</v>
      </c>
      <c r="K1467" s="108">
        <f t="shared" si="44"/>
        <v>0</v>
      </c>
      <c r="L1467" s="109"/>
      <c r="M1467" s="108">
        <f t="shared" si="45"/>
        <v>0</v>
      </c>
      <c r="N1467" s="108"/>
    </row>
    <row r="1468" spans="1:14" x14ac:dyDescent="0.3">
      <c r="A1468" s="106" t="s">
        <v>1676</v>
      </c>
      <c r="B1468" s="101"/>
      <c r="C1468" s="102" t="s">
        <v>5056</v>
      </c>
      <c r="D1468" s="103"/>
      <c r="E1468" s="104">
        <v>752618</v>
      </c>
      <c r="F1468" s="105" t="s">
        <v>1942</v>
      </c>
      <c r="G1468" s="104" t="s">
        <v>1524</v>
      </c>
      <c r="H1468" s="104" t="s">
        <v>36</v>
      </c>
      <c r="I1468" s="106">
        <v>1</v>
      </c>
      <c r="J1468" s="107">
        <v>1947</v>
      </c>
      <c r="K1468" s="108">
        <f t="shared" si="44"/>
        <v>0</v>
      </c>
      <c r="L1468" s="109"/>
      <c r="M1468" s="108">
        <f t="shared" si="45"/>
        <v>0</v>
      </c>
      <c r="N1468" s="108"/>
    </row>
    <row r="1469" spans="1:14" x14ac:dyDescent="0.3">
      <c r="A1469" s="106" t="s">
        <v>1677</v>
      </c>
      <c r="B1469" s="101"/>
      <c r="C1469" s="102" t="s">
        <v>5057</v>
      </c>
      <c r="D1469" s="103"/>
      <c r="E1469" s="104">
        <v>752619</v>
      </c>
      <c r="F1469" s="105" t="s">
        <v>1942</v>
      </c>
      <c r="G1469" s="104" t="s">
        <v>1524</v>
      </c>
      <c r="H1469" s="104" t="s">
        <v>35</v>
      </c>
      <c r="I1469" s="106">
        <v>1</v>
      </c>
      <c r="J1469" s="107">
        <v>1947</v>
      </c>
      <c r="K1469" s="108">
        <f t="shared" si="44"/>
        <v>0</v>
      </c>
      <c r="L1469" s="109"/>
      <c r="M1469" s="108">
        <f t="shared" si="45"/>
        <v>0</v>
      </c>
      <c r="N1469" s="108"/>
    </row>
    <row r="1470" spans="1:14" x14ac:dyDescent="0.3">
      <c r="A1470" s="100" t="s">
        <v>1610</v>
      </c>
      <c r="B1470" s="101" t="s">
        <v>3240</v>
      </c>
      <c r="C1470" s="102" t="s">
        <v>5058</v>
      </c>
      <c r="D1470" s="103"/>
      <c r="E1470" s="104">
        <v>753094</v>
      </c>
      <c r="F1470" s="105" t="s">
        <v>1942</v>
      </c>
      <c r="G1470" s="104" t="s">
        <v>1611</v>
      </c>
      <c r="H1470" s="104" t="s">
        <v>32</v>
      </c>
      <c r="I1470" s="106">
        <v>1</v>
      </c>
      <c r="J1470" s="107">
        <v>2250</v>
      </c>
      <c r="K1470" s="108">
        <f t="shared" si="44"/>
        <v>0</v>
      </c>
      <c r="L1470" s="109"/>
      <c r="M1470" s="108">
        <f t="shared" si="45"/>
        <v>0</v>
      </c>
      <c r="N1470" s="108"/>
    </row>
    <row r="1471" spans="1:14" x14ac:dyDescent="0.3">
      <c r="A1471" s="100" t="s">
        <v>1612</v>
      </c>
      <c r="B1471" s="101" t="s">
        <v>3240</v>
      </c>
      <c r="C1471" s="102" t="s">
        <v>5059</v>
      </c>
      <c r="D1471" s="103"/>
      <c r="E1471" s="104">
        <v>753095</v>
      </c>
      <c r="F1471" s="105" t="s">
        <v>1942</v>
      </c>
      <c r="G1471" s="104" t="s">
        <v>1611</v>
      </c>
      <c r="H1471" s="104" t="s">
        <v>34</v>
      </c>
      <c r="I1471" s="106">
        <v>1</v>
      </c>
      <c r="J1471" s="107">
        <v>2250</v>
      </c>
      <c r="K1471" s="108">
        <f t="shared" si="44"/>
        <v>0</v>
      </c>
      <c r="L1471" s="109"/>
      <c r="M1471" s="108">
        <f t="shared" si="45"/>
        <v>0</v>
      </c>
      <c r="N1471" s="108"/>
    </row>
    <row r="1472" spans="1:14" x14ac:dyDescent="0.3">
      <c r="A1472" s="106" t="s">
        <v>1299</v>
      </c>
      <c r="B1472" s="101"/>
      <c r="C1472" s="102" t="s">
        <v>5060</v>
      </c>
      <c r="D1472" s="103"/>
      <c r="E1472" s="104">
        <v>752630</v>
      </c>
      <c r="F1472" s="105" t="s">
        <v>1942</v>
      </c>
      <c r="G1472" s="104" t="s">
        <v>1214</v>
      </c>
      <c r="H1472" s="104" t="s">
        <v>35</v>
      </c>
      <c r="I1472" s="106">
        <v>1</v>
      </c>
      <c r="J1472" s="107">
        <v>1719</v>
      </c>
      <c r="K1472" s="108">
        <f t="shared" si="44"/>
        <v>0</v>
      </c>
      <c r="L1472" s="109"/>
      <c r="M1472" s="108">
        <f t="shared" si="45"/>
        <v>0</v>
      </c>
      <c r="N1472" s="108"/>
    </row>
    <row r="1473" spans="1:14" x14ac:dyDescent="0.3">
      <c r="A1473" s="106" t="s">
        <v>1213</v>
      </c>
      <c r="B1473" s="101"/>
      <c r="C1473" s="102" t="s">
        <v>5061</v>
      </c>
      <c r="D1473" s="103"/>
      <c r="E1473" s="104">
        <v>752631</v>
      </c>
      <c r="F1473" s="105" t="s">
        <v>1942</v>
      </c>
      <c r="G1473" s="104" t="s">
        <v>1214</v>
      </c>
      <c r="H1473" s="104" t="s">
        <v>36</v>
      </c>
      <c r="I1473" s="106">
        <v>1</v>
      </c>
      <c r="J1473" s="107">
        <v>1719</v>
      </c>
      <c r="K1473" s="108">
        <f t="shared" si="44"/>
        <v>0</v>
      </c>
      <c r="L1473" s="109"/>
      <c r="M1473" s="108">
        <f t="shared" si="45"/>
        <v>0</v>
      </c>
      <c r="N1473" s="108"/>
    </row>
    <row r="1474" spans="1:14" x14ac:dyDescent="0.3">
      <c r="A1474" s="106" t="s">
        <v>922</v>
      </c>
      <c r="B1474" s="101"/>
      <c r="C1474" s="102" t="s">
        <v>5062</v>
      </c>
      <c r="D1474" s="103"/>
      <c r="E1474" s="104">
        <v>752637</v>
      </c>
      <c r="F1474" s="105" t="s">
        <v>1942</v>
      </c>
      <c r="G1474" s="104" t="s">
        <v>923</v>
      </c>
      <c r="H1474" s="104" t="s">
        <v>35</v>
      </c>
      <c r="I1474" s="106">
        <v>1</v>
      </c>
      <c r="J1474" s="107">
        <v>2098</v>
      </c>
      <c r="K1474" s="108">
        <f t="shared" si="44"/>
        <v>0</v>
      </c>
      <c r="L1474" s="109"/>
      <c r="M1474" s="108">
        <f t="shared" si="45"/>
        <v>0</v>
      </c>
      <c r="N1474" s="108"/>
    </row>
    <row r="1475" spans="1:14" x14ac:dyDescent="0.3">
      <c r="A1475" s="106" t="s">
        <v>1000</v>
      </c>
      <c r="B1475" s="101"/>
      <c r="C1475" s="102" t="s">
        <v>5063</v>
      </c>
      <c r="D1475" s="103"/>
      <c r="E1475" s="104">
        <v>752638</v>
      </c>
      <c r="F1475" s="105" t="s">
        <v>1942</v>
      </c>
      <c r="G1475" s="104" t="s">
        <v>923</v>
      </c>
      <c r="H1475" s="104" t="s">
        <v>36</v>
      </c>
      <c r="I1475" s="106">
        <v>1</v>
      </c>
      <c r="J1475" s="107">
        <v>2098</v>
      </c>
      <c r="K1475" s="108">
        <f t="shared" si="44"/>
        <v>0</v>
      </c>
      <c r="L1475" s="109"/>
      <c r="M1475" s="108">
        <f t="shared" si="45"/>
        <v>0</v>
      </c>
      <c r="N1475" s="108"/>
    </row>
    <row r="1476" spans="1:14" x14ac:dyDescent="0.3">
      <c r="A1476" s="106" t="s">
        <v>1062</v>
      </c>
      <c r="B1476" s="101"/>
      <c r="C1476" s="102" t="s">
        <v>5064</v>
      </c>
      <c r="D1476" s="103"/>
      <c r="E1476" s="104">
        <v>752640</v>
      </c>
      <c r="F1476" s="105" t="s">
        <v>1942</v>
      </c>
      <c r="G1476" s="104" t="s">
        <v>1063</v>
      </c>
      <c r="H1476" s="104" t="s">
        <v>35</v>
      </c>
      <c r="I1476" s="106">
        <v>1</v>
      </c>
      <c r="J1476" s="107">
        <v>1829</v>
      </c>
      <c r="K1476" s="108">
        <f t="shared" si="44"/>
        <v>0</v>
      </c>
      <c r="L1476" s="109"/>
      <c r="M1476" s="108">
        <f t="shared" si="45"/>
        <v>0</v>
      </c>
      <c r="N1476" s="108"/>
    </row>
    <row r="1477" spans="1:14" x14ac:dyDescent="0.3">
      <c r="A1477" s="106" t="s">
        <v>1266</v>
      </c>
      <c r="B1477" s="101"/>
      <c r="C1477" s="102" t="s">
        <v>5065</v>
      </c>
      <c r="D1477" s="103"/>
      <c r="E1477" s="104">
        <v>752641</v>
      </c>
      <c r="F1477" s="105" t="s">
        <v>1942</v>
      </c>
      <c r="G1477" s="104" t="s">
        <v>1063</v>
      </c>
      <c r="H1477" s="104" t="s">
        <v>36</v>
      </c>
      <c r="I1477" s="106">
        <v>1</v>
      </c>
      <c r="J1477" s="107">
        <v>1829</v>
      </c>
      <c r="K1477" s="108">
        <f t="shared" si="44"/>
        <v>0</v>
      </c>
      <c r="L1477" s="109"/>
      <c r="M1477" s="108">
        <f t="shared" si="45"/>
        <v>0</v>
      </c>
      <c r="N1477" s="108"/>
    </row>
    <row r="1478" spans="1:14" x14ac:dyDescent="0.3">
      <c r="A1478" s="106" t="s">
        <v>1865</v>
      </c>
      <c r="B1478" s="101" t="s">
        <v>3240</v>
      </c>
      <c r="C1478" s="102" t="s">
        <v>5066</v>
      </c>
      <c r="D1478" s="103"/>
      <c r="E1478" s="104">
        <v>752644</v>
      </c>
      <c r="F1478" s="105" t="s">
        <v>1942</v>
      </c>
      <c r="G1478" s="104" t="s">
        <v>1866</v>
      </c>
      <c r="H1478" s="104" t="s">
        <v>25</v>
      </c>
      <c r="I1478" s="106">
        <v>1</v>
      </c>
      <c r="J1478" s="107">
        <v>1615</v>
      </c>
      <c r="K1478" s="108">
        <f t="shared" si="44"/>
        <v>0</v>
      </c>
      <c r="L1478" s="109"/>
      <c r="M1478" s="108">
        <f t="shared" si="45"/>
        <v>0</v>
      </c>
      <c r="N1478" s="108"/>
    </row>
    <row r="1479" spans="1:14" x14ac:dyDescent="0.3">
      <c r="A1479" s="100" t="s">
        <v>1867</v>
      </c>
      <c r="B1479" s="101" t="s">
        <v>3240</v>
      </c>
      <c r="C1479" s="102" t="s">
        <v>5067</v>
      </c>
      <c r="D1479" s="103"/>
      <c r="E1479" s="104">
        <v>752645</v>
      </c>
      <c r="F1479" s="105" t="s">
        <v>1942</v>
      </c>
      <c r="G1479" s="104" t="s">
        <v>1866</v>
      </c>
      <c r="H1479" s="104" t="s">
        <v>22</v>
      </c>
      <c r="I1479" s="106">
        <v>1</v>
      </c>
      <c r="J1479" s="107">
        <v>1688</v>
      </c>
      <c r="K1479" s="108">
        <f t="shared" si="44"/>
        <v>0</v>
      </c>
      <c r="L1479" s="109"/>
      <c r="M1479" s="108">
        <f t="shared" si="45"/>
        <v>0</v>
      </c>
      <c r="N1479" s="108"/>
    </row>
    <row r="1480" spans="1:14" x14ac:dyDescent="0.3">
      <c r="A1480" s="106" t="s">
        <v>275</v>
      </c>
      <c r="B1480" s="101"/>
      <c r="C1480" s="102" t="s">
        <v>5068</v>
      </c>
      <c r="D1480" s="103"/>
      <c r="E1480" s="104">
        <v>752647</v>
      </c>
      <c r="F1480" s="105" t="s">
        <v>1942</v>
      </c>
      <c r="G1480" s="104" t="s">
        <v>255</v>
      </c>
      <c r="H1480" s="104" t="s">
        <v>35</v>
      </c>
      <c r="I1480" s="106">
        <v>1</v>
      </c>
      <c r="J1480" s="107">
        <v>1820</v>
      </c>
      <c r="K1480" s="108">
        <f t="shared" si="44"/>
        <v>0</v>
      </c>
      <c r="L1480" s="109"/>
      <c r="M1480" s="108">
        <f t="shared" si="45"/>
        <v>0</v>
      </c>
      <c r="N1480" s="108"/>
    </row>
    <row r="1481" spans="1:14" x14ac:dyDescent="0.3">
      <c r="A1481" s="2" t="s">
        <v>2130</v>
      </c>
      <c r="B1481" s="114"/>
      <c r="C1481" s="13" t="s">
        <v>5918</v>
      </c>
      <c r="D1481" s="40"/>
      <c r="E1481" s="3">
        <v>746672</v>
      </c>
      <c r="F1481" s="3" t="s">
        <v>1942</v>
      </c>
      <c r="G1481" s="3" t="s">
        <v>3248</v>
      </c>
      <c r="H1481" s="20" t="s">
        <v>25</v>
      </c>
      <c r="I1481" s="1">
        <v>1</v>
      </c>
      <c r="J1481" s="107">
        <v>1884</v>
      </c>
      <c r="K1481" s="108">
        <f t="shared" si="44"/>
        <v>0</v>
      </c>
      <c r="L1481" s="109"/>
      <c r="M1481" s="108">
        <f t="shared" si="45"/>
        <v>0</v>
      </c>
      <c r="N1481" s="108"/>
    </row>
    <row r="1482" spans="1:14" x14ac:dyDescent="0.3">
      <c r="A1482" s="106" t="s">
        <v>1837</v>
      </c>
      <c r="B1482" s="101" t="s">
        <v>3240</v>
      </c>
      <c r="C1482" s="102" t="s">
        <v>5069</v>
      </c>
      <c r="D1482" s="103"/>
      <c r="E1482" s="104">
        <v>752652</v>
      </c>
      <c r="F1482" s="105" t="s">
        <v>1942</v>
      </c>
      <c r="G1482" s="104" t="s">
        <v>1506</v>
      </c>
      <c r="H1482" s="104" t="s">
        <v>36</v>
      </c>
      <c r="I1482" s="106">
        <v>1</v>
      </c>
      <c r="J1482" s="107">
        <v>1730</v>
      </c>
      <c r="K1482" s="108">
        <f t="shared" si="44"/>
        <v>0</v>
      </c>
      <c r="L1482" s="109"/>
      <c r="M1482" s="108">
        <f t="shared" si="45"/>
        <v>0</v>
      </c>
      <c r="N1482" s="108"/>
    </row>
    <row r="1483" spans="1:14" x14ac:dyDescent="0.3">
      <c r="A1483" s="106" t="s">
        <v>1838</v>
      </c>
      <c r="B1483" s="101" t="s">
        <v>3240</v>
      </c>
      <c r="C1483" s="102" t="s">
        <v>5070</v>
      </c>
      <c r="D1483" s="103"/>
      <c r="E1483" s="104">
        <v>752653</v>
      </c>
      <c r="F1483" s="105" t="s">
        <v>1942</v>
      </c>
      <c r="G1483" s="104" t="s">
        <v>1506</v>
      </c>
      <c r="H1483" s="104" t="s">
        <v>32</v>
      </c>
      <c r="I1483" s="106">
        <v>1</v>
      </c>
      <c r="J1483" s="107">
        <v>1829</v>
      </c>
      <c r="K1483" s="108">
        <f t="shared" si="44"/>
        <v>0</v>
      </c>
      <c r="L1483" s="109"/>
      <c r="M1483" s="108">
        <f t="shared" si="45"/>
        <v>0</v>
      </c>
      <c r="N1483" s="108"/>
    </row>
    <row r="1484" spans="1:14" x14ac:dyDescent="0.3">
      <c r="A1484" s="106" t="s">
        <v>1656</v>
      </c>
      <c r="B1484" s="101" t="s">
        <v>3240</v>
      </c>
      <c r="C1484" s="102" t="s">
        <v>5071</v>
      </c>
      <c r="D1484" s="103"/>
      <c r="E1484" s="104">
        <v>752654</v>
      </c>
      <c r="F1484" s="105" t="s">
        <v>1942</v>
      </c>
      <c r="G1484" s="104" t="s">
        <v>1506</v>
      </c>
      <c r="H1484" s="104" t="s">
        <v>34</v>
      </c>
      <c r="I1484" s="106">
        <v>1</v>
      </c>
      <c r="J1484" s="107">
        <v>1829</v>
      </c>
      <c r="K1484" s="108">
        <f t="shared" si="44"/>
        <v>0</v>
      </c>
      <c r="L1484" s="109"/>
      <c r="M1484" s="108">
        <f t="shared" si="45"/>
        <v>0</v>
      </c>
      <c r="N1484" s="108"/>
    </row>
    <row r="1485" spans="1:14" x14ac:dyDescent="0.3">
      <c r="A1485" s="106" t="s">
        <v>1505</v>
      </c>
      <c r="B1485" s="101" t="s">
        <v>3240</v>
      </c>
      <c r="C1485" s="102" t="s">
        <v>5072</v>
      </c>
      <c r="D1485" s="103"/>
      <c r="E1485" s="104">
        <v>752655</v>
      </c>
      <c r="F1485" s="105" t="s">
        <v>1942</v>
      </c>
      <c r="G1485" s="104" t="s">
        <v>1506</v>
      </c>
      <c r="H1485" s="104" t="s">
        <v>35</v>
      </c>
      <c r="I1485" s="106">
        <v>1</v>
      </c>
      <c r="J1485" s="107">
        <v>1730</v>
      </c>
      <c r="K1485" s="108">
        <f t="shared" ref="K1485:K1548" si="46">J1485*$K$11</f>
        <v>0</v>
      </c>
      <c r="L1485" s="109"/>
      <c r="M1485" s="108">
        <f t="shared" ref="M1485:M1548" si="47">L1485*K1485</f>
        <v>0</v>
      </c>
      <c r="N1485" s="108"/>
    </row>
    <row r="1486" spans="1:14" x14ac:dyDescent="0.3">
      <c r="A1486" s="106" t="s">
        <v>1029</v>
      </c>
      <c r="B1486" s="101"/>
      <c r="C1486" s="102" t="s">
        <v>5073</v>
      </c>
      <c r="D1486" s="103"/>
      <c r="E1486" s="104">
        <v>752660</v>
      </c>
      <c r="F1486" s="105" t="s">
        <v>1942</v>
      </c>
      <c r="G1486" s="104" t="s">
        <v>902</v>
      </c>
      <c r="H1486" s="104" t="s">
        <v>35</v>
      </c>
      <c r="I1486" s="106">
        <v>1</v>
      </c>
      <c r="J1486" s="107">
        <v>2209</v>
      </c>
      <c r="K1486" s="108">
        <f t="shared" si="46"/>
        <v>0</v>
      </c>
      <c r="L1486" s="109"/>
      <c r="M1486" s="108">
        <f t="shared" si="47"/>
        <v>0</v>
      </c>
      <c r="N1486" s="108"/>
    </row>
    <row r="1487" spans="1:14" x14ac:dyDescent="0.3">
      <c r="A1487" s="106" t="s">
        <v>901</v>
      </c>
      <c r="B1487" s="101"/>
      <c r="C1487" s="102" t="s">
        <v>5074</v>
      </c>
      <c r="D1487" s="103"/>
      <c r="E1487" s="104">
        <v>752661</v>
      </c>
      <c r="F1487" s="105" t="s">
        <v>1942</v>
      </c>
      <c r="G1487" s="104" t="s">
        <v>902</v>
      </c>
      <c r="H1487" s="104" t="s">
        <v>36</v>
      </c>
      <c r="I1487" s="106">
        <v>1</v>
      </c>
      <c r="J1487" s="107">
        <v>2209</v>
      </c>
      <c r="K1487" s="108">
        <f t="shared" si="46"/>
        <v>0</v>
      </c>
      <c r="L1487" s="109"/>
      <c r="M1487" s="108">
        <f t="shared" si="47"/>
        <v>0</v>
      </c>
      <c r="N1487" s="108"/>
    </row>
    <row r="1488" spans="1:14" x14ac:dyDescent="0.3">
      <c r="A1488" s="106" t="s">
        <v>1672</v>
      </c>
      <c r="B1488" s="101" t="s">
        <v>3240</v>
      </c>
      <c r="C1488" s="102" t="s">
        <v>5075</v>
      </c>
      <c r="D1488" s="103"/>
      <c r="E1488" s="104">
        <v>752664</v>
      </c>
      <c r="F1488" s="105" t="s">
        <v>1942</v>
      </c>
      <c r="G1488" s="104" t="s">
        <v>1522</v>
      </c>
      <c r="H1488" s="104" t="s">
        <v>35</v>
      </c>
      <c r="I1488" s="106">
        <v>1</v>
      </c>
      <c r="J1488" s="107">
        <v>2740</v>
      </c>
      <c r="K1488" s="108">
        <f t="shared" si="46"/>
        <v>0</v>
      </c>
      <c r="L1488" s="109"/>
      <c r="M1488" s="108">
        <f t="shared" si="47"/>
        <v>0</v>
      </c>
      <c r="N1488" s="108"/>
    </row>
    <row r="1489" spans="1:14" x14ac:dyDescent="0.3">
      <c r="A1489" s="106" t="s">
        <v>1521</v>
      </c>
      <c r="B1489" s="101" t="s">
        <v>3240</v>
      </c>
      <c r="C1489" s="102" t="s">
        <v>5076</v>
      </c>
      <c r="D1489" s="103"/>
      <c r="E1489" s="104">
        <v>752665</v>
      </c>
      <c r="F1489" s="105" t="s">
        <v>1942</v>
      </c>
      <c r="G1489" s="104" t="s">
        <v>1522</v>
      </c>
      <c r="H1489" s="104" t="s">
        <v>36</v>
      </c>
      <c r="I1489" s="106">
        <v>1</v>
      </c>
      <c r="J1489" s="107">
        <v>2740</v>
      </c>
      <c r="K1489" s="108">
        <f t="shared" si="46"/>
        <v>0</v>
      </c>
      <c r="L1489" s="109"/>
      <c r="M1489" s="108">
        <f t="shared" si="47"/>
        <v>0</v>
      </c>
      <c r="N1489" s="108"/>
    </row>
    <row r="1490" spans="1:14" x14ac:dyDescent="0.3">
      <c r="A1490" s="106" t="s">
        <v>1673</v>
      </c>
      <c r="B1490" s="101" t="s">
        <v>3240</v>
      </c>
      <c r="C1490" s="102" t="s">
        <v>5077</v>
      </c>
      <c r="D1490" s="103"/>
      <c r="E1490" s="104">
        <v>752666</v>
      </c>
      <c r="F1490" s="105" t="s">
        <v>1942</v>
      </c>
      <c r="G1490" s="104" t="s">
        <v>1522</v>
      </c>
      <c r="H1490" s="104" t="s">
        <v>22</v>
      </c>
      <c r="I1490" s="106">
        <v>1</v>
      </c>
      <c r="J1490" s="107">
        <v>2236</v>
      </c>
      <c r="K1490" s="108">
        <f t="shared" si="46"/>
        <v>0</v>
      </c>
      <c r="L1490" s="109"/>
      <c r="M1490" s="108">
        <f t="shared" si="47"/>
        <v>0</v>
      </c>
      <c r="N1490" s="108"/>
    </row>
    <row r="1491" spans="1:14" x14ac:dyDescent="0.3">
      <c r="A1491" s="11" t="s">
        <v>2113</v>
      </c>
      <c r="B1491" s="114" t="s">
        <v>3240</v>
      </c>
      <c r="C1491" s="13" t="s">
        <v>5919</v>
      </c>
      <c r="D1491" s="40"/>
      <c r="E1491" s="3">
        <v>752667</v>
      </c>
      <c r="F1491" s="3" t="s">
        <v>1942</v>
      </c>
      <c r="G1491" s="3" t="s">
        <v>2114</v>
      </c>
      <c r="H1491" s="20" t="s">
        <v>35</v>
      </c>
      <c r="I1491" s="1">
        <v>1</v>
      </c>
      <c r="J1491" s="107">
        <v>5750</v>
      </c>
      <c r="K1491" s="108">
        <f t="shared" si="46"/>
        <v>0</v>
      </c>
      <c r="L1491" s="109"/>
      <c r="M1491" s="108">
        <f t="shared" si="47"/>
        <v>0</v>
      </c>
      <c r="N1491" s="108"/>
    </row>
    <row r="1492" spans="1:14" x14ac:dyDescent="0.3">
      <c r="A1492" s="11" t="s">
        <v>2115</v>
      </c>
      <c r="B1492" s="114" t="s">
        <v>3240</v>
      </c>
      <c r="C1492" s="13" t="s">
        <v>5920</v>
      </c>
      <c r="D1492" s="40"/>
      <c r="E1492" s="3">
        <v>752668</v>
      </c>
      <c r="F1492" s="3" t="s">
        <v>1942</v>
      </c>
      <c r="G1492" s="3" t="s">
        <v>2114</v>
      </c>
      <c r="H1492" s="20" t="s">
        <v>36</v>
      </c>
      <c r="I1492" s="1">
        <v>1</v>
      </c>
      <c r="J1492" s="107">
        <v>5750</v>
      </c>
      <c r="K1492" s="108">
        <f t="shared" si="46"/>
        <v>0</v>
      </c>
      <c r="L1492" s="109"/>
      <c r="M1492" s="108">
        <f t="shared" si="47"/>
        <v>0</v>
      </c>
      <c r="N1492" s="108"/>
    </row>
    <row r="1493" spans="1:14" x14ac:dyDescent="0.3">
      <c r="A1493" s="100" t="s">
        <v>1805</v>
      </c>
      <c r="B1493" s="101" t="s">
        <v>3240</v>
      </c>
      <c r="C1493" s="102" t="s">
        <v>5078</v>
      </c>
      <c r="D1493" s="103"/>
      <c r="E1493" s="104">
        <v>752671</v>
      </c>
      <c r="F1493" s="105" t="s">
        <v>1942</v>
      </c>
      <c r="G1493" s="104" t="s">
        <v>1806</v>
      </c>
      <c r="H1493" s="104" t="s">
        <v>25</v>
      </c>
      <c r="I1493" s="106">
        <v>1</v>
      </c>
      <c r="J1493" s="107">
        <v>2460</v>
      </c>
      <c r="K1493" s="108">
        <f t="shared" si="46"/>
        <v>0</v>
      </c>
      <c r="L1493" s="109"/>
      <c r="M1493" s="108">
        <f t="shared" si="47"/>
        <v>0</v>
      </c>
      <c r="N1493" s="108"/>
    </row>
    <row r="1494" spans="1:14" x14ac:dyDescent="0.3">
      <c r="A1494" s="11" t="s">
        <v>3005</v>
      </c>
      <c r="B1494" s="114" t="s">
        <v>3240</v>
      </c>
      <c r="C1494" s="13" t="s">
        <v>5921</v>
      </c>
      <c r="D1494" s="40"/>
      <c r="E1494" s="3">
        <v>752676</v>
      </c>
      <c r="F1494" s="3" t="s">
        <v>1942</v>
      </c>
      <c r="G1494" s="3" t="s">
        <v>3004</v>
      </c>
      <c r="H1494" s="20" t="s">
        <v>22</v>
      </c>
      <c r="I1494" s="1">
        <v>1</v>
      </c>
      <c r="J1494" s="107">
        <v>1992</v>
      </c>
      <c r="K1494" s="108">
        <f t="shared" si="46"/>
        <v>0</v>
      </c>
      <c r="L1494" s="109"/>
      <c r="M1494" s="108">
        <f t="shared" si="47"/>
        <v>0</v>
      </c>
      <c r="N1494" s="108"/>
    </row>
    <row r="1495" spans="1:14" x14ac:dyDescent="0.3">
      <c r="A1495" s="106" t="s">
        <v>254</v>
      </c>
      <c r="B1495" s="101"/>
      <c r="C1495" s="102" t="s">
        <v>5079</v>
      </c>
      <c r="D1495" s="103"/>
      <c r="E1495" s="104">
        <v>752680</v>
      </c>
      <c r="F1495" s="105" t="s">
        <v>1942</v>
      </c>
      <c r="G1495" s="104" t="s">
        <v>255</v>
      </c>
      <c r="H1495" s="104" t="s">
        <v>36</v>
      </c>
      <c r="I1495" s="106">
        <v>1</v>
      </c>
      <c r="J1495" s="107">
        <v>1820</v>
      </c>
      <c r="K1495" s="108">
        <f t="shared" si="46"/>
        <v>0</v>
      </c>
      <c r="L1495" s="109"/>
      <c r="M1495" s="108">
        <f t="shared" si="47"/>
        <v>0</v>
      </c>
      <c r="N1495" s="108"/>
    </row>
    <row r="1496" spans="1:14" x14ac:dyDescent="0.3">
      <c r="A1496" s="106" t="s">
        <v>59</v>
      </c>
      <c r="B1496" s="101"/>
      <c r="C1496" s="102" t="s">
        <v>5080</v>
      </c>
      <c r="D1496" s="103"/>
      <c r="E1496" s="104">
        <v>747193</v>
      </c>
      <c r="F1496" s="105" t="s">
        <v>1942</v>
      </c>
      <c r="G1496" s="104" t="s">
        <v>60</v>
      </c>
      <c r="H1496" s="104" t="s">
        <v>25</v>
      </c>
      <c r="I1496" s="106">
        <v>1</v>
      </c>
      <c r="J1496" s="107">
        <v>1335</v>
      </c>
      <c r="K1496" s="108">
        <f t="shared" si="46"/>
        <v>0</v>
      </c>
      <c r="L1496" s="109"/>
      <c r="M1496" s="108">
        <f t="shared" si="47"/>
        <v>0</v>
      </c>
      <c r="N1496" s="108"/>
    </row>
    <row r="1497" spans="1:14" x14ac:dyDescent="0.3">
      <c r="A1497" s="11" t="s">
        <v>2896</v>
      </c>
      <c r="B1497" s="114" t="s">
        <v>3240</v>
      </c>
      <c r="C1497" s="13" t="s">
        <v>5922</v>
      </c>
      <c r="D1497" s="40"/>
      <c r="E1497" s="3">
        <v>746568</v>
      </c>
      <c r="F1497" s="3" t="s">
        <v>1942</v>
      </c>
      <c r="G1497" s="3" t="s">
        <v>2897</v>
      </c>
      <c r="H1497" s="20" t="s">
        <v>25</v>
      </c>
      <c r="I1497" s="1">
        <v>1</v>
      </c>
      <c r="J1497" s="107">
        <v>2107</v>
      </c>
      <c r="K1497" s="108">
        <f t="shared" si="46"/>
        <v>0</v>
      </c>
      <c r="L1497" s="109"/>
      <c r="M1497" s="108">
        <f t="shared" si="47"/>
        <v>0</v>
      </c>
      <c r="N1497" s="108"/>
    </row>
    <row r="1498" spans="1:14" x14ac:dyDescent="0.3">
      <c r="A1498" s="106" t="s">
        <v>1684</v>
      </c>
      <c r="B1498" s="101" t="s">
        <v>3240</v>
      </c>
      <c r="C1498" s="102" t="s">
        <v>5081</v>
      </c>
      <c r="D1498" s="103"/>
      <c r="E1498" s="104">
        <v>746569</v>
      </c>
      <c r="F1498" s="105" t="s">
        <v>1942</v>
      </c>
      <c r="G1498" s="104" t="s">
        <v>1685</v>
      </c>
      <c r="H1498" s="104" t="s">
        <v>25</v>
      </c>
      <c r="I1498" s="106">
        <v>1</v>
      </c>
      <c r="J1498" s="107">
        <v>2107</v>
      </c>
      <c r="K1498" s="108">
        <f t="shared" si="46"/>
        <v>0</v>
      </c>
      <c r="L1498" s="109"/>
      <c r="M1498" s="108">
        <f t="shared" si="47"/>
        <v>0</v>
      </c>
      <c r="N1498" s="108"/>
    </row>
    <row r="1499" spans="1:14" x14ac:dyDescent="0.3">
      <c r="A1499" s="106" t="s">
        <v>1291</v>
      </c>
      <c r="B1499" s="101"/>
      <c r="C1499" s="102" t="s">
        <v>5082</v>
      </c>
      <c r="D1499" s="103"/>
      <c r="E1499" s="104">
        <v>752728</v>
      </c>
      <c r="F1499" s="105" t="s">
        <v>1942</v>
      </c>
      <c r="G1499" s="104" t="s">
        <v>1292</v>
      </c>
      <c r="H1499" s="104" t="s">
        <v>36</v>
      </c>
      <c r="I1499" s="106">
        <v>1</v>
      </c>
      <c r="J1499" s="107">
        <v>2602</v>
      </c>
      <c r="K1499" s="108">
        <f t="shared" si="46"/>
        <v>0</v>
      </c>
      <c r="L1499" s="109"/>
      <c r="M1499" s="108">
        <f t="shared" si="47"/>
        <v>0</v>
      </c>
      <c r="N1499" s="108"/>
    </row>
    <row r="1500" spans="1:14" x14ac:dyDescent="0.3">
      <c r="A1500" s="106" t="s">
        <v>1467</v>
      </c>
      <c r="B1500" s="101"/>
      <c r="C1500" s="102" t="s">
        <v>5083</v>
      </c>
      <c r="D1500" s="103"/>
      <c r="E1500" s="104">
        <v>752729</v>
      </c>
      <c r="F1500" s="105" t="s">
        <v>1942</v>
      </c>
      <c r="G1500" s="104" t="s">
        <v>1292</v>
      </c>
      <c r="H1500" s="104" t="s">
        <v>35</v>
      </c>
      <c r="I1500" s="106">
        <v>1</v>
      </c>
      <c r="J1500" s="107">
        <v>2602</v>
      </c>
      <c r="K1500" s="108">
        <f t="shared" si="46"/>
        <v>0</v>
      </c>
      <c r="L1500" s="109"/>
      <c r="M1500" s="108">
        <f t="shared" si="47"/>
        <v>0</v>
      </c>
      <c r="N1500" s="108"/>
    </row>
    <row r="1501" spans="1:14" x14ac:dyDescent="0.3">
      <c r="A1501" s="106" t="s">
        <v>342</v>
      </c>
      <c r="B1501" s="101"/>
      <c r="C1501" s="102" t="s">
        <v>5084</v>
      </c>
      <c r="D1501" s="103"/>
      <c r="E1501" s="104">
        <v>752740</v>
      </c>
      <c r="F1501" s="105" t="s">
        <v>1942</v>
      </c>
      <c r="G1501" s="104" t="s">
        <v>6571</v>
      </c>
      <c r="H1501" s="104" t="s">
        <v>36</v>
      </c>
      <c r="I1501" s="106">
        <v>1</v>
      </c>
      <c r="J1501" s="107">
        <v>1135</v>
      </c>
      <c r="K1501" s="108">
        <f t="shared" si="46"/>
        <v>0</v>
      </c>
      <c r="L1501" s="109"/>
      <c r="M1501" s="108">
        <f t="shared" si="47"/>
        <v>0</v>
      </c>
      <c r="N1501" s="108"/>
    </row>
    <row r="1502" spans="1:14" x14ac:dyDescent="0.3">
      <c r="A1502" s="106" t="s">
        <v>242</v>
      </c>
      <c r="B1502" s="101"/>
      <c r="C1502" s="102" t="s">
        <v>5085</v>
      </c>
      <c r="D1502" s="103"/>
      <c r="E1502" s="104">
        <v>752741</v>
      </c>
      <c r="F1502" s="105" t="s">
        <v>1942</v>
      </c>
      <c r="G1502" s="104" t="s">
        <v>6571</v>
      </c>
      <c r="H1502" s="104" t="s">
        <v>35</v>
      </c>
      <c r="I1502" s="106">
        <v>1</v>
      </c>
      <c r="J1502" s="107">
        <v>1135</v>
      </c>
      <c r="K1502" s="108">
        <f t="shared" si="46"/>
        <v>0</v>
      </c>
      <c r="L1502" s="109"/>
      <c r="M1502" s="108">
        <f t="shared" si="47"/>
        <v>0</v>
      </c>
      <c r="N1502" s="108"/>
    </row>
    <row r="1503" spans="1:14" x14ac:dyDescent="0.3">
      <c r="A1503" s="106" t="s">
        <v>90</v>
      </c>
      <c r="B1503" s="101"/>
      <c r="C1503" s="102" t="s">
        <v>5086</v>
      </c>
      <c r="D1503" s="103"/>
      <c r="E1503" s="104">
        <v>752742</v>
      </c>
      <c r="F1503" s="105" t="s">
        <v>1942</v>
      </c>
      <c r="G1503" s="104" t="s">
        <v>91</v>
      </c>
      <c r="H1503" s="104" t="s">
        <v>25</v>
      </c>
      <c r="I1503" s="106">
        <v>1</v>
      </c>
      <c r="J1503" s="107">
        <v>1773</v>
      </c>
      <c r="K1503" s="108">
        <f t="shared" si="46"/>
        <v>0</v>
      </c>
      <c r="L1503" s="109"/>
      <c r="M1503" s="108">
        <f t="shared" si="47"/>
        <v>0</v>
      </c>
      <c r="N1503" s="108"/>
    </row>
    <row r="1504" spans="1:14" x14ac:dyDescent="0.3">
      <c r="A1504" s="106" t="s">
        <v>666</v>
      </c>
      <c r="B1504" s="101"/>
      <c r="C1504" s="102" t="s">
        <v>5087</v>
      </c>
      <c r="D1504" s="103"/>
      <c r="E1504" s="104">
        <v>752743</v>
      </c>
      <c r="F1504" s="105" t="s">
        <v>1942</v>
      </c>
      <c r="G1504" s="104" t="s">
        <v>667</v>
      </c>
      <c r="H1504" s="104" t="s">
        <v>36</v>
      </c>
      <c r="I1504" s="106">
        <v>1</v>
      </c>
      <c r="J1504" s="107">
        <v>2375</v>
      </c>
      <c r="K1504" s="108">
        <f t="shared" si="46"/>
        <v>0</v>
      </c>
      <c r="L1504" s="109"/>
      <c r="M1504" s="108">
        <f t="shared" si="47"/>
        <v>0</v>
      </c>
      <c r="N1504" s="108"/>
    </row>
    <row r="1505" spans="1:14" x14ac:dyDescent="0.3">
      <c r="A1505" s="106" t="s">
        <v>736</v>
      </c>
      <c r="B1505" s="101"/>
      <c r="C1505" s="102" t="s">
        <v>5088</v>
      </c>
      <c r="D1505" s="103"/>
      <c r="E1505" s="104">
        <v>752744</v>
      </c>
      <c r="F1505" s="105" t="s">
        <v>1942</v>
      </c>
      <c r="G1505" s="104" t="s">
        <v>667</v>
      </c>
      <c r="H1505" s="104" t="s">
        <v>35</v>
      </c>
      <c r="I1505" s="106">
        <v>1</v>
      </c>
      <c r="J1505" s="107">
        <v>2375</v>
      </c>
      <c r="K1505" s="108">
        <f t="shared" si="46"/>
        <v>0</v>
      </c>
      <c r="L1505" s="109"/>
      <c r="M1505" s="108">
        <f t="shared" si="47"/>
        <v>0</v>
      </c>
      <c r="N1505" s="108"/>
    </row>
    <row r="1506" spans="1:14" x14ac:dyDescent="0.3">
      <c r="A1506" s="100" t="s">
        <v>1681</v>
      </c>
      <c r="B1506" s="101" t="s">
        <v>3240</v>
      </c>
      <c r="C1506" s="102" t="s">
        <v>5089</v>
      </c>
      <c r="D1506" s="103"/>
      <c r="E1506" s="104">
        <v>752747</v>
      </c>
      <c r="F1506" s="105" t="s">
        <v>1942</v>
      </c>
      <c r="G1506" s="104" t="s">
        <v>1680</v>
      </c>
      <c r="H1506" s="104" t="s">
        <v>35</v>
      </c>
      <c r="I1506" s="106">
        <v>1</v>
      </c>
      <c r="J1506" s="107">
        <v>3030</v>
      </c>
      <c r="K1506" s="108">
        <f t="shared" si="46"/>
        <v>0</v>
      </c>
      <c r="L1506" s="109"/>
      <c r="M1506" s="108">
        <f t="shared" si="47"/>
        <v>0</v>
      </c>
      <c r="N1506" s="108"/>
    </row>
    <row r="1507" spans="1:14" x14ac:dyDescent="0.3">
      <c r="A1507" s="106" t="s">
        <v>1679</v>
      </c>
      <c r="B1507" s="101" t="s">
        <v>3240</v>
      </c>
      <c r="C1507" s="102" t="s">
        <v>5090</v>
      </c>
      <c r="D1507" s="103"/>
      <c r="E1507" s="104">
        <v>752748</v>
      </c>
      <c r="F1507" s="105" t="s">
        <v>1942</v>
      </c>
      <c r="G1507" s="104" t="s">
        <v>1680</v>
      </c>
      <c r="H1507" s="104" t="s">
        <v>36</v>
      </c>
      <c r="I1507" s="106">
        <v>1</v>
      </c>
      <c r="J1507" s="107">
        <v>3030</v>
      </c>
      <c r="K1507" s="108">
        <f t="shared" si="46"/>
        <v>0</v>
      </c>
      <c r="L1507" s="109"/>
      <c r="M1507" s="108">
        <f t="shared" si="47"/>
        <v>0</v>
      </c>
      <c r="N1507" s="108"/>
    </row>
    <row r="1508" spans="1:14" x14ac:dyDescent="0.3">
      <c r="A1508" s="106" t="s">
        <v>1340</v>
      </c>
      <c r="B1508" s="101"/>
      <c r="C1508" s="102" t="s">
        <v>5091</v>
      </c>
      <c r="D1508" s="103"/>
      <c r="E1508" s="104">
        <v>752754</v>
      </c>
      <c r="F1508" s="105" t="s">
        <v>1942</v>
      </c>
      <c r="G1508" s="104" t="s">
        <v>1284</v>
      </c>
      <c r="H1508" s="104" t="s">
        <v>36</v>
      </c>
      <c r="I1508" s="106">
        <v>1</v>
      </c>
      <c r="J1508" s="107">
        <v>2236</v>
      </c>
      <c r="K1508" s="108">
        <f t="shared" si="46"/>
        <v>0</v>
      </c>
      <c r="L1508" s="109"/>
      <c r="M1508" s="108">
        <f t="shared" si="47"/>
        <v>0</v>
      </c>
      <c r="N1508" s="108"/>
    </row>
    <row r="1509" spans="1:14" x14ac:dyDescent="0.3">
      <c r="A1509" s="106" t="s">
        <v>1283</v>
      </c>
      <c r="B1509" s="101"/>
      <c r="C1509" s="102" t="s">
        <v>5092</v>
      </c>
      <c r="D1509" s="103"/>
      <c r="E1509" s="104">
        <v>752755</v>
      </c>
      <c r="F1509" s="105" t="s">
        <v>1942</v>
      </c>
      <c r="G1509" s="104" t="s">
        <v>1284</v>
      </c>
      <c r="H1509" s="104" t="s">
        <v>35</v>
      </c>
      <c r="I1509" s="106">
        <v>1</v>
      </c>
      <c r="J1509" s="107">
        <v>2236</v>
      </c>
      <c r="K1509" s="108">
        <f t="shared" si="46"/>
        <v>0</v>
      </c>
      <c r="L1509" s="109"/>
      <c r="M1509" s="108">
        <f t="shared" si="47"/>
        <v>0</v>
      </c>
      <c r="N1509" s="108"/>
    </row>
    <row r="1510" spans="1:14" x14ac:dyDescent="0.3">
      <c r="A1510" s="106" t="s">
        <v>1514</v>
      </c>
      <c r="B1510" s="101"/>
      <c r="C1510" s="102" t="s">
        <v>5093</v>
      </c>
      <c r="D1510" s="103"/>
      <c r="E1510" s="104">
        <v>752756</v>
      </c>
      <c r="F1510" s="105" t="s">
        <v>1942</v>
      </c>
      <c r="G1510" s="104" t="s">
        <v>1515</v>
      </c>
      <c r="H1510" s="104" t="s">
        <v>35</v>
      </c>
      <c r="I1510" s="106">
        <v>1</v>
      </c>
      <c r="J1510" s="107">
        <v>1902</v>
      </c>
      <c r="K1510" s="108">
        <f t="shared" si="46"/>
        <v>0</v>
      </c>
      <c r="L1510" s="109"/>
      <c r="M1510" s="108">
        <f t="shared" si="47"/>
        <v>0</v>
      </c>
      <c r="N1510" s="108"/>
    </row>
    <row r="1511" spans="1:14" x14ac:dyDescent="0.3">
      <c r="A1511" s="106" t="s">
        <v>1516</v>
      </c>
      <c r="B1511" s="101"/>
      <c r="C1511" s="102" t="s">
        <v>5094</v>
      </c>
      <c r="D1511" s="103"/>
      <c r="E1511" s="104">
        <v>752757</v>
      </c>
      <c r="F1511" s="105" t="s">
        <v>1942</v>
      </c>
      <c r="G1511" s="104" t="s">
        <v>1515</v>
      </c>
      <c r="H1511" s="104" t="s">
        <v>36</v>
      </c>
      <c r="I1511" s="106">
        <v>1</v>
      </c>
      <c r="J1511" s="107">
        <v>1902</v>
      </c>
      <c r="K1511" s="108">
        <f t="shared" si="46"/>
        <v>0</v>
      </c>
      <c r="L1511" s="109"/>
      <c r="M1511" s="108">
        <f t="shared" si="47"/>
        <v>0</v>
      </c>
      <c r="N1511" s="108"/>
    </row>
    <row r="1512" spans="1:14" x14ac:dyDescent="0.3">
      <c r="A1512" s="106" t="s">
        <v>1623</v>
      </c>
      <c r="B1512" s="101"/>
      <c r="C1512" s="102" t="s">
        <v>5095</v>
      </c>
      <c r="D1512" s="103"/>
      <c r="E1512" s="104">
        <v>752758</v>
      </c>
      <c r="F1512" s="105" t="s">
        <v>1942</v>
      </c>
      <c r="G1512" s="104" t="s">
        <v>1622</v>
      </c>
      <c r="H1512" s="104" t="s">
        <v>35</v>
      </c>
      <c r="I1512" s="106">
        <v>1</v>
      </c>
      <c r="J1512" s="107">
        <v>1993</v>
      </c>
      <c r="K1512" s="108">
        <f t="shared" si="46"/>
        <v>0</v>
      </c>
      <c r="L1512" s="109"/>
      <c r="M1512" s="108">
        <f t="shared" si="47"/>
        <v>0</v>
      </c>
      <c r="N1512" s="108"/>
    </row>
    <row r="1513" spans="1:14" x14ac:dyDescent="0.3">
      <c r="A1513" s="106" t="s">
        <v>1621</v>
      </c>
      <c r="B1513" s="101"/>
      <c r="C1513" s="102" t="s">
        <v>5096</v>
      </c>
      <c r="D1513" s="103"/>
      <c r="E1513" s="104">
        <v>752759</v>
      </c>
      <c r="F1513" s="105" t="s">
        <v>1942</v>
      </c>
      <c r="G1513" s="104" t="s">
        <v>1622</v>
      </c>
      <c r="H1513" s="104" t="s">
        <v>36</v>
      </c>
      <c r="I1513" s="106">
        <v>1</v>
      </c>
      <c r="J1513" s="107">
        <v>1993</v>
      </c>
      <c r="K1513" s="108">
        <f t="shared" si="46"/>
        <v>0</v>
      </c>
      <c r="L1513" s="109"/>
      <c r="M1513" s="108">
        <f t="shared" si="47"/>
        <v>0</v>
      </c>
      <c r="N1513" s="108"/>
    </row>
    <row r="1514" spans="1:14" x14ac:dyDescent="0.3">
      <c r="A1514" s="106" t="s">
        <v>1523</v>
      </c>
      <c r="B1514" s="101"/>
      <c r="C1514" s="102" t="s">
        <v>5097</v>
      </c>
      <c r="D1514" s="103"/>
      <c r="E1514" s="104">
        <v>752763</v>
      </c>
      <c r="F1514" s="105" t="s">
        <v>1942</v>
      </c>
      <c r="G1514" s="104" t="s">
        <v>1524</v>
      </c>
      <c r="H1514" s="104" t="s">
        <v>34</v>
      </c>
      <c r="I1514" s="106">
        <v>1</v>
      </c>
      <c r="J1514" s="107">
        <v>1954</v>
      </c>
      <c r="K1514" s="108">
        <f t="shared" si="46"/>
        <v>0</v>
      </c>
      <c r="L1514" s="109"/>
      <c r="M1514" s="108">
        <f t="shared" si="47"/>
        <v>0</v>
      </c>
      <c r="N1514" s="108"/>
    </row>
    <row r="1515" spans="1:14" x14ac:dyDescent="0.3">
      <c r="A1515" s="106" t="s">
        <v>1678</v>
      </c>
      <c r="B1515" s="101"/>
      <c r="C1515" s="102" t="s">
        <v>5098</v>
      </c>
      <c r="D1515" s="103"/>
      <c r="E1515" s="104">
        <v>752764</v>
      </c>
      <c r="F1515" s="105" t="s">
        <v>1942</v>
      </c>
      <c r="G1515" s="104" t="s">
        <v>1524</v>
      </c>
      <c r="H1515" s="104" t="s">
        <v>32</v>
      </c>
      <c r="I1515" s="106">
        <v>1</v>
      </c>
      <c r="J1515" s="107">
        <v>1954</v>
      </c>
      <c r="K1515" s="108">
        <f t="shared" si="46"/>
        <v>0</v>
      </c>
      <c r="L1515" s="109"/>
      <c r="M1515" s="108">
        <f t="shared" si="47"/>
        <v>0</v>
      </c>
      <c r="N1515" s="108"/>
    </row>
    <row r="1516" spans="1:14" x14ac:dyDescent="0.3">
      <c r="A1516" s="106" t="s">
        <v>1485</v>
      </c>
      <c r="B1516" s="101" t="s">
        <v>3240</v>
      </c>
      <c r="C1516" s="102" t="s">
        <v>5099</v>
      </c>
      <c r="D1516" s="103"/>
      <c r="E1516" s="104">
        <v>752765</v>
      </c>
      <c r="F1516" s="105" t="s">
        <v>1942</v>
      </c>
      <c r="G1516" s="104" t="s">
        <v>1486</v>
      </c>
      <c r="H1516" s="104" t="s">
        <v>36</v>
      </c>
      <c r="I1516" s="106">
        <v>1</v>
      </c>
      <c r="J1516" s="107">
        <v>2014</v>
      </c>
      <c r="K1516" s="108">
        <f t="shared" si="46"/>
        <v>0</v>
      </c>
      <c r="L1516" s="109"/>
      <c r="M1516" s="108">
        <f t="shared" si="47"/>
        <v>0</v>
      </c>
      <c r="N1516" s="108"/>
    </row>
    <row r="1517" spans="1:14" x14ac:dyDescent="0.3">
      <c r="A1517" s="100" t="s">
        <v>1487</v>
      </c>
      <c r="B1517" s="101" t="s">
        <v>3240</v>
      </c>
      <c r="C1517" s="102" t="s">
        <v>5100</v>
      </c>
      <c r="D1517" s="103"/>
      <c r="E1517" s="104">
        <v>752766</v>
      </c>
      <c r="F1517" s="105" t="s">
        <v>1942</v>
      </c>
      <c r="G1517" s="104" t="s">
        <v>1486</v>
      </c>
      <c r="H1517" s="104" t="s">
        <v>35</v>
      </c>
      <c r="I1517" s="106">
        <v>1</v>
      </c>
      <c r="J1517" s="107">
        <v>2014</v>
      </c>
      <c r="K1517" s="108">
        <f t="shared" si="46"/>
        <v>0</v>
      </c>
      <c r="L1517" s="109"/>
      <c r="M1517" s="108">
        <f t="shared" si="47"/>
        <v>0</v>
      </c>
      <c r="N1517" s="108"/>
    </row>
    <row r="1518" spans="1:14" x14ac:dyDescent="0.3">
      <c r="A1518" s="11" t="s">
        <v>2188</v>
      </c>
      <c r="B1518" s="114" t="s">
        <v>3240</v>
      </c>
      <c r="C1518" s="13" t="s">
        <v>5923</v>
      </c>
      <c r="D1518" s="23"/>
      <c r="E1518" s="3">
        <v>752767</v>
      </c>
      <c r="F1518" s="3" t="s">
        <v>1942</v>
      </c>
      <c r="G1518" s="3" t="s">
        <v>1486</v>
      </c>
      <c r="H1518" s="20" t="s">
        <v>34</v>
      </c>
      <c r="I1518" s="1">
        <v>1</v>
      </c>
      <c r="J1518" s="107">
        <v>1976</v>
      </c>
      <c r="K1518" s="108">
        <f t="shared" si="46"/>
        <v>0</v>
      </c>
      <c r="L1518" s="109"/>
      <c r="M1518" s="108">
        <f t="shared" si="47"/>
        <v>0</v>
      </c>
      <c r="N1518" s="108"/>
    </row>
    <row r="1519" spans="1:14" x14ac:dyDescent="0.3">
      <c r="A1519" s="11" t="s">
        <v>2189</v>
      </c>
      <c r="B1519" s="114" t="s">
        <v>3240</v>
      </c>
      <c r="C1519" s="13" t="s">
        <v>5924</v>
      </c>
      <c r="D1519" s="23"/>
      <c r="E1519" s="3">
        <v>752768</v>
      </c>
      <c r="F1519" s="3" t="s">
        <v>1942</v>
      </c>
      <c r="G1519" s="3" t="s">
        <v>1486</v>
      </c>
      <c r="H1519" s="20" t="s">
        <v>32</v>
      </c>
      <c r="I1519" s="1">
        <v>1</v>
      </c>
      <c r="J1519" s="107">
        <v>1976</v>
      </c>
      <c r="K1519" s="108">
        <f t="shared" si="46"/>
        <v>0</v>
      </c>
      <c r="L1519" s="109"/>
      <c r="M1519" s="108">
        <f t="shared" si="47"/>
        <v>0</v>
      </c>
      <c r="N1519" s="108"/>
    </row>
    <row r="1520" spans="1:14" x14ac:dyDescent="0.3">
      <c r="A1520" s="106" t="s">
        <v>47</v>
      </c>
      <c r="B1520" s="101"/>
      <c r="C1520" s="102" t="s">
        <v>5101</v>
      </c>
      <c r="D1520" s="103"/>
      <c r="E1520" s="104">
        <v>746648</v>
      </c>
      <c r="F1520" s="105" t="s">
        <v>1942</v>
      </c>
      <c r="G1520" s="104" t="s">
        <v>48</v>
      </c>
      <c r="H1520" s="104" t="s">
        <v>25</v>
      </c>
      <c r="I1520" s="106">
        <v>1</v>
      </c>
      <c r="J1520" s="107">
        <v>1218</v>
      </c>
      <c r="K1520" s="108">
        <f t="shared" si="46"/>
        <v>0</v>
      </c>
      <c r="L1520" s="109"/>
      <c r="M1520" s="108">
        <f t="shared" si="47"/>
        <v>0</v>
      </c>
      <c r="N1520" s="108"/>
    </row>
    <row r="1521" spans="1:14" x14ac:dyDescent="0.3">
      <c r="A1521" s="106" t="s">
        <v>393</v>
      </c>
      <c r="B1521" s="101"/>
      <c r="C1521" s="102" t="s">
        <v>5102</v>
      </c>
      <c r="D1521" s="103"/>
      <c r="E1521" s="104">
        <v>746573</v>
      </c>
      <c r="F1521" s="105" t="s">
        <v>1942</v>
      </c>
      <c r="G1521" s="104" t="s">
        <v>394</v>
      </c>
      <c r="H1521" s="104" t="s">
        <v>36</v>
      </c>
      <c r="I1521" s="106">
        <v>1</v>
      </c>
      <c r="J1521" s="107">
        <v>1371</v>
      </c>
      <c r="K1521" s="108">
        <f t="shared" si="46"/>
        <v>0</v>
      </c>
      <c r="L1521" s="109"/>
      <c r="M1521" s="108">
        <f t="shared" si="47"/>
        <v>0</v>
      </c>
      <c r="N1521" s="108"/>
    </row>
    <row r="1522" spans="1:14" x14ac:dyDescent="0.3">
      <c r="A1522" s="106" t="s">
        <v>454</v>
      </c>
      <c r="B1522" s="101"/>
      <c r="C1522" s="102" t="s">
        <v>5103</v>
      </c>
      <c r="D1522" s="103"/>
      <c r="E1522" s="104">
        <v>756574</v>
      </c>
      <c r="F1522" s="105" t="s">
        <v>1942</v>
      </c>
      <c r="G1522" s="104" t="s">
        <v>394</v>
      </c>
      <c r="H1522" s="104" t="s">
        <v>35</v>
      </c>
      <c r="I1522" s="106">
        <v>1</v>
      </c>
      <c r="J1522" s="107">
        <v>1371</v>
      </c>
      <c r="K1522" s="108">
        <f t="shared" si="46"/>
        <v>0</v>
      </c>
      <c r="L1522" s="109"/>
      <c r="M1522" s="108">
        <f t="shared" si="47"/>
        <v>0</v>
      </c>
      <c r="N1522" s="108"/>
    </row>
    <row r="1523" spans="1:14" x14ac:dyDescent="0.3">
      <c r="A1523" s="106" t="s">
        <v>1388</v>
      </c>
      <c r="B1523" s="101"/>
      <c r="C1523" s="102" t="s">
        <v>5104</v>
      </c>
      <c r="D1523" s="103"/>
      <c r="E1523" s="104">
        <v>752770</v>
      </c>
      <c r="F1523" s="105" t="s">
        <v>1942</v>
      </c>
      <c r="G1523" s="104" t="s">
        <v>1389</v>
      </c>
      <c r="H1523" s="104" t="s">
        <v>25</v>
      </c>
      <c r="I1523" s="106">
        <v>1</v>
      </c>
      <c r="J1523" s="107">
        <v>2700</v>
      </c>
      <c r="K1523" s="108">
        <f t="shared" si="46"/>
        <v>0</v>
      </c>
      <c r="L1523" s="109"/>
      <c r="M1523" s="108">
        <f t="shared" si="47"/>
        <v>0</v>
      </c>
      <c r="N1523" s="108"/>
    </row>
    <row r="1524" spans="1:14" x14ac:dyDescent="0.3">
      <c r="A1524" s="106" t="s">
        <v>767</v>
      </c>
      <c r="B1524" s="101"/>
      <c r="C1524" s="102" t="s">
        <v>5105</v>
      </c>
      <c r="D1524" s="103"/>
      <c r="E1524" s="104">
        <v>752775</v>
      </c>
      <c r="F1524" s="105" t="s">
        <v>1942</v>
      </c>
      <c r="G1524" s="104" t="s">
        <v>768</v>
      </c>
      <c r="H1524" s="104" t="s">
        <v>35</v>
      </c>
      <c r="I1524" s="106">
        <v>1</v>
      </c>
      <c r="J1524" s="107">
        <v>2603</v>
      </c>
      <c r="K1524" s="108">
        <f t="shared" si="46"/>
        <v>0</v>
      </c>
      <c r="L1524" s="109"/>
      <c r="M1524" s="108">
        <f t="shared" si="47"/>
        <v>0</v>
      </c>
      <c r="N1524" s="108"/>
    </row>
    <row r="1525" spans="1:14" x14ac:dyDescent="0.3">
      <c r="A1525" s="106" t="s">
        <v>873</v>
      </c>
      <c r="B1525" s="101"/>
      <c r="C1525" s="102" t="s">
        <v>5106</v>
      </c>
      <c r="D1525" s="103"/>
      <c r="E1525" s="104">
        <v>752776</v>
      </c>
      <c r="F1525" s="105" t="s">
        <v>1942</v>
      </c>
      <c r="G1525" s="104" t="s">
        <v>768</v>
      </c>
      <c r="H1525" s="104" t="s">
        <v>36</v>
      </c>
      <c r="I1525" s="106">
        <v>1</v>
      </c>
      <c r="J1525" s="107">
        <v>2603</v>
      </c>
      <c r="K1525" s="108">
        <f t="shared" si="46"/>
        <v>0</v>
      </c>
      <c r="L1525" s="109"/>
      <c r="M1525" s="108">
        <f t="shared" si="47"/>
        <v>0</v>
      </c>
      <c r="N1525" s="108"/>
    </row>
    <row r="1526" spans="1:14" x14ac:dyDescent="0.3">
      <c r="A1526" s="106" t="s">
        <v>358</v>
      </c>
      <c r="B1526" s="101"/>
      <c r="C1526" s="102" t="s">
        <v>5107</v>
      </c>
      <c r="D1526" s="103"/>
      <c r="E1526" s="104" t="s">
        <v>3695</v>
      </c>
      <c r="F1526" s="105" t="s">
        <v>1942</v>
      </c>
      <c r="G1526" s="104" t="s">
        <v>359</v>
      </c>
      <c r="H1526" s="104" t="s">
        <v>36</v>
      </c>
      <c r="I1526" s="106">
        <v>1</v>
      </c>
      <c r="J1526" s="107">
        <v>1567</v>
      </c>
      <c r="K1526" s="108">
        <f t="shared" si="46"/>
        <v>0</v>
      </c>
      <c r="L1526" s="109"/>
      <c r="M1526" s="108">
        <f t="shared" si="47"/>
        <v>0</v>
      </c>
      <c r="N1526" s="108"/>
    </row>
    <row r="1527" spans="1:14" x14ac:dyDescent="0.3">
      <c r="A1527" s="106" t="s">
        <v>405</v>
      </c>
      <c r="B1527" s="101"/>
      <c r="C1527" s="102" t="s">
        <v>5108</v>
      </c>
      <c r="D1527" s="103"/>
      <c r="E1527" s="104" t="s">
        <v>3696</v>
      </c>
      <c r="F1527" s="105" t="s">
        <v>1942</v>
      </c>
      <c r="G1527" s="104" t="s">
        <v>359</v>
      </c>
      <c r="H1527" s="104" t="s">
        <v>35</v>
      </c>
      <c r="I1527" s="106">
        <v>1</v>
      </c>
      <c r="J1527" s="107">
        <v>1567</v>
      </c>
      <c r="K1527" s="108">
        <f t="shared" si="46"/>
        <v>0</v>
      </c>
      <c r="L1527" s="109"/>
      <c r="M1527" s="108">
        <f t="shared" si="47"/>
        <v>0</v>
      </c>
      <c r="N1527" s="108"/>
    </row>
    <row r="1528" spans="1:14" x14ac:dyDescent="0.3">
      <c r="A1528" s="106" t="s">
        <v>924</v>
      </c>
      <c r="B1528" s="101"/>
      <c r="C1528" s="102" t="s">
        <v>5109</v>
      </c>
      <c r="D1528" s="103"/>
      <c r="E1528" s="104">
        <v>752792</v>
      </c>
      <c r="F1528" s="105" t="s">
        <v>1942</v>
      </c>
      <c r="G1528" s="104" t="s">
        <v>925</v>
      </c>
      <c r="H1528" s="104" t="s">
        <v>36</v>
      </c>
      <c r="I1528" s="106">
        <v>1</v>
      </c>
      <c r="J1528" s="107">
        <v>2482</v>
      </c>
      <c r="K1528" s="108">
        <f t="shared" si="46"/>
        <v>0</v>
      </c>
      <c r="L1528" s="109"/>
      <c r="M1528" s="108">
        <f t="shared" si="47"/>
        <v>0</v>
      </c>
      <c r="N1528" s="108"/>
    </row>
    <row r="1529" spans="1:14" x14ac:dyDescent="0.3">
      <c r="A1529" s="106" t="s">
        <v>1101</v>
      </c>
      <c r="B1529" s="101"/>
      <c r="C1529" s="102" t="s">
        <v>5110</v>
      </c>
      <c r="D1529" s="103"/>
      <c r="E1529" s="104">
        <v>752793</v>
      </c>
      <c r="F1529" s="105" t="s">
        <v>1942</v>
      </c>
      <c r="G1529" s="104" t="s">
        <v>925</v>
      </c>
      <c r="H1529" s="104" t="s">
        <v>35</v>
      </c>
      <c r="I1529" s="106">
        <v>1</v>
      </c>
      <c r="J1529" s="107">
        <v>2482</v>
      </c>
      <c r="K1529" s="108">
        <f t="shared" si="46"/>
        <v>0</v>
      </c>
      <c r="L1529" s="109"/>
      <c r="M1529" s="108">
        <f t="shared" si="47"/>
        <v>0</v>
      </c>
      <c r="N1529" s="108"/>
    </row>
    <row r="1530" spans="1:14" x14ac:dyDescent="0.3">
      <c r="A1530" s="106" t="s">
        <v>1223</v>
      </c>
      <c r="B1530" s="101"/>
      <c r="C1530" s="102" t="s">
        <v>5111</v>
      </c>
      <c r="D1530" s="103"/>
      <c r="E1530" s="104">
        <v>752794</v>
      </c>
      <c r="F1530" s="105" t="s">
        <v>1942</v>
      </c>
      <c r="G1530" s="104" t="s">
        <v>1224</v>
      </c>
      <c r="H1530" s="104" t="s">
        <v>34</v>
      </c>
      <c r="I1530" s="106">
        <v>1</v>
      </c>
      <c r="J1530" s="107">
        <v>2010</v>
      </c>
      <c r="K1530" s="108">
        <f t="shared" si="46"/>
        <v>0</v>
      </c>
      <c r="L1530" s="109"/>
      <c r="M1530" s="108">
        <f t="shared" si="47"/>
        <v>0</v>
      </c>
      <c r="N1530" s="108"/>
    </row>
    <row r="1531" spans="1:14" x14ac:dyDescent="0.3">
      <c r="A1531" s="106" t="s">
        <v>1305</v>
      </c>
      <c r="B1531" s="101"/>
      <c r="C1531" s="102" t="s">
        <v>5112</v>
      </c>
      <c r="D1531" s="103"/>
      <c r="E1531" s="104">
        <v>752795</v>
      </c>
      <c r="F1531" s="105" t="s">
        <v>1942</v>
      </c>
      <c r="G1531" s="104" t="s">
        <v>1224</v>
      </c>
      <c r="H1531" s="104" t="s">
        <v>32</v>
      </c>
      <c r="I1531" s="106">
        <v>1</v>
      </c>
      <c r="J1531" s="107">
        <v>2010</v>
      </c>
      <c r="K1531" s="108">
        <f t="shared" si="46"/>
        <v>0</v>
      </c>
      <c r="L1531" s="109"/>
      <c r="M1531" s="108">
        <f t="shared" si="47"/>
        <v>0</v>
      </c>
      <c r="N1531" s="108"/>
    </row>
    <row r="1532" spans="1:14" x14ac:dyDescent="0.3">
      <c r="A1532" s="106" t="s">
        <v>1698</v>
      </c>
      <c r="B1532" s="101"/>
      <c r="C1532" s="102" t="s">
        <v>5113</v>
      </c>
      <c r="D1532" s="103"/>
      <c r="E1532" s="104">
        <v>752796</v>
      </c>
      <c r="F1532" s="105" t="s">
        <v>1942</v>
      </c>
      <c r="G1532" s="104" t="s">
        <v>982</v>
      </c>
      <c r="H1532" s="104" t="s">
        <v>36</v>
      </c>
      <c r="I1532" s="106">
        <v>1</v>
      </c>
      <c r="J1532" s="107">
        <v>3242</v>
      </c>
      <c r="K1532" s="108">
        <f t="shared" si="46"/>
        <v>0</v>
      </c>
      <c r="L1532" s="109"/>
      <c r="M1532" s="108">
        <f t="shared" si="47"/>
        <v>0</v>
      </c>
      <c r="N1532" s="108"/>
    </row>
    <row r="1533" spans="1:14" x14ac:dyDescent="0.3">
      <c r="A1533" s="106" t="s">
        <v>981</v>
      </c>
      <c r="B1533" s="101"/>
      <c r="C1533" s="102" t="s">
        <v>5114</v>
      </c>
      <c r="D1533" s="103"/>
      <c r="E1533" s="104">
        <v>752797</v>
      </c>
      <c r="F1533" s="105" t="s">
        <v>1942</v>
      </c>
      <c r="G1533" s="104" t="s">
        <v>982</v>
      </c>
      <c r="H1533" s="104" t="s">
        <v>35</v>
      </c>
      <c r="I1533" s="106">
        <v>1</v>
      </c>
      <c r="J1533" s="107">
        <v>3242</v>
      </c>
      <c r="K1533" s="108">
        <f t="shared" si="46"/>
        <v>0</v>
      </c>
      <c r="L1533" s="109"/>
      <c r="M1533" s="108">
        <f t="shared" si="47"/>
        <v>0</v>
      </c>
      <c r="N1533" s="108"/>
    </row>
    <row r="1534" spans="1:14" x14ac:dyDescent="0.3">
      <c r="A1534" s="106" t="s">
        <v>1480</v>
      </c>
      <c r="B1534" s="101" t="s">
        <v>3240</v>
      </c>
      <c r="C1534" s="102" t="s">
        <v>5115</v>
      </c>
      <c r="D1534" s="103"/>
      <c r="E1534" s="104">
        <v>752798</v>
      </c>
      <c r="F1534" s="105" t="s">
        <v>1942</v>
      </c>
      <c r="G1534" s="3" t="s">
        <v>6348</v>
      </c>
      <c r="H1534" s="104" t="s">
        <v>36</v>
      </c>
      <c r="I1534" s="106">
        <v>1</v>
      </c>
      <c r="J1534" s="107">
        <v>3125</v>
      </c>
      <c r="K1534" s="108">
        <f t="shared" si="46"/>
        <v>0</v>
      </c>
      <c r="L1534" s="109"/>
      <c r="M1534" s="108">
        <f t="shared" si="47"/>
        <v>0</v>
      </c>
      <c r="N1534" s="108"/>
    </row>
    <row r="1535" spans="1:14" x14ac:dyDescent="0.3">
      <c r="A1535" s="106" t="s">
        <v>1686</v>
      </c>
      <c r="B1535" s="101" t="s">
        <v>3240</v>
      </c>
      <c r="C1535" s="102" t="s">
        <v>5116</v>
      </c>
      <c r="D1535" s="103"/>
      <c r="E1535" s="104">
        <v>752799</v>
      </c>
      <c r="F1535" s="105" t="s">
        <v>1942</v>
      </c>
      <c r="G1535" s="3" t="s">
        <v>6348</v>
      </c>
      <c r="H1535" s="104" t="s">
        <v>35</v>
      </c>
      <c r="I1535" s="106">
        <v>1</v>
      </c>
      <c r="J1535" s="107">
        <v>3125</v>
      </c>
      <c r="K1535" s="108">
        <f t="shared" si="46"/>
        <v>0</v>
      </c>
      <c r="L1535" s="109"/>
      <c r="M1535" s="108">
        <f t="shared" si="47"/>
        <v>0</v>
      </c>
      <c r="N1535" s="108"/>
    </row>
    <row r="1536" spans="1:14" x14ac:dyDescent="0.3">
      <c r="A1536" s="106" t="s">
        <v>1687</v>
      </c>
      <c r="B1536" s="101" t="s">
        <v>3240</v>
      </c>
      <c r="C1536" s="102" t="s">
        <v>5117</v>
      </c>
      <c r="D1536" s="103"/>
      <c r="E1536" s="104">
        <v>752800</v>
      </c>
      <c r="F1536" s="105" t="s">
        <v>1942</v>
      </c>
      <c r="G1536" s="104" t="s">
        <v>1688</v>
      </c>
      <c r="H1536" s="104" t="s">
        <v>34</v>
      </c>
      <c r="I1536" s="106">
        <v>1</v>
      </c>
      <c r="J1536" s="107">
        <v>2879</v>
      </c>
      <c r="K1536" s="108">
        <f t="shared" si="46"/>
        <v>0</v>
      </c>
      <c r="L1536" s="109"/>
      <c r="M1536" s="108">
        <f t="shared" si="47"/>
        <v>0</v>
      </c>
      <c r="N1536" s="108"/>
    </row>
    <row r="1537" spans="1:14" x14ac:dyDescent="0.3">
      <c r="A1537" s="106" t="s">
        <v>1689</v>
      </c>
      <c r="B1537" s="101" t="s">
        <v>3240</v>
      </c>
      <c r="C1537" s="102" t="s">
        <v>5118</v>
      </c>
      <c r="D1537" s="103"/>
      <c r="E1537" s="104">
        <v>752801</v>
      </c>
      <c r="F1537" s="105" t="s">
        <v>1942</v>
      </c>
      <c r="G1537" s="104" t="s">
        <v>1688</v>
      </c>
      <c r="H1537" s="104" t="s">
        <v>32</v>
      </c>
      <c r="I1537" s="106">
        <v>1</v>
      </c>
      <c r="J1537" s="107">
        <v>2879</v>
      </c>
      <c r="K1537" s="108">
        <f t="shared" si="46"/>
        <v>0</v>
      </c>
      <c r="L1537" s="109"/>
      <c r="M1537" s="108">
        <f t="shared" si="47"/>
        <v>0</v>
      </c>
      <c r="N1537" s="108"/>
    </row>
    <row r="1538" spans="1:14" x14ac:dyDescent="0.3">
      <c r="A1538" s="106" t="s">
        <v>1375</v>
      </c>
      <c r="B1538" s="101" t="s">
        <v>3240</v>
      </c>
      <c r="C1538" s="102" t="s">
        <v>5119</v>
      </c>
      <c r="D1538" s="103"/>
      <c r="E1538" s="104" t="s">
        <v>3697</v>
      </c>
      <c r="F1538" s="105" t="s">
        <v>1942</v>
      </c>
      <c r="G1538" s="104" t="s">
        <v>1206</v>
      </c>
      <c r="H1538" s="104" t="s">
        <v>36</v>
      </c>
      <c r="I1538" s="106">
        <v>1</v>
      </c>
      <c r="J1538" s="107">
        <v>1594</v>
      </c>
      <c r="K1538" s="108">
        <f t="shared" si="46"/>
        <v>0</v>
      </c>
      <c r="L1538" s="109"/>
      <c r="M1538" s="108">
        <f t="shared" si="47"/>
        <v>0</v>
      </c>
      <c r="N1538" s="108"/>
    </row>
    <row r="1539" spans="1:14" x14ac:dyDescent="0.3">
      <c r="A1539" s="106" t="s">
        <v>1205</v>
      </c>
      <c r="B1539" s="101" t="s">
        <v>3240</v>
      </c>
      <c r="C1539" s="102" t="s">
        <v>5120</v>
      </c>
      <c r="D1539" s="103"/>
      <c r="E1539" s="104" t="s">
        <v>3698</v>
      </c>
      <c r="F1539" s="105" t="s">
        <v>1942</v>
      </c>
      <c r="G1539" s="104" t="s">
        <v>1206</v>
      </c>
      <c r="H1539" s="104" t="s">
        <v>35</v>
      </c>
      <c r="I1539" s="106">
        <v>1</v>
      </c>
      <c r="J1539" s="107">
        <v>1594</v>
      </c>
      <c r="K1539" s="108">
        <f t="shared" si="46"/>
        <v>0</v>
      </c>
      <c r="L1539" s="109"/>
      <c r="M1539" s="108">
        <f t="shared" si="47"/>
        <v>0</v>
      </c>
      <c r="N1539" s="108"/>
    </row>
    <row r="1540" spans="1:14" x14ac:dyDescent="0.3">
      <c r="A1540" s="106" t="s">
        <v>1530</v>
      </c>
      <c r="B1540" s="101" t="s">
        <v>3240</v>
      </c>
      <c r="C1540" s="102" t="s">
        <v>5121</v>
      </c>
      <c r="D1540" s="103"/>
      <c r="E1540" s="104" t="s">
        <v>6349</v>
      </c>
      <c r="F1540" s="105" t="s">
        <v>1942</v>
      </c>
      <c r="G1540" s="104" t="s">
        <v>1531</v>
      </c>
      <c r="H1540" s="104" t="s">
        <v>36</v>
      </c>
      <c r="I1540" s="106">
        <v>1</v>
      </c>
      <c r="J1540" s="107">
        <v>2050</v>
      </c>
      <c r="K1540" s="108">
        <f t="shared" si="46"/>
        <v>0</v>
      </c>
      <c r="L1540" s="109"/>
      <c r="M1540" s="108">
        <f t="shared" si="47"/>
        <v>0</v>
      </c>
      <c r="N1540" s="108"/>
    </row>
    <row r="1541" spans="1:14" x14ac:dyDescent="0.3">
      <c r="A1541" s="106" t="s">
        <v>1640</v>
      </c>
      <c r="B1541" s="101" t="s">
        <v>3240</v>
      </c>
      <c r="C1541" s="102" t="s">
        <v>5122</v>
      </c>
      <c r="D1541" s="103"/>
      <c r="E1541" s="104" t="s">
        <v>3699</v>
      </c>
      <c r="F1541" s="105" t="s">
        <v>1942</v>
      </c>
      <c r="G1541" s="104" t="s">
        <v>1531</v>
      </c>
      <c r="H1541" s="104" t="s">
        <v>35</v>
      </c>
      <c r="I1541" s="106">
        <v>1</v>
      </c>
      <c r="J1541" s="107">
        <v>2050</v>
      </c>
      <c r="K1541" s="108">
        <f t="shared" si="46"/>
        <v>0</v>
      </c>
      <c r="L1541" s="109"/>
      <c r="M1541" s="108">
        <f t="shared" si="47"/>
        <v>0</v>
      </c>
      <c r="N1541" s="108"/>
    </row>
    <row r="1542" spans="1:14" x14ac:dyDescent="0.3">
      <c r="A1542" s="106" t="s">
        <v>1641</v>
      </c>
      <c r="B1542" s="101"/>
      <c r="C1542" s="102" t="s">
        <v>5123</v>
      </c>
      <c r="D1542" s="103"/>
      <c r="E1542" s="104" t="s">
        <v>6350</v>
      </c>
      <c r="F1542" s="105" t="s">
        <v>1942</v>
      </c>
      <c r="G1542" s="104" t="s">
        <v>1302</v>
      </c>
      <c r="H1542" s="104" t="s">
        <v>36</v>
      </c>
      <c r="I1542" s="106">
        <v>1</v>
      </c>
      <c r="J1542" s="107">
        <v>2497</v>
      </c>
      <c r="K1542" s="108">
        <f t="shared" si="46"/>
        <v>0</v>
      </c>
      <c r="L1542" s="109"/>
      <c r="M1542" s="108">
        <f t="shared" si="47"/>
        <v>0</v>
      </c>
      <c r="N1542" s="108"/>
    </row>
    <row r="1543" spans="1:14" x14ac:dyDescent="0.3">
      <c r="A1543" s="106" t="s">
        <v>1301</v>
      </c>
      <c r="B1543" s="101"/>
      <c r="C1543" s="102" t="s">
        <v>5124</v>
      </c>
      <c r="D1543" s="103"/>
      <c r="E1543" s="104" t="s">
        <v>6351</v>
      </c>
      <c r="F1543" s="105" t="s">
        <v>1942</v>
      </c>
      <c r="G1543" s="104" t="s">
        <v>1302</v>
      </c>
      <c r="H1543" s="104" t="s">
        <v>35</v>
      </c>
      <c r="I1543" s="106">
        <v>1</v>
      </c>
      <c r="J1543" s="107">
        <v>2497</v>
      </c>
      <c r="K1543" s="108">
        <f t="shared" si="46"/>
        <v>0</v>
      </c>
      <c r="L1543" s="109"/>
      <c r="M1543" s="108">
        <f t="shared" si="47"/>
        <v>0</v>
      </c>
      <c r="N1543" s="108"/>
    </row>
    <row r="1544" spans="1:14" x14ac:dyDescent="0.3">
      <c r="A1544" s="106" t="s">
        <v>1861</v>
      </c>
      <c r="B1544" s="101"/>
      <c r="C1544" s="102" t="s">
        <v>5125</v>
      </c>
      <c r="D1544" s="103"/>
      <c r="E1544" s="104">
        <v>752808</v>
      </c>
      <c r="F1544" s="105" t="s">
        <v>1942</v>
      </c>
      <c r="G1544" s="104" t="s">
        <v>1860</v>
      </c>
      <c r="H1544" s="104" t="s">
        <v>36</v>
      </c>
      <c r="I1544" s="106">
        <v>1</v>
      </c>
      <c r="J1544" s="107">
        <v>1792</v>
      </c>
      <c r="K1544" s="108">
        <f t="shared" si="46"/>
        <v>0</v>
      </c>
      <c r="L1544" s="109"/>
      <c r="M1544" s="108">
        <f t="shared" si="47"/>
        <v>0</v>
      </c>
      <c r="N1544" s="108"/>
    </row>
    <row r="1545" spans="1:14" x14ac:dyDescent="0.3">
      <c r="A1545" s="106" t="s">
        <v>1862</v>
      </c>
      <c r="B1545" s="101"/>
      <c r="C1545" s="102" t="s">
        <v>5126</v>
      </c>
      <c r="D1545" s="103"/>
      <c r="E1545" s="104">
        <v>752809</v>
      </c>
      <c r="F1545" s="105" t="s">
        <v>1942</v>
      </c>
      <c r="G1545" s="104" t="s">
        <v>1860</v>
      </c>
      <c r="H1545" s="104" t="s">
        <v>35</v>
      </c>
      <c r="I1545" s="106">
        <v>1</v>
      </c>
      <c r="J1545" s="107">
        <v>1792</v>
      </c>
      <c r="K1545" s="108">
        <f t="shared" si="46"/>
        <v>0</v>
      </c>
      <c r="L1545" s="109"/>
      <c r="M1545" s="108">
        <f t="shared" si="47"/>
        <v>0</v>
      </c>
      <c r="N1545" s="108"/>
    </row>
    <row r="1546" spans="1:14" x14ac:dyDescent="0.3">
      <c r="A1546" s="106" t="s">
        <v>1859</v>
      </c>
      <c r="B1546" s="101"/>
      <c r="C1546" s="102" t="s">
        <v>5127</v>
      </c>
      <c r="D1546" s="103"/>
      <c r="E1546" s="104">
        <v>752810</v>
      </c>
      <c r="F1546" s="105" t="s">
        <v>1942</v>
      </c>
      <c r="G1546" s="104" t="s">
        <v>1860</v>
      </c>
      <c r="H1546" s="104" t="s">
        <v>22</v>
      </c>
      <c r="I1546" s="106">
        <v>1</v>
      </c>
      <c r="J1546" s="107">
        <v>1792</v>
      </c>
      <c r="K1546" s="108">
        <f t="shared" si="46"/>
        <v>0</v>
      </c>
      <c r="L1546" s="109"/>
      <c r="M1546" s="108">
        <f t="shared" si="47"/>
        <v>0</v>
      </c>
      <c r="N1546" s="108"/>
    </row>
    <row r="1547" spans="1:14" x14ac:dyDescent="0.3">
      <c r="A1547" s="106" t="s">
        <v>615</v>
      </c>
      <c r="B1547" s="101"/>
      <c r="C1547" s="102" t="s">
        <v>5128</v>
      </c>
      <c r="D1547" s="103"/>
      <c r="E1547" s="104">
        <v>752811</v>
      </c>
      <c r="F1547" s="105" t="s">
        <v>1942</v>
      </c>
      <c r="G1547" s="104" t="s">
        <v>616</v>
      </c>
      <c r="H1547" s="104" t="s">
        <v>25</v>
      </c>
      <c r="I1547" s="106">
        <v>1</v>
      </c>
      <c r="J1547" s="107">
        <v>2005</v>
      </c>
      <c r="K1547" s="108">
        <f t="shared" si="46"/>
        <v>0</v>
      </c>
      <c r="L1547" s="109"/>
      <c r="M1547" s="108">
        <f t="shared" si="47"/>
        <v>0</v>
      </c>
      <c r="N1547" s="108"/>
    </row>
    <row r="1548" spans="1:14" x14ac:dyDescent="0.3">
      <c r="A1548" s="106" t="s">
        <v>1481</v>
      </c>
      <c r="B1548" s="101"/>
      <c r="C1548" s="102" t="s">
        <v>5129</v>
      </c>
      <c r="D1548" s="103"/>
      <c r="E1548" s="104">
        <v>752812</v>
      </c>
      <c r="F1548" s="105" t="s">
        <v>1942</v>
      </c>
      <c r="G1548" s="104" t="s">
        <v>616</v>
      </c>
      <c r="H1548" s="104" t="s">
        <v>22</v>
      </c>
      <c r="I1548" s="106">
        <v>1</v>
      </c>
      <c r="J1548" s="107">
        <v>1988</v>
      </c>
      <c r="K1548" s="108">
        <f t="shared" si="46"/>
        <v>0</v>
      </c>
      <c r="L1548" s="109"/>
      <c r="M1548" s="108">
        <f t="shared" si="47"/>
        <v>0</v>
      </c>
      <c r="N1548" s="108"/>
    </row>
    <row r="1549" spans="1:14" x14ac:dyDescent="0.3">
      <c r="A1549" s="106" t="s">
        <v>1218</v>
      </c>
      <c r="B1549" s="101" t="s">
        <v>3240</v>
      </c>
      <c r="C1549" s="102" t="s">
        <v>5130</v>
      </c>
      <c r="D1549" s="103"/>
      <c r="E1549" s="104">
        <v>752813</v>
      </c>
      <c r="F1549" s="105" t="s">
        <v>1942</v>
      </c>
      <c r="G1549" s="104" t="s">
        <v>1219</v>
      </c>
      <c r="H1549" s="104" t="s">
        <v>25</v>
      </c>
      <c r="I1549" s="106">
        <v>1</v>
      </c>
      <c r="J1549" s="107">
        <v>1450</v>
      </c>
      <c r="K1549" s="108">
        <f t="shared" ref="K1549:K1612" si="48">J1549*$K$11</f>
        <v>0</v>
      </c>
      <c r="L1549" s="109"/>
      <c r="M1549" s="108">
        <f t="shared" ref="M1549:M1612" si="49">L1549*K1549</f>
        <v>0</v>
      </c>
      <c r="N1549" s="108"/>
    </row>
    <row r="1550" spans="1:14" x14ac:dyDescent="0.3">
      <c r="A1550" s="106" t="s">
        <v>1421</v>
      </c>
      <c r="B1550" s="101"/>
      <c r="C1550" s="102" t="s">
        <v>5131</v>
      </c>
      <c r="D1550" s="103"/>
      <c r="E1550" s="104">
        <v>736502</v>
      </c>
      <c r="F1550" s="105" t="s">
        <v>1942</v>
      </c>
      <c r="G1550" s="104" t="s">
        <v>1422</v>
      </c>
      <c r="H1550" s="104" t="s">
        <v>25</v>
      </c>
      <c r="I1550" s="106">
        <v>1</v>
      </c>
      <c r="J1550" s="107">
        <v>1497</v>
      </c>
      <c r="K1550" s="108">
        <f t="shared" si="48"/>
        <v>0</v>
      </c>
      <c r="L1550" s="109"/>
      <c r="M1550" s="108">
        <f t="shared" si="49"/>
        <v>0</v>
      </c>
      <c r="N1550" s="108"/>
    </row>
    <row r="1551" spans="1:14" x14ac:dyDescent="0.3">
      <c r="A1551" s="106" t="s">
        <v>600</v>
      </c>
      <c r="B1551" s="101"/>
      <c r="C1551" s="102" t="s">
        <v>5132</v>
      </c>
      <c r="D1551" s="103"/>
      <c r="E1551" s="104">
        <v>736520</v>
      </c>
      <c r="F1551" s="105" t="s">
        <v>1942</v>
      </c>
      <c r="G1551" s="104" t="s">
        <v>590</v>
      </c>
      <c r="H1551" s="104" t="s">
        <v>35</v>
      </c>
      <c r="I1551" s="106">
        <v>1</v>
      </c>
      <c r="J1551" s="107">
        <v>1719</v>
      </c>
      <c r="K1551" s="108">
        <f t="shared" si="48"/>
        <v>0</v>
      </c>
      <c r="L1551" s="109"/>
      <c r="M1551" s="108">
        <f t="shared" si="49"/>
        <v>0</v>
      </c>
    </row>
    <row r="1552" spans="1:14" x14ac:dyDescent="0.3">
      <c r="A1552" s="106" t="s">
        <v>589</v>
      </c>
      <c r="B1552" s="101"/>
      <c r="C1552" s="102" t="s">
        <v>5133</v>
      </c>
      <c r="D1552" s="103"/>
      <c r="E1552" s="104">
        <v>736521</v>
      </c>
      <c r="F1552" s="105" t="s">
        <v>1942</v>
      </c>
      <c r="G1552" s="104" t="s">
        <v>590</v>
      </c>
      <c r="H1552" s="104" t="s">
        <v>36</v>
      </c>
      <c r="I1552" s="106">
        <v>1</v>
      </c>
      <c r="J1552" s="107">
        <v>1719</v>
      </c>
      <c r="K1552" s="108">
        <f t="shared" si="48"/>
        <v>0</v>
      </c>
      <c r="L1552" s="109"/>
      <c r="M1552" s="108">
        <f t="shared" si="49"/>
        <v>0</v>
      </c>
      <c r="N1552" s="108"/>
    </row>
    <row r="1553" spans="1:14" x14ac:dyDescent="0.3">
      <c r="A1553" s="106" t="s">
        <v>1429</v>
      </c>
      <c r="B1553" s="101" t="s">
        <v>3240</v>
      </c>
      <c r="C1553" s="102" t="s">
        <v>5134</v>
      </c>
      <c r="D1553" s="103"/>
      <c r="E1553" s="104">
        <v>736513</v>
      </c>
      <c r="F1553" s="105" t="s">
        <v>1942</v>
      </c>
      <c r="G1553" s="104" t="s">
        <v>1430</v>
      </c>
      <c r="H1553" s="104" t="s">
        <v>22</v>
      </c>
      <c r="I1553" s="106">
        <v>1</v>
      </c>
      <c r="J1553" s="107">
        <v>1752</v>
      </c>
      <c r="K1553" s="108">
        <f t="shared" si="48"/>
        <v>0</v>
      </c>
      <c r="L1553" s="109"/>
      <c r="M1553" s="108">
        <f t="shared" si="49"/>
        <v>0</v>
      </c>
      <c r="N1553" s="108"/>
    </row>
    <row r="1554" spans="1:14" x14ac:dyDescent="0.3">
      <c r="A1554" s="106" t="s">
        <v>671</v>
      </c>
      <c r="B1554" s="101"/>
      <c r="C1554" s="102" t="s">
        <v>5135</v>
      </c>
      <c r="D1554" s="103"/>
      <c r="E1554" s="104">
        <v>736514</v>
      </c>
      <c r="F1554" s="105" t="s">
        <v>1942</v>
      </c>
      <c r="G1554" s="104" t="s">
        <v>672</v>
      </c>
      <c r="H1554" s="104" t="s">
        <v>22</v>
      </c>
      <c r="I1554" s="106">
        <v>1</v>
      </c>
      <c r="J1554" s="107">
        <v>954</v>
      </c>
      <c r="K1554" s="108">
        <f t="shared" si="48"/>
        <v>0</v>
      </c>
      <c r="L1554" s="109"/>
      <c r="M1554" s="108">
        <f t="shared" si="49"/>
        <v>0</v>
      </c>
      <c r="N1554" s="108"/>
    </row>
    <row r="1555" spans="1:14" x14ac:dyDescent="0.3">
      <c r="A1555" s="106" t="s">
        <v>531</v>
      </c>
      <c r="B1555" s="101"/>
      <c r="C1555" s="102" t="s">
        <v>5136</v>
      </c>
      <c r="D1555" s="103"/>
      <c r="E1555" s="104">
        <v>752831</v>
      </c>
      <c r="F1555" s="105" t="s">
        <v>1942</v>
      </c>
      <c r="G1555" s="104" t="s">
        <v>209</v>
      </c>
      <c r="H1555" s="104" t="s">
        <v>22</v>
      </c>
      <c r="I1555" s="106">
        <v>1</v>
      </c>
      <c r="J1555" s="107">
        <v>1065</v>
      </c>
      <c r="K1555" s="108">
        <f t="shared" si="48"/>
        <v>0</v>
      </c>
      <c r="L1555" s="109"/>
      <c r="M1555" s="108">
        <f t="shared" si="49"/>
        <v>0</v>
      </c>
      <c r="N1555" s="108"/>
    </row>
    <row r="1556" spans="1:14" x14ac:dyDescent="0.3">
      <c r="A1556" s="106" t="s">
        <v>1444</v>
      </c>
      <c r="B1556" s="101"/>
      <c r="C1556" s="102" t="s">
        <v>5137</v>
      </c>
      <c r="D1556" s="103"/>
      <c r="E1556" s="104">
        <v>736518</v>
      </c>
      <c r="F1556" s="105" t="s">
        <v>1942</v>
      </c>
      <c r="G1556" s="104" t="s">
        <v>1162</v>
      </c>
      <c r="H1556" s="104" t="s">
        <v>25</v>
      </c>
      <c r="I1556" s="106">
        <v>1</v>
      </c>
      <c r="J1556" s="107">
        <v>2236</v>
      </c>
      <c r="K1556" s="108">
        <f t="shared" si="48"/>
        <v>0</v>
      </c>
      <c r="L1556" s="109"/>
      <c r="M1556" s="108">
        <f t="shared" si="49"/>
        <v>0</v>
      </c>
      <c r="N1556" s="108"/>
    </row>
    <row r="1557" spans="1:14" x14ac:dyDescent="0.3">
      <c r="A1557" s="106" t="s">
        <v>1234</v>
      </c>
      <c r="B1557" s="101"/>
      <c r="C1557" s="102" t="s">
        <v>5138</v>
      </c>
      <c r="D1557" s="103"/>
      <c r="E1557" s="104">
        <v>752840</v>
      </c>
      <c r="F1557" s="105" t="s">
        <v>1942</v>
      </c>
      <c r="G1557" s="104" t="s">
        <v>3355</v>
      </c>
      <c r="H1557" s="104" t="s">
        <v>36</v>
      </c>
      <c r="I1557" s="106">
        <v>1</v>
      </c>
      <c r="J1557" s="107">
        <v>2492</v>
      </c>
      <c r="K1557" s="108">
        <f t="shared" si="48"/>
        <v>0</v>
      </c>
      <c r="L1557" s="109"/>
      <c r="M1557" s="108">
        <f t="shared" si="49"/>
        <v>0</v>
      </c>
      <c r="N1557" s="108"/>
    </row>
    <row r="1558" spans="1:14" x14ac:dyDescent="0.3">
      <c r="A1558" s="106" t="s">
        <v>1316</v>
      </c>
      <c r="B1558" s="101"/>
      <c r="C1558" s="102" t="s">
        <v>5139</v>
      </c>
      <c r="D1558" s="103"/>
      <c r="E1558" s="104">
        <v>752841</v>
      </c>
      <c r="F1558" s="105" t="s">
        <v>1942</v>
      </c>
      <c r="G1558" s="104" t="s">
        <v>3355</v>
      </c>
      <c r="H1558" s="104" t="s">
        <v>35</v>
      </c>
      <c r="I1558" s="106">
        <v>1</v>
      </c>
      <c r="J1558" s="107">
        <v>2492</v>
      </c>
      <c r="K1558" s="108">
        <f t="shared" si="48"/>
        <v>0</v>
      </c>
      <c r="L1558" s="109"/>
      <c r="M1558" s="108">
        <f t="shared" si="49"/>
        <v>0</v>
      </c>
      <c r="N1558" s="108"/>
    </row>
    <row r="1559" spans="1:14" x14ac:dyDescent="0.3">
      <c r="A1559" s="106" t="s">
        <v>1314</v>
      </c>
      <c r="B1559" s="101"/>
      <c r="C1559" s="102" t="s">
        <v>5140</v>
      </c>
      <c r="D1559" s="103"/>
      <c r="E1559" s="104">
        <v>752842</v>
      </c>
      <c r="F1559" s="105" t="s">
        <v>1942</v>
      </c>
      <c r="G1559" s="104" t="s">
        <v>1235</v>
      </c>
      <c r="H1559" s="104" t="s">
        <v>34</v>
      </c>
      <c r="I1559" s="106">
        <v>1</v>
      </c>
      <c r="J1559" s="107">
        <v>1970</v>
      </c>
      <c r="K1559" s="108">
        <f t="shared" si="48"/>
        <v>0</v>
      </c>
      <c r="L1559" s="109"/>
      <c r="M1559" s="108">
        <f t="shared" si="49"/>
        <v>0</v>
      </c>
      <c r="N1559" s="108"/>
    </row>
    <row r="1560" spans="1:14" x14ac:dyDescent="0.3">
      <c r="A1560" s="106" t="s">
        <v>1315</v>
      </c>
      <c r="B1560" s="101"/>
      <c r="C1560" s="102" t="s">
        <v>5141</v>
      </c>
      <c r="D1560" s="103"/>
      <c r="E1560" s="104">
        <v>752843</v>
      </c>
      <c r="F1560" s="105" t="s">
        <v>1942</v>
      </c>
      <c r="G1560" s="104" t="s">
        <v>1235</v>
      </c>
      <c r="H1560" s="104" t="s">
        <v>32</v>
      </c>
      <c r="I1560" s="106">
        <v>1</v>
      </c>
      <c r="J1560" s="107">
        <v>1970</v>
      </c>
      <c r="K1560" s="108">
        <f t="shared" si="48"/>
        <v>0</v>
      </c>
      <c r="L1560" s="109"/>
      <c r="M1560" s="108">
        <f t="shared" si="49"/>
        <v>0</v>
      </c>
      <c r="N1560" s="108"/>
    </row>
    <row r="1561" spans="1:14" x14ac:dyDescent="0.3">
      <c r="A1561" s="2" t="s">
        <v>2218</v>
      </c>
      <c r="B1561" s="114"/>
      <c r="C1561" s="13" t="s">
        <v>5925</v>
      </c>
      <c r="D1561" s="40"/>
      <c r="E1561" s="3">
        <v>752844</v>
      </c>
      <c r="F1561" s="3" t="s">
        <v>1942</v>
      </c>
      <c r="G1561" s="3" t="s">
        <v>2220</v>
      </c>
      <c r="H1561" s="20" t="s">
        <v>36</v>
      </c>
      <c r="I1561" s="1">
        <v>1</v>
      </c>
      <c r="J1561" s="107">
        <v>2564</v>
      </c>
      <c r="K1561" s="108">
        <f t="shared" si="48"/>
        <v>0</v>
      </c>
      <c r="L1561" s="109"/>
      <c r="M1561" s="108">
        <f t="shared" si="49"/>
        <v>0</v>
      </c>
      <c r="N1561" s="108"/>
    </row>
    <row r="1562" spans="1:14" x14ac:dyDescent="0.3">
      <c r="A1562" s="2" t="s">
        <v>2221</v>
      </c>
      <c r="B1562" s="114"/>
      <c r="C1562" s="13" t="s">
        <v>5926</v>
      </c>
      <c r="D1562" s="40"/>
      <c r="E1562" s="3">
        <v>752845</v>
      </c>
      <c r="F1562" s="3" t="s">
        <v>1942</v>
      </c>
      <c r="G1562" s="3" t="s">
        <v>2220</v>
      </c>
      <c r="H1562" s="20" t="s">
        <v>35</v>
      </c>
      <c r="I1562" s="1">
        <v>1</v>
      </c>
      <c r="J1562" s="107">
        <v>2564</v>
      </c>
      <c r="K1562" s="108">
        <f t="shared" si="48"/>
        <v>0</v>
      </c>
      <c r="L1562" s="109"/>
      <c r="M1562" s="108">
        <f t="shared" si="49"/>
        <v>0</v>
      </c>
      <c r="N1562" s="108"/>
    </row>
    <row r="1563" spans="1:14" x14ac:dyDescent="0.3">
      <c r="A1563" s="106" t="s">
        <v>1509</v>
      </c>
      <c r="B1563" s="101" t="s">
        <v>3240</v>
      </c>
      <c r="C1563" s="102" t="s">
        <v>5142</v>
      </c>
      <c r="D1563" s="103"/>
      <c r="E1563" s="104">
        <v>747234</v>
      </c>
      <c r="F1563" s="105" t="s">
        <v>1942</v>
      </c>
      <c r="G1563" s="104" t="s">
        <v>1372</v>
      </c>
      <c r="H1563" s="104" t="s">
        <v>35</v>
      </c>
      <c r="I1563" s="106">
        <v>1</v>
      </c>
      <c r="J1563" s="107">
        <v>2488</v>
      </c>
      <c r="K1563" s="108">
        <f t="shared" si="48"/>
        <v>0</v>
      </c>
      <c r="L1563" s="109"/>
      <c r="M1563" s="108">
        <f t="shared" si="49"/>
        <v>0</v>
      </c>
      <c r="N1563" s="108"/>
    </row>
    <row r="1564" spans="1:14" x14ac:dyDescent="0.3">
      <c r="A1564" s="106" t="s">
        <v>1371</v>
      </c>
      <c r="B1564" s="101" t="s">
        <v>3240</v>
      </c>
      <c r="C1564" s="102" t="s">
        <v>5143</v>
      </c>
      <c r="D1564" s="103"/>
      <c r="E1564" s="104">
        <v>747236</v>
      </c>
      <c r="F1564" s="105" t="s">
        <v>1942</v>
      </c>
      <c r="G1564" s="104" t="s">
        <v>1372</v>
      </c>
      <c r="H1564" s="104" t="s">
        <v>36</v>
      </c>
      <c r="I1564" s="106">
        <v>1</v>
      </c>
      <c r="J1564" s="107">
        <v>2488</v>
      </c>
      <c r="K1564" s="108">
        <f t="shared" si="48"/>
        <v>0</v>
      </c>
      <c r="L1564" s="109"/>
      <c r="M1564" s="108">
        <f t="shared" si="49"/>
        <v>0</v>
      </c>
      <c r="N1564" s="108"/>
    </row>
    <row r="1565" spans="1:14" x14ac:dyDescent="0.3">
      <c r="A1565" s="106" t="s">
        <v>1131</v>
      </c>
      <c r="B1565" s="101" t="s">
        <v>3240</v>
      </c>
      <c r="C1565" s="102" t="s">
        <v>5144</v>
      </c>
      <c r="D1565" s="103"/>
      <c r="E1565" s="104">
        <v>752819</v>
      </c>
      <c r="F1565" s="105" t="s">
        <v>1942</v>
      </c>
      <c r="G1565" s="104" t="s">
        <v>977</v>
      </c>
      <c r="H1565" s="104" t="s">
        <v>36</v>
      </c>
      <c r="I1565" s="106">
        <v>1</v>
      </c>
      <c r="J1565" s="107">
        <v>1680</v>
      </c>
      <c r="K1565" s="108">
        <f t="shared" si="48"/>
        <v>0</v>
      </c>
      <c r="L1565" s="109"/>
      <c r="M1565" s="108">
        <f t="shared" si="49"/>
        <v>0</v>
      </c>
      <c r="N1565" s="108"/>
    </row>
    <row r="1566" spans="1:14" x14ac:dyDescent="0.3">
      <c r="A1566" s="106" t="s">
        <v>1100</v>
      </c>
      <c r="B1566" s="101" t="s">
        <v>3240</v>
      </c>
      <c r="C1566" s="102" t="s">
        <v>5145</v>
      </c>
      <c r="D1566" s="103"/>
      <c r="E1566" s="104">
        <v>752820</v>
      </c>
      <c r="F1566" s="105" t="s">
        <v>1942</v>
      </c>
      <c r="G1566" s="104" t="s">
        <v>977</v>
      </c>
      <c r="H1566" s="104" t="s">
        <v>35</v>
      </c>
      <c r="I1566" s="106">
        <v>1</v>
      </c>
      <c r="J1566" s="107">
        <v>1680</v>
      </c>
      <c r="K1566" s="108">
        <f t="shared" si="48"/>
        <v>0</v>
      </c>
      <c r="L1566" s="109"/>
      <c r="M1566" s="108">
        <f t="shared" si="49"/>
        <v>0</v>
      </c>
      <c r="N1566" s="108"/>
    </row>
    <row r="1567" spans="1:14" x14ac:dyDescent="0.3">
      <c r="A1567" s="106" t="s">
        <v>98</v>
      </c>
      <c r="B1567" s="101"/>
      <c r="C1567" s="102" t="s">
        <v>5146</v>
      </c>
      <c r="D1567" s="103"/>
      <c r="E1567" s="104">
        <v>752833</v>
      </c>
      <c r="F1567" s="105" t="s">
        <v>1942</v>
      </c>
      <c r="G1567" s="104" t="s">
        <v>6072</v>
      </c>
      <c r="H1567" s="104" t="s">
        <v>25</v>
      </c>
      <c r="I1567" s="106">
        <v>1</v>
      </c>
      <c r="J1567" s="107">
        <v>1403</v>
      </c>
      <c r="K1567" s="108">
        <f t="shared" si="48"/>
        <v>0</v>
      </c>
      <c r="L1567" s="109"/>
      <c r="M1567" s="108">
        <f t="shared" si="49"/>
        <v>0</v>
      </c>
      <c r="N1567" s="108"/>
    </row>
    <row r="1568" spans="1:14" x14ac:dyDescent="0.3">
      <c r="A1568" s="106" t="s">
        <v>208</v>
      </c>
      <c r="B1568" s="101"/>
      <c r="C1568" s="102" t="s">
        <v>5147</v>
      </c>
      <c r="D1568" s="103"/>
      <c r="E1568" s="104">
        <v>752827</v>
      </c>
      <c r="F1568" s="105" t="s">
        <v>1942</v>
      </c>
      <c r="G1568" s="104" t="s">
        <v>209</v>
      </c>
      <c r="H1568" s="104" t="s">
        <v>25</v>
      </c>
      <c r="I1568" s="106">
        <v>1</v>
      </c>
      <c r="J1568" s="107">
        <v>1158</v>
      </c>
      <c r="K1568" s="108">
        <f t="shared" si="48"/>
        <v>0</v>
      </c>
      <c r="L1568" s="109"/>
      <c r="M1568" s="108">
        <f t="shared" si="49"/>
        <v>0</v>
      </c>
      <c r="N1568" s="108"/>
    </row>
    <row r="1569" spans="1:14" x14ac:dyDescent="0.3">
      <c r="A1569" s="106" t="s">
        <v>216</v>
      </c>
      <c r="B1569" s="101"/>
      <c r="C1569" s="102" t="s">
        <v>5148</v>
      </c>
      <c r="D1569" s="103"/>
      <c r="E1569" s="104">
        <v>752828</v>
      </c>
      <c r="F1569" s="105" t="s">
        <v>1942</v>
      </c>
      <c r="G1569" s="104" t="s">
        <v>6073</v>
      </c>
      <c r="H1569" s="104" t="s">
        <v>25</v>
      </c>
      <c r="I1569" s="106">
        <v>1</v>
      </c>
      <c r="J1569" s="107">
        <v>1470</v>
      </c>
      <c r="K1569" s="108">
        <f t="shared" si="48"/>
        <v>0</v>
      </c>
      <c r="L1569" s="109"/>
      <c r="M1569" s="108">
        <f t="shared" si="49"/>
        <v>0</v>
      </c>
      <c r="N1569" s="108"/>
    </row>
    <row r="1570" spans="1:14" x14ac:dyDescent="0.3">
      <c r="A1570" s="106" t="s">
        <v>983</v>
      </c>
      <c r="B1570" s="101"/>
      <c r="C1570" s="102" t="s">
        <v>5149</v>
      </c>
      <c r="D1570" s="103"/>
      <c r="E1570" s="104">
        <v>752850</v>
      </c>
      <c r="F1570" s="105" t="s">
        <v>1942</v>
      </c>
      <c r="G1570" s="104" t="s">
        <v>931</v>
      </c>
      <c r="H1570" s="104" t="s">
        <v>35</v>
      </c>
      <c r="I1570" s="106">
        <v>1</v>
      </c>
      <c r="J1570" s="107">
        <v>2215</v>
      </c>
      <c r="K1570" s="108">
        <f t="shared" si="48"/>
        <v>0</v>
      </c>
      <c r="L1570" s="109"/>
      <c r="M1570" s="108">
        <f t="shared" si="49"/>
        <v>0</v>
      </c>
      <c r="N1570" s="108"/>
    </row>
    <row r="1571" spans="1:14" x14ac:dyDescent="0.3">
      <c r="A1571" s="106" t="s">
        <v>930</v>
      </c>
      <c r="B1571" s="101"/>
      <c r="C1571" s="102" t="s">
        <v>5150</v>
      </c>
      <c r="D1571" s="103"/>
      <c r="E1571" s="104">
        <v>752851</v>
      </c>
      <c r="F1571" s="105" t="s">
        <v>1942</v>
      </c>
      <c r="G1571" s="104" t="s">
        <v>931</v>
      </c>
      <c r="H1571" s="104" t="s">
        <v>36</v>
      </c>
      <c r="I1571" s="106">
        <v>1</v>
      </c>
      <c r="J1571" s="107">
        <v>2215</v>
      </c>
      <c r="K1571" s="108">
        <f t="shared" si="48"/>
        <v>0</v>
      </c>
      <c r="L1571" s="109"/>
      <c r="M1571" s="108">
        <f t="shared" si="49"/>
        <v>0</v>
      </c>
      <c r="N1571" s="108"/>
    </row>
    <row r="1572" spans="1:14" x14ac:dyDescent="0.3">
      <c r="A1572" s="106" t="s">
        <v>1458</v>
      </c>
      <c r="B1572" s="101" t="s">
        <v>3240</v>
      </c>
      <c r="C1572" s="102" t="s">
        <v>5151</v>
      </c>
      <c r="D1572" s="103"/>
      <c r="E1572" s="104">
        <v>752852</v>
      </c>
      <c r="F1572" s="105" t="s">
        <v>1942</v>
      </c>
      <c r="G1572" s="104" t="s">
        <v>1459</v>
      </c>
      <c r="H1572" s="104" t="s">
        <v>35</v>
      </c>
      <c r="I1572" s="106">
        <v>1</v>
      </c>
      <c r="J1572" s="107">
        <v>4256</v>
      </c>
      <c r="K1572" s="108">
        <f t="shared" si="48"/>
        <v>0</v>
      </c>
      <c r="L1572" s="109"/>
      <c r="M1572" s="108">
        <f t="shared" si="49"/>
        <v>0</v>
      </c>
      <c r="N1572" s="108"/>
    </row>
    <row r="1573" spans="1:14" x14ac:dyDescent="0.3">
      <c r="A1573" s="106" t="s">
        <v>1843</v>
      </c>
      <c r="B1573" s="101" t="s">
        <v>3240</v>
      </c>
      <c r="C1573" s="102" t="s">
        <v>5152</v>
      </c>
      <c r="D1573" s="103"/>
      <c r="E1573" s="104">
        <v>752853</v>
      </c>
      <c r="F1573" s="105" t="s">
        <v>1942</v>
      </c>
      <c r="G1573" s="104" t="s">
        <v>1459</v>
      </c>
      <c r="H1573" s="104" t="s">
        <v>36</v>
      </c>
      <c r="I1573" s="106">
        <v>1</v>
      </c>
      <c r="J1573" s="107">
        <v>4256</v>
      </c>
      <c r="K1573" s="108">
        <f t="shared" si="48"/>
        <v>0</v>
      </c>
      <c r="L1573" s="109"/>
      <c r="M1573" s="108">
        <f t="shared" si="49"/>
        <v>0</v>
      </c>
      <c r="N1573" s="108"/>
    </row>
    <row r="1574" spans="1:14" x14ac:dyDescent="0.3">
      <c r="A1574" s="106" t="s">
        <v>1137</v>
      </c>
      <c r="B1574" s="101"/>
      <c r="C1574" s="102" t="s">
        <v>5153</v>
      </c>
      <c r="D1574" s="103"/>
      <c r="E1574" s="104">
        <v>752864</v>
      </c>
      <c r="F1574" s="105" t="s">
        <v>1942</v>
      </c>
      <c r="G1574" s="104" t="s">
        <v>6074</v>
      </c>
      <c r="H1574" s="104" t="s">
        <v>25</v>
      </c>
      <c r="I1574" s="106">
        <v>1</v>
      </c>
      <c r="J1574" s="107">
        <v>2954</v>
      </c>
      <c r="K1574" s="108">
        <f t="shared" si="48"/>
        <v>0</v>
      </c>
      <c r="L1574" s="109"/>
      <c r="M1574" s="108">
        <f t="shared" si="49"/>
        <v>0</v>
      </c>
      <c r="N1574" s="108"/>
    </row>
    <row r="1575" spans="1:14" x14ac:dyDescent="0.3">
      <c r="A1575" s="106" t="s">
        <v>804</v>
      </c>
      <c r="B1575" s="101"/>
      <c r="C1575" s="102" t="s">
        <v>5154</v>
      </c>
      <c r="D1575" s="103"/>
      <c r="E1575" s="104">
        <v>752865</v>
      </c>
      <c r="F1575" s="105" t="s">
        <v>1942</v>
      </c>
      <c r="G1575" s="104" t="s">
        <v>6075</v>
      </c>
      <c r="H1575" s="104" t="s">
        <v>36</v>
      </c>
      <c r="I1575" s="106">
        <v>1</v>
      </c>
      <c r="J1575" s="107">
        <v>2496</v>
      </c>
      <c r="K1575" s="108">
        <f t="shared" si="48"/>
        <v>0</v>
      </c>
      <c r="L1575" s="109"/>
      <c r="M1575" s="108">
        <f t="shared" si="49"/>
        <v>0</v>
      </c>
      <c r="N1575" s="108"/>
    </row>
    <row r="1576" spans="1:14" x14ac:dyDescent="0.3">
      <c r="A1576" s="106" t="s">
        <v>637</v>
      </c>
      <c r="B1576" s="101"/>
      <c r="C1576" s="102" t="s">
        <v>5155</v>
      </c>
      <c r="D1576" s="103"/>
      <c r="E1576" s="104">
        <v>752866</v>
      </c>
      <c r="F1576" s="105" t="s">
        <v>1942</v>
      </c>
      <c r="G1576" s="104" t="s">
        <v>6075</v>
      </c>
      <c r="H1576" s="104" t="s">
        <v>35</v>
      </c>
      <c r="I1576" s="106">
        <v>1</v>
      </c>
      <c r="J1576" s="107">
        <v>2496</v>
      </c>
      <c r="K1576" s="108">
        <f t="shared" si="48"/>
        <v>0</v>
      </c>
      <c r="L1576" s="109"/>
      <c r="M1576" s="108">
        <f t="shared" si="49"/>
        <v>0</v>
      </c>
      <c r="N1576" s="108"/>
    </row>
    <row r="1577" spans="1:14" x14ac:dyDescent="0.3">
      <c r="A1577" s="106" t="s">
        <v>702</v>
      </c>
      <c r="B1577" s="101"/>
      <c r="C1577" s="102" t="s">
        <v>5156</v>
      </c>
      <c r="D1577" s="103"/>
      <c r="E1577" s="104">
        <v>752872</v>
      </c>
      <c r="F1577" s="105" t="s">
        <v>1942</v>
      </c>
      <c r="G1577" s="104" t="s">
        <v>703</v>
      </c>
      <c r="H1577" s="104" t="s">
        <v>25</v>
      </c>
      <c r="I1577" s="106">
        <v>1</v>
      </c>
      <c r="J1577" s="107">
        <v>2383</v>
      </c>
      <c r="K1577" s="108">
        <f t="shared" si="48"/>
        <v>0</v>
      </c>
      <c r="L1577" s="109"/>
      <c r="M1577" s="108">
        <f t="shared" si="49"/>
        <v>0</v>
      </c>
      <c r="N1577" s="108"/>
    </row>
    <row r="1578" spans="1:14" x14ac:dyDescent="0.3">
      <c r="A1578" s="11" t="s">
        <v>2153</v>
      </c>
      <c r="B1578" s="114" t="s">
        <v>3240</v>
      </c>
      <c r="C1578" s="13" t="s">
        <v>5927</v>
      </c>
      <c r="D1578" s="40"/>
      <c r="E1578" s="3">
        <v>752877</v>
      </c>
      <c r="F1578" s="3" t="s">
        <v>1942</v>
      </c>
      <c r="G1578" s="3" t="s">
        <v>2154</v>
      </c>
      <c r="H1578" s="20" t="s">
        <v>35</v>
      </c>
      <c r="I1578" s="1">
        <v>1</v>
      </c>
      <c r="J1578" s="107">
        <v>2133</v>
      </c>
      <c r="K1578" s="108">
        <f t="shared" si="48"/>
        <v>0</v>
      </c>
      <c r="L1578" s="109"/>
      <c r="M1578" s="108">
        <f t="shared" si="49"/>
        <v>0</v>
      </c>
      <c r="N1578" s="108"/>
    </row>
    <row r="1579" spans="1:14" x14ac:dyDescent="0.3">
      <c r="A1579" s="11" t="s">
        <v>2155</v>
      </c>
      <c r="B1579" s="114" t="s">
        <v>3240</v>
      </c>
      <c r="C1579" s="13" t="s">
        <v>5928</v>
      </c>
      <c r="D1579" s="40"/>
      <c r="E1579" s="3">
        <v>752878</v>
      </c>
      <c r="F1579" s="3" t="s">
        <v>1942</v>
      </c>
      <c r="G1579" s="3" t="s">
        <v>2154</v>
      </c>
      <c r="H1579" s="20" t="s">
        <v>36</v>
      </c>
      <c r="I1579" s="1">
        <v>1</v>
      </c>
      <c r="J1579" s="107">
        <v>2133</v>
      </c>
      <c r="K1579" s="108">
        <f t="shared" si="48"/>
        <v>0</v>
      </c>
      <c r="L1579" s="109"/>
      <c r="M1579" s="108">
        <f t="shared" si="49"/>
        <v>0</v>
      </c>
      <c r="N1579" s="108"/>
    </row>
    <row r="1580" spans="1:14" x14ac:dyDescent="0.3">
      <c r="A1580" s="106" t="s">
        <v>1293</v>
      </c>
      <c r="B1580" s="101"/>
      <c r="C1580" s="102" t="s">
        <v>5157</v>
      </c>
      <c r="D1580" s="103"/>
      <c r="E1580" s="104" t="s">
        <v>3700</v>
      </c>
      <c r="F1580" s="105" t="s">
        <v>1942</v>
      </c>
      <c r="G1580" s="104" t="s">
        <v>1294</v>
      </c>
      <c r="H1580" s="104" t="s">
        <v>35</v>
      </c>
      <c r="I1580" s="106">
        <v>1</v>
      </c>
      <c r="J1580" s="107">
        <v>1526</v>
      </c>
      <c r="K1580" s="108">
        <f t="shared" si="48"/>
        <v>0</v>
      </c>
      <c r="L1580" s="109"/>
      <c r="M1580" s="108">
        <f t="shared" si="49"/>
        <v>0</v>
      </c>
      <c r="N1580" s="108"/>
    </row>
    <row r="1581" spans="1:14" x14ac:dyDescent="0.3">
      <c r="A1581" s="106" t="s">
        <v>1295</v>
      </c>
      <c r="B1581" s="101"/>
      <c r="C1581" s="102" t="s">
        <v>5158</v>
      </c>
      <c r="D1581" s="103"/>
      <c r="E1581" s="104" t="s">
        <v>3701</v>
      </c>
      <c r="F1581" s="105" t="s">
        <v>1942</v>
      </c>
      <c r="G1581" s="104" t="s">
        <v>1294</v>
      </c>
      <c r="H1581" s="104" t="s">
        <v>36</v>
      </c>
      <c r="I1581" s="106">
        <v>1</v>
      </c>
      <c r="J1581" s="107">
        <v>1526</v>
      </c>
      <c r="K1581" s="108">
        <f t="shared" si="48"/>
        <v>0</v>
      </c>
      <c r="L1581" s="109"/>
      <c r="M1581" s="108">
        <f t="shared" si="49"/>
        <v>0</v>
      </c>
      <c r="N1581" s="108"/>
    </row>
    <row r="1582" spans="1:14" x14ac:dyDescent="0.3">
      <c r="A1582" s="106" t="s">
        <v>1628</v>
      </c>
      <c r="B1582" s="101" t="s">
        <v>3240</v>
      </c>
      <c r="C1582" s="102" t="s">
        <v>5159</v>
      </c>
      <c r="D1582" s="103"/>
      <c r="E1582" s="104">
        <v>752882</v>
      </c>
      <c r="F1582" s="105" t="s">
        <v>1942</v>
      </c>
      <c r="G1582" s="104" t="s">
        <v>1629</v>
      </c>
      <c r="H1582" s="104" t="s">
        <v>35</v>
      </c>
      <c r="I1582" s="106">
        <v>1</v>
      </c>
      <c r="J1582" s="107">
        <v>1953</v>
      </c>
      <c r="K1582" s="108">
        <f t="shared" si="48"/>
        <v>0</v>
      </c>
      <c r="L1582" s="109"/>
      <c r="M1582" s="108">
        <f t="shared" si="49"/>
        <v>0</v>
      </c>
      <c r="N1582" s="108"/>
    </row>
    <row r="1583" spans="1:14" x14ac:dyDescent="0.3">
      <c r="A1583" s="106" t="s">
        <v>1630</v>
      </c>
      <c r="B1583" s="101" t="s">
        <v>3240</v>
      </c>
      <c r="C1583" s="102" t="s">
        <v>5160</v>
      </c>
      <c r="D1583" s="103"/>
      <c r="E1583" s="104">
        <v>752883</v>
      </c>
      <c r="F1583" s="105" t="s">
        <v>1942</v>
      </c>
      <c r="G1583" s="104" t="s">
        <v>1629</v>
      </c>
      <c r="H1583" s="104" t="s">
        <v>36</v>
      </c>
      <c r="I1583" s="106">
        <v>1</v>
      </c>
      <c r="J1583" s="107">
        <v>1953</v>
      </c>
      <c r="K1583" s="108">
        <f t="shared" si="48"/>
        <v>0</v>
      </c>
      <c r="L1583" s="109"/>
      <c r="M1583" s="108">
        <f t="shared" si="49"/>
        <v>0</v>
      </c>
      <c r="N1583" s="108"/>
    </row>
    <row r="1584" spans="1:14" x14ac:dyDescent="0.3">
      <c r="A1584" s="11" t="s">
        <v>2111</v>
      </c>
      <c r="B1584" s="114" t="s">
        <v>3240</v>
      </c>
      <c r="C1584" s="13" t="s">
        <v>5929</v>
      </c>
      <c r="D1584" s="40"/>
      <c r="E1584" s="3">
        <v>752886</v>
      </c>
      <c r="F1584" s="3" t="s">
        <v>1942</v>
      </c>
      <c r="G1584" s="3" t="s">
        <v>2112</v>
      </c>
      <c r="H1584" s="20" t="s">
        <v>25</v>
      </c>
      <c r="I1584" s="1">
        <v>1</v>
      </c>
      <c r="J1584" s="107">
        <v>2544</v>
      </c>
      <c r="K1584" s="108">
        <f t="shared" si="48"/>
        <v>0</v>
      </c>
      <c r="L1584" s="109"/>
      <c r="M1584" s="108">
        <f t="shared" si="49"/>
        <v>0</v>
      </c>
      <c r="N1584" s="108"/>
    </row>
    <row r="1585" spans="1:14" x14ac:dyDescent="0.3">
      <c r="A1585" s="11" t="s">
        <v>2177</v>
      </c>
      <c r="B1585" s="114" t="s">
        <v>3240</v>
      </c>
      <c r="C1585" s="13" t="s">
        <v>5930</v>
      </c>
      <c r="D1585" s="40"/>
      <c r="E1585" s="3">
        <v>752889</v>
      </c>
      <c r="F1585" s="3" t="s">
        <v>1942</v>
      </c>
      <c r="G1585" s="3" t="s">
        <v>2178</v>
      </c>
      <c r="H1585" s="20" t="s">
        <v>35</v>
      </c>
      <c r="I1585" s="1">
        <v>1</v>
      </c>
      <c r="J1585" s="107">
        <v>3291</v>
      </c>
      <c r="K1585" s="108">
        <f t="shared" si="48"/>
        <v>0</v>
      </c>
      <c r="L1585" s="109"/>
      <c r="M1585" s="108">
        <f t="shared" si="49"/>
        <v>0</v>
      </c>
      <c r="N1585" s="108"/>
    </row>
    <row r="1586" spans="1:14" ht="15.75" customHeight="1" x14ac:dyDescent="0.3">
      <c r="A1586" s="2" t="s">
        <v>2179</v>
      </c>
      <c r="B1586" s="114" t="s">
        <v>3240</v>
      </c>
      <c r="C1586" s="13" t="s">
        <v>5931</v>
      </c>
      <c r="D1586" s="40"/>
      <c r="E1586" s="3">
        <v>752890</v>
      </c>
      <c r="F1586" s="3" t="s">
        <v>1942</v>
      </c>
      <c r="G1586" s="3" t="s">
        <v>2178</v>
      </c>
      <c r="H1586" s="20" t="s">
        <v>36</v>
      </c>
      <c r="I1586" s="1">
        <v>1</v>
      </c>
      <c r="J1586" s="107">
        <v>3291</v>
      </c>
      <c r="K1586" s="108">
        <f t="shared" si="48"/>
        <v>0</v>
      </c>
      <c r="L1586" s="109"/>
      <c r="M1586" s="108">
        <f t="shared" si="49"/>
        <v>0</v>
      </c>
      <c r="N1586" s="108"/>
    </row>
    <row r="1587" spans="1:14" x14ac:dyDescent="0.3">
      <c r="A1587" s="106" t="s">
        <v>1312</v>
      </c>
      <c r="B1587" s="101"/>
      <c r="C1587" s="102" t="s">
        <v>5161</v>
      </c>
      <c r="D1587" s="103"/>
      <c r="E1587" s="104">
        <v>752893</v>
      </c>
      <c r="F1587" s="105" t="s">
        <v>1942</v>
      </c>
      <c r="G1587" s="104" t="s">
        <v>1188</v>
      </c>
      <c r="H1587" s="104" t="s">
        <v>35</v>
      </c>
      <c r="I1587" s="106">
        <v>1</v>
      </c>
      <c r="J1587" s="107">
        <v>2460</v>
      </c>
      <c r="K1587" s="108">
        <f t="shared" si="48"/>
        <v>0</v>
      </c>
      <c r="L1587" s="109"/>
      <c r="M1587" s="108">
        <f t="shared" si="49"/>
        <v>0</v>
      </c>
    </row>
    <row r="1588" spans="1:14" x14ac:dyDescent="0.3">
      <c r="A1588" s="106" t="s">
        <v>1187</v>
      </c>
      <c r="B1588" s="101"/>
      <c r="C1588" s="102" t="s">
        <v>5162</v>
      </c>
      <c r="D1588" s="103"/>
      <c r="E1588" s="104">
        <v>752894</v>
      </c>
      <c r="F1588" s="105" t="s">
        <v>1942</v>
      </c>
      <c r="G1588" s="104" t="s">
        <v>1188</v>
      </c>
      <c r="H1588" s="104" t="s">
        <v>36</v>
      </c>
      <c r="I1588" s="106">
        <v>1</v>
      </c>
      <c r="J1588" s="107">
        <v>2460</v>
      </c>
      <c r="K1588" s="108">
        <f t="shared" si="48"/>
        <v>0</v>
      </c>
      <c r="L1588" s="109"/>
      <c r="M1588" s="108">
        <f t="shared" si="49"/>
        <v>0</v>
      </c>
    </row>
    <row r="1589" spans="1:14" x14ac:dyDescent="0.3">
      <c r="A1589" s="106" t="s">
        <v>501</v>
      </c>
      <c r="B1589" s="101"/>
      <c r="C1589" s="102" t="s">
        <v>5163</v>
      </c>
      <c r="D1589" s="103"/>
      <c r="E1589" s="104">
        <v>752895</v>
      </c>
      <c r="F1589" s="105" t="s">
        <v>1942</v>
      </c>
      <c r="G1589" s="104" t="s">
        <v>502</v>
      </c>
      <c r="H1589" s="104" t="s">
        <v>35</v>
      </c>
      <c r="I1589" s="106">
        <v>1</v>
      </c>
      <c r="J1589" s="107">
        <v>2904</v>
      </c>
      <c r="K1589" s="108">
        <f t="shared" si="48"/>
        <v>0</v>
      </c>
      <c r="L1589" s="109"/>
      <c r="M1589" s="108">
        <f t="shared" si="49"/>
        <v>0</v>
      </c>
    </row>
    <row r="1590" spans="1:14" x14ac:dyDescent="0.3">
      <c r="A1590" s="106" t="s">
        <v>562</v>
      </c>
      <c r="B1590" s="101"/>
      <c r="C1590" s="102" t="s">
        <v>5164</v>
      </c>
      <c r="D1590" s="103"/>
      <c r="E1590" s="104">
        <v>752896</v>
      </c>
      <c r="F1590" s="105" t="s">
        <v>1942</v>
      </c>
      <c r="G1590" s="104" t="s">
        <v>502</v>
      </c>
      <c r="H1590" s="104" t="s">
        <v>36</v>
      </c>
      <c r="I1590" s="106">
        <v>1</v>
      </c>
      <c r="J1590" s="107">
        <v>2904</v>
      </c>
      <c r="K1590" s="108">
        <f t="shared" si="48"/>
        <v>0</v>
      </c>
      <c r="L1590" s="109"/>
      <c r="M1590" s="108">
        <f t="shared" si="49"/>
        <v>0</v>
      </c>
    </row>
    <row r="1591" spans="1:14" x14ac:dyDescent="0.3">
      <c r="A1591" s="106" t="s">
        <v>1615</v>
      </c>
      <c r="B1591" s="101" t="s">
        <v>3240</v>
      </c>
      <c r="C1591" s="102" t="s">
        <v>5165</v>
      </c>
      <c r="D1591" s="103"/>
      <c r="E1591" s="104">
        <v>752897</v>
      </c>
      <c r="F1591" s="105" t="s">
        <v>1942</v>
      </c>
      <c r="G1591" s="104" t="s">
        <v>1616</v>
      </c>
      <c r="H1591" s="104" t="s">
        <v>25</v>
      </c>
      <c r="I1591" s="106">
        <v>1</v>
      </c>
      <c r="J1591" s="107">
        <v>2055</v>
      </c>
      <c r="K1591" s="108">
        <f t="shared" si="48"/>
        <v>0</v>
      </c>
      <c r="L1591" s="109"/>
      <c r="M1591" s="108">
        <f t="shared" si="49"/>
        <v>0</v>
      </c>
    </row>
    <row r="1592" spans="1:14" x14ac:dyDescent="0.3">
      <c r="A1592" s="106" t="s">
        <v>1124</v>
      </c>
      <c r="B1592" s="101" t="s">
        <v>3240</v>
      </c>
      <c r="C1592" s="102" t="s">
        <v>5166</v>
      </c>
      <c r="D1592" s="103"/>
      <c r="E1592" s="104">
        <v>752898</v>
      </c>
      <c r="F1592" s="105" t="s">
        <v>1942</v>
      </c>
      <c r="G1592" s="104" t="s">
        <v>3356</v>
      </c>
      <c r="H1592" s="104" t="s">
        <v>25</v>
      </c>
      <c r="I1592" s="106">
        <v>1</v>
      </c>
      <c r="J1592" s="107">
        <v>2470</v>
      </c>
      <c r="K1592" s="108">
        <f t="shared" si="48"/>
        <v>0</v>
      </c>
      <c r="L1592" s="109"/>
      <c r="M1592" s="108">
        <f t="shared" si="49"/>
        <v>0</v>
      </c>
    </row>
    <row r="1593" spans="1:14" x14ac:dyDescent="0.3">
      <c r="A1593" s="106" t="s">
        <v>421</v>
      </c>
      <c r="B1593" s="101"/>
      <c r="C1593" s="102" t="s">
        <v>5167</v>
      </c>
      <c r="D1593" s="103"/>
      <c r="E1593" s="104" t="s">
        <v>3702</v>
      </c>
      <c r="F1593" s="105" t="s">
        <v>1942</v>
      </c>
      <c r="G1593" s="104" t="s">
        <v>417</v>
      </c>
      <c r="H1593" s="104" t="s">
        <v>35</v>
      </c>
      <c r="I1593" s="106">
        <v>1</v>
      </c>
      <c r="J1593" s="107">
        <v>1290</v>
      </c>
      <c r="K1593" s="108">
        <f t="shared" si="48"/>
        <v>0</v>
      </c>
      <c r="L1593" s="109"/>
      <c r="M1593" s="108">
        <f t="shared" si="49"/>
        <v>0</v>
      </c>
    </row>
    <row r="1594" spans="1:14" x14ac:dyDescent="0.3">
      <c r="A1594" s="106" t="s">
        <v>416</v>
      </c>
      <c r="B1594" s="101"/>
      <c r="C1594" s="102" t="s">
        <v>5168</v>
      </c>
      <c r="D1594" s="103"/>
      <c r="E1594" s="104" t="s">
        <v>3703</v>
      </c>
      <c r="F1594" s="105" t="s">
        <v>1942</v>
      </c>
      <c r="G1594" s="104" t="s">
        <v>417</v>
      </c>
      <c r="H1594" s="104" t="s">
        <v>36</v>
      </c>
      <c r="I1594" s="106">
        <v>1</v>
      </c>
      <c r="J1594" s="107">
        <v>1290</v>
      </c>
      <c r="K1594" s="108">
        <f t="shared" si="48"/>
        <v>0</v>
      </c>
      <c r="L1594" s="109"/>
      <c r="M1594" s="108">
        <f t="shared" si="49"/>
        <v>0</v>
      </c>
    </row>
    <row r="1595" spans="1:14" x14ac:dyDescent="0.3">
      <c r="A1595" s="106" t="s">
        <v>459</v>
      </c>
      <c r="B1595" s="101"/>
      <c r="C1595" s="102" t="s">
        <v>5169</v>
      </c>
      <c r="D1595" s="103"/>
      <c r="E1595" s="104">
        <v>752903</v>
      </c>
      <c r="F1595" s="105" t="s">
        <v>1942</v>
      </c>
      <c r="G1595" s="104" t="s">
        <v>460</v>
      </c>
      <c r="H1595" s="104" t="s">
        <v>25</v>
      </c>
      <c r="I1595" s="106">
        <v>1</v>
      </c>
      <c r="J1595" s="107">
        <v>2835</v>
      </c>
      <c r="K1595" s="108">
        <f t="shared" si="48"/>
        <v>0</v>
      </c>
      <c r="L1595" s="109"/>
      <c r="M1595" s="108">
        <f t="shared" si="49"/>
        <v>0</v>
      </c>
    </row>
    <row r="1596" spans="1:14" x14ac:dyDescent="0.3">
      <c r="A1596" s="106" t="s">
        <v>1354</v>
      </c>
      <c r="B1596" s="101" t="s">
        <v>3240</v>
      </c>
      <c r="C1596" s="102" t="s">
        <v>5170</v>
      </c>
      <c r="D1596" s="103"/>
      <c r="E1596" s="104">
        <v>752905</v>
      </c>
      <c r="F1596" s="105" t="s">
        <v>1942</v>
      </c>
      <c r="G1596" s="104" t="s">
        <v>3080</v>
      </c>
      <c r="H1596" s="104" t="s">
        <v>25</v>
      </c>
      <c r="I1596" s="106">
        <v>1</v>
      </c>
      <c r="J1596" s="107">
        <v>2700</v>
      </c>
      <c r="K1596" s="108">
        <f t="shared" si="48"/>
        <v>0</v>
      </c>
      <c r="L1596" s="109"/>
      <c r="M1596" s="108">
        <f t="shared" si="49"/>
        <v>0</v>
      </c>
    </row>
    <row r="1597" spans="1:14" x14ac:dyDescent="0.3">
      <c r="A1597" s="106" t="s">
        <v>522</v>
      </c>
      <c r="B1597" s="101"/>
      <c r="C1597" s="102" t="s">
        <v>5171</v>
      </c>
      <c r="D1597" s="103"/>
      <c r="E1597" s="104">
        <v>752906</v>
      </c>
      <c r="F1597" s="105" t="s">
        <v>1942</v>
      </c>
      <c r="G1597" s="104" t="s">
        <v>523</v>
      </c>
      <c r="H1597" s="104" t="s">
        <v>25</v>
      </c>
      <c r="I1597" s="106">
        <v>1</v>
      </c>
      <c r="J1597" s="107">
        <v>2298</v>
      </c>
      <c r="K1597" s="108">
        <f t="shared" si="48"/>
        <v>0</v>
      </c>
      <c r="L1597" s="109"/>
      <c r="M1597" s="108">
        <f t="shared" si="49"/>
        <v>0</v>
      </c>
    </row>
    <row r="1598" spans="1:14" x14ac:dyDescent="0.3">
      <c r="A1598" s="100" t="s">
        <v>1669</v>
      </c>
      <c r="B1598" s="101" t="s">
        <v>3240</v>
      </c>
      <c r="C1598" s="102" t="s">
        <v>5172</v>
      </c>
      <c r="D1598" s="103"/>
      <c r="E1598" s="104">
        <v>752909</v>
      </c>
      <c r="F1598" s="105" t="s">
        <v>1942</v>
      </c>
      <c r="G1598" s="104" t="s">
        <v>1670</v>
      </c>
      <c r="H1598" s="104" t="s">
        <v>36</v>
      </c>
      <c r="I1598" s="106">
        <v>1</v>
      </c>
      <c r="J1598" s="107">
        <v>3122</v>
      </c>
      <c r="K1598" s="108">
        <f t="shared" si="48"/>
        <v>0</v>
      </c>
      <c r="L1598" s="109"/>
      <c r="M1598" s="108">
        <f t="shared" si="49"/>
        <v>0</v>
      </c>
    </row>
    <row r="1599" spans="1:14" x14ac:dyDescent="0.3">
      <c r="A1599" s="100" t="s">
        <v>1671</v>
      </c>
      <c r="B1599" s="101" t="s">
        <v>3240</v>
      </c>
      <c r="C1599" s="102" t="s">
        <v>5173</v>
      </c>
      <c r="D1599" s="103"/>
      <c r="E1599" s="104">
        <v>752910</v>
      </c>
      <c r="F1599" s="105" t="s">
        <v>1942</v>
      </c>
      <c r="G1599" s="104" t="s">
        <v>1670</v>
      </c>
      <c r="H1599" s="104" t="s">
        <v>35</v>
      </c>
      <c r="I1599" s="106">
        <v>1</v>
      </c>
      <c r="J1599" s="107">
        <v>3122</v>
      </c>
      <c r="K1599" s="108">
        <f t="shared" si="48"/>
        <v>0</v>
      </c>
      <c r="L1599" s="109"/>
      <c r="M1599" s="108">
        <f t="shared" si="49"/>
        <v>0</v>
      </c>
    </row>
    <row r="1600" spans="1:14" x14ac:dyDescent="0.3">
      <c r="A1600" s="106" t="s">
        <v>841</v>
      </c>
      <c r="B1600" s="101"/>
      <c r="C1600" s="102" t="s">
        <v>5174</v>
      </c>
      <c r="D1600" s="103"/>
      <c r="E1600" s="104">
        <v>752913</v>
      </c>
      <c r="F1600" s="105" t="s">
        <v>1942</v>
      </c>
      <c r="G1600" s="104" t="s">
        <v>6076</v>
      </c>
      <c r="H1600" s="104" t="s">
        <v>25</v>
      </c>
      <c r="I1600" s="106">
        <v>1</v>
      </c>
      <c r="J1600" s="107">
        <v>2849</v>
      </c>
      <c r="K1600" s="108">
        <f t="shared" si="48"/>
        <v>0</v>
      </c>
      <c r="L1600" s="109"/>
      <c r="M1600" s="108">
        <f t="shared" si="49"/>
        <v>0</v>
      </c>
    </row>
    <row r="1601" spans="1:13" x14ac:dyDescent="0.3">
      <c r="A1601" s="11" t="s">
        <v>2244</v>
      </c>
      <c r="B1601" s="114"/>
      <c r="C1601" s="13" t="s">
        <v>5932</v>
      </c>
      <c r="D1601" s="40"/>
      <c r="E1601" s="3">
        <v>752915</v>
      </c>
      <c r="F1601" s="3" t="s">
        <v>1942</v>
      </c>
      <c r="G1601" s="3" t="s">
        <v>2242</v>
      </c>
      <c r="H1601" s="20" t="s">
        <v>36</v>
      </c>
      <c r="I1601" s="1">
        <v>1</v>
      </c>
      <c r="J1601" s="107">
        <v>2508</v>
      </c>
      <c r="K1601" s="108">
        <f t="shared" si="48"/>
        <v>0</v>
      </c>
      <c r="L1601" s="109"/>
      <c r="M1601" s="108">
        <f t="shared" si="49"/>
        <v>0</v>
      </c>
    </row>
    <row r="1602" spans="1:13" x14ac:dyDescent="0.3">
      <c r="A1602" s="11" t="s">
        <v>2245</v>
      </c>
      <c r="B1602" s="114"/>
      <c r="C1602" s="13" t="s">
        <v>5933</v>
      </c>
      <c r="D1602" s="40"/>
      <c r="E1602" s="3">
        <v>752916</v>
      </c>
      <c r="F1602" s="3" t="s">
        <v>1942</v>
      </c>
      <c r="G1602" s="3" t="s">
        <v>2242</v>
      </c>
      <c r="H1602" s="20" t="s">
        <v>35</v>
      </c>
      <c r="I1602" s="1">
        <v>1</v>
      </c>
      <c r="J1602" s="107">
        <v>2508</v>
      </c>
      <c r="K1602" s="108">
        <f t="shared" si="48"/>
        <v>0</v>
      </c>
      <c r="L1602" s="109"/>
      <c r="M1602" s="108">
        <f t="shared" si="49"/>
        <v>0</v>
      </c>
    </row>
    <row r="1603" spans="1:13" x14ac:dyDescent="0.3">
      <c r="A1603" s="11" t="s">
        <v>2241</v>
      </c>
      <c r="B1603" s="114"/>
      <c r="C1603" s="13" t="s">
        <v>5934</v>
      </c>
      <c r="D1603" s="40"/>
      <c r="E1603" s="3">
        <v>752917</v>
      </c>
      <c r="F1603" s="3" t="s">
        <v>1942</v>
      </c>
      <c r="G1603" s="3" t="s">
        <v>2242</v>
      </c>
      <c r="H1603" s="20" t="s">
        <v>32</v>
      </c>
      <c r="I1603" s="1">
        <v>1</v>
      </c>
      <c r="J1603" s="107">
        <v>2583</v>
      </c>
      <c r="K1603" s="108">
        <f t="shared" si="48"/>
        <v>0</v>
      </c>
      <c r="L1603" s="109"/>
      <c r="M1603" s="108">
        <f t="shared" si="49"/>
        <v>0</v>
      </c>
    </row>
    <row r="1604" spans="1:13" x14ac:dyDescent="0.3">
      <c r="A1604" s="11" t="s">
        <v>2243</v>
      </c>
      <c r="B1604" s="114"/>
      <c r="C1604" s="13" t="s">
        <v>6193</v>
      </c>
      <c r="D1604" s="40"/>
      <c r="E1604" s="3">
        <v>752918</v>
      </c>
      <c r="F1604" s="3" t="s">
        <v>1942</v>
      </c>
      <c r="G1604" s="3" t="s">
        <v>2242</v>
      </c>
      <c r="H1604" s="20" t="s">
        <v>34</v>
      </c>
      <c r="I1604" s="1">
        <v>1</v>
      </c>
      <c r="J1604" s="107">
        <v>2583</v>
      </c>
      <c r="K1604" s="108">
        <f t="shared" si="48"/>
        <v>0</v>
      </c>
      <c r="L1604" s="109"/>
      <c r="M1604" s="108">
        <f t="shared" si="49"/>
        <v>0</v>
      </c>
    </row>
    <row r="1605" spans="1:13" x14ac:dyDescent="0.3">
      <c r="A1605" s="106" t="s">
        <v>757</v>
      </c>
      <c r="B1605" s="101"/>
      <c r="C1605" s="102" t="s">
        <v>5175</v>
      </c>
      <c r="D1605" s="103"/>
      <c r="E1605" s="104">
        <v>753032</v>
      </c>
      <c r="F1605" s="105" t="s">
        <v>1942</v>
      </c>
      <c r="G1605" s="104" t="s">
        <v>808</v>
      </c>
      <c r="H1605" s="104" t="s">
        <v>36</v>
      </c>
      <c r="I1605" s="106">
        <v>1</v>
      </c>
      <c r="J1605" s="107">
        <v>2073</v>
      </c>
      <c r="K1605" s="108">
        <f t="shared" si="48"/>
        <v>0</v>
      </c>
      <c r="L1605" s="109"/>
      <c r="M1605" s="108">
        <f t="shared" si="49"/>
        <v>0</v>
      </c>
    </row>
    <row r="1606" spans="1:13" x14ac:dyDescent="0.3">
      <c r="A1606" s="106" t="s">
        <v>807</v>
      </c>
      <c r="B1606" s="101"/>
      <c r="C1606" s="102" t="s">
        <v>5176</v>
      </c>
      <c r="D1606" s="103"/>
      <c r="E1606" s="104">
        <v>753033</v>
      </c>
      <c r="F1606" s="105" t="s">
        <v>1942</v>
      </c>
      <c r="G1606" s="104" t="s">
        <v>808</v>
      </c>
      <c r="H1606" s="104" t="s">
        <v>35</v>
      </c>
      <c r="I1606" s="106">
        <v>1</v>
      </c>
      <c r="J1606" s="107">
        <v>2073</v>
      </c>
      <c r="K1606" s="108">
        <f t="shared" si="48"/>
        <v>0</v>
      </c>
      <c r="L1606" s="109"/>
      <c r="M1606" s="108">
        <f t="shared" si="49"/>
        <v>0</v>
      </c>
    </row>
    <row r="1607" spans="1:13" x14ac:dyDescent="0.3">
      <c r="A1607" s="106" t="s">
        <v>829</v>
      </c>
      <c r="B1607" s="101"/>
      <c r="C1607" s="102" t="s">
        <v>5177</v>
      </c>
      <c r="D1607" s="103"/>
      <c r="E1607" s="104">
        <v>753034</v>
      </c>
      <c r="F1607" s="105" t="s">
        <v>1942</v>
      </c>
      <c r="G1607" s="104" t="s">
        <v>789</v>
      </c>
      <c r="H1607" s="104" t="s">
        <v>25</v>
      </c>
      <c r="I1607" s="106">
        <v>1</v>
      </c>
      <c r="J1607" s="107">
        <v>2548</v>
      </c>
      <c r="K1607" s="108">
        <f t="shared" si="48"/>
        <v>0</v>
      </c>
      <c r="L1607" s="109"/>
      <c r="M1607" s="108">
        <f t="shared" si="49"/>
        <v>0</v>
      </c>
    </row>
    <row r="1608" spans="1:13" x14ac:dyDescent="0.3">
      <c r="A1608" s="106" t="s">
        <v>788</v>
      </c>
      <c r="B1608" s="101"/>
      <c r="C1608" s="102" t="s">
        <v>5178</v>
      </c>
      <c r="D1608" s="103"/>
      <c r="E1608" s="104">
        <v>753035</v>
      </c>
      <c r="F1608" s="105" t="s">
        <v>1942</v>
      </c>
      <c r="G1608" s="104" t="s">
        <v>789</v>
      </c>
      <c r="H1608" s="104" t="s">
        <v>22</v>
      </c>
      <c r="I1608" s="106">
        <v>1</v>
      </c>
      <c r="J1608" s="107">
        <v>1900</v>
      </c>
      <c r="K1608" s="108">
        <f t="shared" si="48"/>
        <v>0</v>
      </c>
      <c r="L1608" s="109"/>
      <c r="M1608" s="108">
        <f t="shared" si="49"/>
        <v>0</v>
      </c>
    </row>
    <row r="1609" spans="1:13" x14ac:dyDescent="0.3">
      <c r="A1609" s="106" t="s">
        <v>1008</v>
      </c>
      <c r="B1609" s="101"/>
      <c r="C1609" s="102" t="s">
        <v>5179</v>
      </c>
      <c r="D1609" s="103"/>
      <c r="E1609" s="104">
        <v>753036</v>
      </c>
      <c r="F1609" s="105" t="s">
        <v>1942</v>
      </c>
      <c r="G1609" s="104" t="s">
        <v>759</v>
      </c>
      <c r="H1609" s="104" t="s">
        <v>36</v>
      </c>
      <c r="I1609" s="106">
        <v>1</v>
      </c>
      <c r="J1609" s="107">
        <v>2764</v>
      </c>
      <c r="K1609" s="108">
        <f t="shared" si="48"/>
        <v>0</v>
      </c>
      <c r="L1609" s="109"/>
      <c r="M1609" s="108">
        <f t="shared" si="49"/>
        <v>0</v>
      </c>
    </row>
    <row r="1610" spans="1:13" x14ac:dyDescent="0.3">
      <c r="A1610" s="100" t="s">
        <v>988</v>
      </c>
      <c r="B1610" s="101"/>
      <c r="C1610" s="102" t="s">
        <v>5180</v>
      </c>
      <c r="D1610" s="103"/>
      <c r="E1610" s="104">
        <v>753037</v>
      </c>
      <c r="F1610" s="105" t="s">
        <v>1942</v>
      </c>
      <c r="G1610" s="104" t="s">
        <v>989</v>
      </c>
      <c r="H1610" s="104" t="s">
        <v>35</v>
      </c>
      <c r="I1610" s="106">
        <v>1</v>
      </c>
      <c r="J1610" s="107">
        <v>2764</v>
      </c>
      <c r="K1610" s="108">
        <f t="shared" si="48"/>
        <v>0</v>
      </c>
      <c r="L1610" s="109"/>
      <c r="M1610" s="108">
        <f t="shared" si="49"/>
        <v>0</v>
      </c>
    </row>
    <row r="1611" spans="1:13" x14ac:dyDescent="0.3">
      <c r="A1611" s="106" t="s">
        <v>724</v>
      </c>
      <c r="B1611" s="101"/>
      <c r="C1611" s="102" t="s">
        <v>5181</v>
      </c>
      <c r="D1611" s="103"/>
      <c r="E1611" s="104">
        <v>753046</v>
      </c>
      <c r="F1611" s="105" t="s">
        <v>1942</v>
      </c>
      <c r="G1611" s="104" t="s">
        <v>6272</v>
      </c>
      <c r="H1611" s="104" t="s">
        <v>36</v>
      </c>
      <c r="I1611" s="106">
        <v>1</v>
      </c>
      <c r="J1611" s="107">
        <v>2372</v>
      </c>
      <c r="K1611" s="108">
        <f t="shared" si="48"/>
        <v>0</v>
      </c>
      <c r="L1611" s="109"/>
      <c r="M1611" s="108">
        <f t="shared" si="49"/>
        <v>0</v>
      </c>
    </row>
    <row r="1612" spans="1:13" x14ac:dyDescent="0.3">
      <c r="A1612" s="106" t="s">
        <v>658</v>
      </c>
      <c r="B1612" s="101"/>
      <c r="C1612" s="102" t="s">
        <v>5182</v>
      </c>
      <c r="D1612" s="103"/>
      <c r="E1612" s="104">
        <v>753047</v>
      </c>
      <c r="F1612" s="105" t="s">
        <v>1942</v>
      </c>
      <c r="G1612" s="104" t="s">
        <v>6272</v>
      </c>
      <c r="H1612" s="104" t="s">
        <v>35</v>
      </c>
      <c r="I1612" s="106">
        <v>1</v>
      </c>
      <c r="J1612" s="107">
        <v>2372</v>
      </c>
      <c r="K1612" s="108">
        <f t="shared" si="48"/>
        <v>0</v>
      </c>
      <c r="L1612" s="109"/>
      <c r="M1612" s="108">
        <f t="shared" si="49"/>
        <v>0</v>
      </c>
    </row>
    <row r="1613" spans="1:13" x14ac:dyDescent="0.3">
      <c r="A1613" s="106" t="s">
        <v>396</v>
      </c>
      <c r="B1613" s="101"/>
      <c r="C1613" s="102" t="s">
        <v>5183</v>
      </c>
      <c r="D1613" s="103"/>
      <c r="E1613" s="104">
        <v>753086</v>
      </c>
      <c r="F1613" s="105" t="s">
        <v>1942</v>
      </c>
      <c r="G1613" s="104" t="s">
        <v>373</v>
      </c>
      <c r="H1613" s="104" t="s">
        <v>36</v>
      </c>
      <c r="I1613" s="106">
        <v>1</v>
      </c>
      <c r="J1613" s="107">
        <v>2374</v>
      </c>
      <c r="K1613" s="108">
        <f t="shared" ref="K1613:K1676" si="50">J1613*$K$11</f>
        <v>0</v>
      </c>
      <c r="L1613" s="109"/>
      <c r="M1613" s="108">
        <f t="shared" ref="M1613:M1676" si="51">L1613*K1613</f>
        <v>0</v>
      </c>
    </row>
    <row r="1614" spans="1:13" x14ac:dyDescent="0.3">
      <c r="A1614" s="106" t="s">
        <v>406</v>
      </c>
      <c r="B1614" s="101"/>
      <c r="C1614" s="102" t="s">
        <v>5184</v>
      </c>
      <c r="D1614" s="103"/>
      <c r="E1614" s="104">
        <v>753087</v>
      </c>
      <c r="F1614" s="105" t="s">
        <v>1942</v>
      </c>
      <c r="G1614" s="104" t="s">
        <v>373</v>
      </c>
      <c r="H1614" s="104" t="s">
        <v>35</v>
      </c>
      <c r="I1614" s="106">
        <v>1</v>
      </c>
      <c r="J1614" s="107">
        <v>2374</v>
      </c>
      <c r="K1614" s="108">
        <f t="shared" si="50"/>
        <v>0</v>
      </c>
      <c r="L1614" s="109"/>
      <c r="M1614" s="108">
        <f t="shared" si="51"/>
        <v>0</v>
      </c>
    </row>
    <row r="1615" spans="1:13" x14ac:dyDescent="0.3">
      <c r="A1615" s="106" t="s">
        <v>428</v>
      </c>
      <c r="B1615" s="101"/>
      <c r="C1615" s="102" t="s">
        <v>5185</v>
      </c>
      <c r="D1615" s="103"/>
      <c r="E1615" s="104">
        <v>753088</v>
      </c>
      <c r="F1615" s="105" t="s">
        <v>1942</v>
      </c>
      <c r="G1615" s="104" t="s">
        <v>373</v>
      </c>
      <c r="H1615" s="104" t="s">
        <v>34</v>
      </c>
      <c r="I1615" s="106">
        <v>1</v>
      </c>
      <c r="J1615" s="107">
        <v>2110</v>
      </c>
      <c r="K1615" s="108">
        <f t="shared" si="50"/>
        <v>0</v>
      </c>
      <c r="L1615" s="109"/>
      <c r="M1615" s="108">
        <f t="shared" si="51"/>
        <v>0</v>
      </c>
    </row>
    <row r="1616" spans="1:13" x14ac:dyDescent="0.3">
      <c r="A1616" s="106" t="s">
        <v>372</v>
      </c>
      <c r="B1616" s="101"/>
      <c r="C1616" s="102" t="s">
        <v>5186</v>
      </c>
      <c r="D1616" s="103"/>
      <c r="E1616" s="104">
        <v>753089</v>
      </c>
      <c r="F1616" s="105" t="s">
        <v>1942</v>
      </c>
      <c r="G1616" s="104" t="s">
        <v>373</v>
      </c>
      <c r="H1616" s="104" t="s">
        <v>32</v>
      </c>
      <c r="I1616" s="106">
        <v>1</v>
      </c>
      <c r="J1616" s="107">
        <v>2110</v>
      </c>
      <c r="K1616" s="108">
        <f t="shared" si="50"/>
        <v>0</v>
      </c>
      <c r="L1616" s="109"/>
      <c r="M1616" s="108">
        <f t="shared" si="51"/>
        <v>0</v>
      </c>
    </row>
    <row r="1617" spans="1:13" x14ac:dyDescent="0.3">
      <c r="A1617" s="106" t="s">
        <v>132</v>
      </c>
      <c r="B1617" s="101"/>
      <c r="C1617" s="102" t="s">
        <v>5187</v>
      </c>
      <c r="D1617" s="103"/>
      <c r="E1617" s="104">
        <v>753090</v>
      </c>
      <c r="F1617" s="105" t="s">
        <v>1942</v>
      </c>
      <c r="G1617" s="104" t="s">
        <v>6352</v>
      </c>
      <c r="H1617" s="104" t="s">
        <v>36</v>
      </c>
      <c r="I1617" s="106">
        <v>1</v>
      </c>
      <c r="J1617" s="107">
        <v>1528</v>
      </c>
      <c r="K1617" s="108">
        <f t="shared" si="50"/>
        <v>0</v>
      </c>
      <c r="L1617" s="109"/>
      <c r="M1617" s="108">
        <f t="shared" si="51"/>
        <v>0</v>
      </c>
    </row>
    <row r="1618" spans="1:13" x14ac:dyDescent="0.3">
      <c r="A1618" s="106" t="s">
        <v>146</v>
      </c>
      <c r="B1618" s="101"/>
      <c r="C1618" s="102" t="s">
        <v>5188</v>
      </c>
      <c r="D1618" s="103"/>
      <c r="E1618" s="104">
        <v>753091</v>
      </c>
      <c r="F1618" s="105" t="s">
        <v>1942</v>
      </c>
      <c r="G1618" s="104" t="s">
        <v>6352</v>
      </c>
      <c r="H1618" s="104" t="s">
        <v>35</v>
      </c>
      <c r="I1618" s="106">
        <v>1</v>
      </c>
      <c r="J1618" s="107">
        <v>1528</v>
      </c>
      <c r="K1618" s="108">
        <f t="shared" si="50"/>
        <v>0</v>
      </c>
      <c r="L1618" s="109"/>
      <c r="M1618" s="108">
        <f t="shared" si="51"/>
        <v>0</v>
      </c>
    </row>
    <row r="1619" spans="1:13" x14ac:dyDescent="0.3">
      <c r="A1619" s="106" t="s">
        <v>630</v>
      </c>
      <c r="B1619" s="101"/>
      <c r="C1619" s="102" t="s">
        <v>5189</v>
      </c>
      <c r="D1619" s="103"/>
      <c r="E1619" s="104">
        <v>753100</v>
      </c>
      <c r="F1619" s="105" t="s">
        <v>1942</v>
      </c>
      <c r="G1619" s="104" t="s">
        <v>3357</v>
      </c>
      <c r="H1619" s="104" t="s">
        <v>36</v>
      </c>
      <c r="I1619" s="106">
        <v>1</v>
      </c>
      <c r="J1619" s="107">
        <v>2349</v>
      </c>
      <c r="K1619" s="108">
        <f t="shared" si="50"/>
        <v>0</v>
      </c>
      <c r="L1619" s="109"/>
      <c r="M1619" s="108">
        <f t="shared" si="51"/>
        <v>0</v>
      </c>
    </row>
    <row r="1620" spans="1:13" x14ac:dyDescent="0.3">
      <c r="A1620" s="106" t="s">
        <v>650</v>
      </c>
      <c r="B1620" s="101"/>
      <c r="C1620" s="102" t="s">
        <v>5190</v>
      </c>
      <c r="D1620" s="103"/>
      <c r="E1620" s="104">
        <v>753101</v>
      </c>
      <c r="F1620" s="105" t="s">
        <v>1942</v>
      </c>
      <c r="G1620" s="104" t="s">
        <v>3357</v>
      </c>
      <c r="H1620" s="104" t="s">
        <v>35</v>
      </c>
      <c r="I1620" s="106">
        <v>1</v>
      </c>
      <c r="J1620" s="107">
        <v>2349</v>
      </c>
      <c r="K1620" s="108">
        <f t="shared" si="50"/>
        <v>0</v>
      </c>
      <c r="L1620" s="109"/>
      <c r="M1620" s="108">
        <f t="shared" si="51"/>
        <v>0</v>
      </c>
    </row>
    <row r="1621" spans="1:13" x14ac:dyDescent="0.3">
      <c r="A1621" s="11" t="s">
        <v>2952</v>
      </c>
      <c r="B1621" s="114" t="s">
        <v>3240</v>
      </c>
      <c r="C1621" s="13" t="s">
        <v>5935</v>
      </c>
      <c r="D1621" s="35"/>
      <c r="E1621" s="3">
        <v>753102</v>
      </c>
      <c r="F1621" s="3" t="s">
        <v>1942</v>
      </c>
      <c r="G1621" s="3" t="s">
        <v>2007</v>
      </c>
      <c r="H1621" s="20" t="s">
        <v>36</v>
      </c>
      <c r="I1621" s="1">
        <v>1</v>
      </c>
      <c r="J1621" s="107">
        <v>1829</v>
      </c>
      <c r="K1621" s="108">
        <f t="shared" si="50"/>
        <v>0</v>
      </c>
      <c r="L1621" s="109"/>
      <c r="M1621" s="108">
        <f t="shared" si="51"/>
        <v>0</v>
      </c>
    </row>
    <row r="1622" spans="1:13" x14ac:dyDescent="0.3">
      <c r="A1622" s="11" t="s">
        <v>2953</v>
      </c>
      <c r="B1622" s="114" t="s">
        <v>3240</v>
      </c>
      <c r="C1622" s="13" t="s">
        <v>5936</v>
      </c>
      <c r="D1622" s="35"/>
      <c r="E1622" s="3">
        <v>753103</v>
      </c>
      <c r="F1622" s="3" t="s">
        <v>1942</v>
      </c>
      <c r="G1622" s="3" t="s">
        <v>2007</v>
      </c>
      <c r="H1622" s="20" t="s">
        <v>35</v>
      </c>
      <c r="I1622" s="1">
        <v>1</v>
      </c>
      <c r="J1622" s="107">
        <v>1829</v>
      </c>
      <c r="K1622" s="108">
        <f t="shared" si="50"/>
        <v>0</v>
      </c>
      <c r="L1622" s="109"/>
      <c r="M1622" s="108">
        <f t="shared" si="51"/>
        <v>0</v>
      </c>
    </row>
    <row r="1623" spans="1:13" x14ac:dyDescent="0.3">
      <c r="A1623" s="106" t="s">
        <v>798</v>
      </c>
      <c r="B1623" s="101"/>
      <c r="C1623" s="102" t="s">
        <v>5191</v>
      </c>
      <c r="D1623" s="103"/>
      <c r="E1623" s="104">
        <v>753106</v>
      </c>
      <c r="F1623" s="105" t="s">
        <v>1942</v>
      </c>
      <c r="G1623" s="104" t="s">
        <v>799</v>
      </c>
      <c r="H1623" s="104" t="s">
        <v>25</v>
      </c>
      <c r="I1623" s="106">
        <v>1</v>
      </c>
      <c r="J1623" s="107">
        <v>2188</v>
      </c>
      <c r="K1623" s="108">
        <f t="shared" si="50"/>
        <v>0</v>
      </c>
      <c r="L1623" s="109"/>
      <c r="M1623" s="108">
        <f t="shared" si="51"/>
        <v>0</v>
      </c>
    </row>
    <row r="1624" spans="1:13" x14ac:dyDescent="0.3">
      <c r="A1624" s="106" t="s">
        <v>575</v>
      </c>
      <c r="B1624" s="101"/>
      <c r="C1624" s="102" t="s">
        <v>5192</v>
      </c>
      <c r="D1624" s="103"/>
      <c r="E1624" s="104">
        <v>753107</v>
      </c>
      <c r="F1624" s="105" t="s">
        <v>1942</v>
      </c>
      <c r="G1624" s="104" t="s">
        <v>506</v>
      </c>
      <c r="H1624" s="104" t="s">
        <v>36</v>
      </c>
      <c r="I1624" s="106">
        <v>1</v>
      </c>
      <c r="J1624" s="107">
        <v>1464</v>
      </c>
      <c r="K1624" s="108">
        <f t="shared" si="50"/>
        <v>0</v>
      </c>
      <c r="L1624" s="109"/>
      <c r="M1624" s="108">
        <f t="shared" si="51"/>
        <v>0</v>
      </c>
    </row>
    <row r="1625" spans="1:13" x14ac:dyDescent="0.3">
      <c r="A1625" s="106" t="s">
        <v>505</v>
      </c>
      <c r="B1625" s="101"/>
      <c r="C1625" s="102" t="s">
        <v>5193</v>
      </c>
      <c r="D1625" s="103"/>
      <c r="E1625" s="104">
        <v>753108</v>
      </c>
      <c r="F1625" s="105" t="s">
        <v>1942</v>
      </c>
      <c r="G1625" s="104" t="s">
        <v>506</v>
      </c>
      <c r="H1625" s="104" t="s">
        <v>35</v>
      </c>
      <c r="I1625" s="106">
        <v>1</v>
      </c>
      <c r="J1625" s="107">
        <v>1464</v>
      </c>
      <c r="K1625" s="108">
        <f t="shared" si="50"/>
        <v>0</v>
      </c>
      <c r="L1625" s="109"/>
      <c r="M1625" s="108">
        <f t="shared" si="51"/>
        <v>0</v>
      </c>
    </row>
    <row r="1626" spans="1:13" x14ac:dyDescent="0.3">
      <c r="A1626" s="106" t="s">
        <v>766</v>
      </c>
      <c r="B1626" s="101"/>
      <c r="C1626" s="102" t="s">
        <v>5194</v>
      </c>
      <c r="D1626" s="103"/>
      <c r="E1626" s="104">
        <v>753109</v>
      </c>
      <c r="F1626" s="105" t="s">
        <v>1942</v>
      </c>
      <c r="G1626" s="104" t="s">
        <v>506</v>
      </c>
      <c r="H1626" s="104" t="s">
        <v>34</v>
      </c>
      <c r="I1626" s="106">
        <v>1</v>
      </c>
      <c r="J1626" s="107">
        <v>1205</v>
      </c>
      <c r="K1626" s="108">
        <f t="shared" si="50"/>
        <v>0</v>
      </c>
      <c r="L1626" s="109"/>
      <c r="M1626" s="108">
        <f t="shared" si="51"/>
        <v>0</v>
      </c>
    </row>
    <row r="1627" spans="1:13" x14ac:dyDescent="0.3">
      <c r="A1627" s="106" t="s">
        <v>698</v>
      </c>
      <c r="B1627" s="101"/>
      <c r="C1627" s="102" t="s">
        <v>5195</v>
      </c>
      <c r="D1627" s="103"/>
      <c r="E1627" s="104">
        <v>753110</v>
      </c>
      <c r="F1627" s="105" t="s">
        <v>1942</v>
      </c>
      <c r="G1627" s="104" t="s">
        <v>506</v>
      </c>
      <c r="H1627" s="104" t="s">
        <v>32</v>
      </c>
      <c r="I1627" s="106">
        <v>1</v>
      </c>
      <c r="J1627" s="107">
        <v>1205</v>
      </c>
      <c r="K1627" s="108">
        <f t="shared" si="50"/>
        <v>0</v>
      </c>
      <c r="L1627" s="109"/>
      <c r="M1627" s="108">
        <f t="shared" si="51"/>
        <v>0</v>
      </c>
    </row>
    <row r="1628" spans="1:13" x14ac:dyDescent="0.3">
      <c r="A1628" s="106" t="s">
        <v>247</v>
      </c>
      <c r="B1628" s="101"/>
      <c r="C1628" s="102" t="s">
        <v>5196</v>
      </c>
      <c r="D1628" s="111" t="s">
        <v>50</v>
      </c>
      <c r="E1628" s="104">
        <v>753111</v>
      </c>
      <c r="F1628" s="105" t="s">
        <v>1942</v>
      </c>
      <c r="G1628" s="104" t="s">
        <v>6353</v>
      </c>
      <c r="H1628" s="104" t="s">
        <v>25</v>
      </c>
      <c r="I1628" s="106">
        <v>1</v>
      </c>
      <c r="J1628" s="107">
        <v>1919</v>
      </c>
      <c r="K1628" s="108">
        <f t="shared" si="50"/>
        <v>0</v>
      </c>
      <c r="L1628" s="109"/>
      <c r="M1628" s="108">
        <f t="shared" si="51"/>
        <v>0</v>
      </c>
    </row>
    <row r="1629" spans="1:13" x14ac:dyDescent="0.3">
      <c r="A1629" s="106" t="s">
        <v>128</v>
      </c>
      <c r="B1629" s="101"/>
      <c r="C1629" s="102" t="s">
        <v>5197</v>
      </c>
      <c r="D1629" s="103"/>
      <c r="E1629" s="104">
        <v>752823</v>
      </c>
      <c r="F1629" s="105" t="s">
        <v>1942</v>
      </c>
      <c r="G1629" s="104" t="s">
        <v>129</v>
      </c>
      <c r="H1629" s="104" t="s">
        <v>35</v>
      </c>
      <c r="I1629" s="106">
        <v>1</v>
      </c>
      <c r="J1629" s="107">
        <v>1522</v>
      </c>
      <c r="K1629" s="108">
        <f t="shared" si="50"/>
        <v>0</v>
      </c>
      <c r="L1629" s="109"/>
      <c r="M1629" s="108">
        <f t="shared" si="51"/>
        <v>0</v>
      </c>
    </row>
    <row r="1630" spans="1:13" x14ac:dyDescent="0.3">
      <c r="A1630" s="106" t="s">
        <v>145</v>
      </c>
      <c r="B1630" s="101"/>
      <c r="C1630" s="102" t="s">
        <v>5198</v>
      </c>
      <c r="D1630" s="103"/>
      <c r="E1630" s="104">
        <v>752822</v>
      </c>
      <c r="F1630" s="105" t="s">
        <v>1942</v>
      </c>
      <c r="G1630" s="104" t="s">
        <v>129</v>
      </c>
      <c r="H1630" s="104" t="s">
        <v>36</v>
      </c>
      <c r="I1630" s="106">
        <v>1</v>
      </c>
      <c r="J1630" s="107">
        <v>1522</v>
      </c>
      <c r="K1630" s="108">
        <f t="shared" si="50"/>
        <v>0</v>
      </c>
      <c r="L1630" s="109"/>
      <c r="M1630" s="108">
        <f t="shared" si="51"/>
        <v>0</v>
      </c>
    </row>
    <row r="1631" spans="1:13" x14ac:dyDescent="0.3">
      <c r="A1631" s="106" t="s">
        <v>614</v>
      </c>
      <c r="B1631" s="101"/>
      <c r="C1631" s="102" t="s">
        <v>5199</v>
      </c>
      <c r="D1631" s="111" t="s">
        <v>50</v>
      </c>
      <c r="E1631" s="104">
        <v>752834</v>
      </c>
      <c r="F1631" s="105" t="s">
        <v>1942</v>
      </c>
      <c r="G1631" s="104" t="s">
        <v>3160</v>
      </c>
      <c r="H1631" s="104" t="s">
        <v>36</v>
      </c>
      <c r="I1631" s="106">
        <v>1</v>
      </c>
      <c r="J1631" s="107">
        <v>1598</v>
      </c>
      <c r="K1631" s="108">
        <f t="shared" si="50"/>
        <v>0</v>
      </c>
      <c r="L1631" s="109"/>
      <c r="M1631" s="108">
        <f t="shared" si="51"/>
        <v>0</v>
      </c>
    </row>
    <row r="1632" spans="1:13" x14ac:dyDescent="0.3">
      <c r="A1632" s="106" t="s">
        <v>715</v>
      </c>
      <c r="B1632" s="101"/>
      <c r="C1632" s="102" t="s">
        <v>5200</v>
      </c>
      <c r="D1632" s="111" t="s">
        <v>50</v>
      </c>
      <c r="E1632" s="104">
        <v>752835</v>
      </c>
      <c r="F1632" s="105" t="s">
        <v>1942</v>
      </c>
      <c r="G1632" s="104" t="s">
        <v>3160</v>
      </c>
      <c r="H1632" s="104" t="s">
        <v>35</v>
      </c>
      <c r="I1632" s="106">
        <v>1</v>
      </c>
      <c r="J1632" s="107">
        <v>1598</v>
      </c>
      <c r="K1632" s="108">
        <f t="shared" si="50"/>
        <v>0</v>
      </c>
      <c r="L1632" s="109"/>
      <c r="M1632" s="108">
        <f t="shared" si="51"/>
        <v>0</v>
      </c>
    </row>
    <row r="1633" spans="1:13" x14ac:dyDescent="0.3">
      <c r="A1633" s="106" t="s">
        <v>955</v>
      </c>
      <c r="B1633" s="101"/>
      <c r="C1633" s="102" t="s">
        <v>5201</v>
      </c>
      <c r="D1633" s="103"/>
      <c r="E1633" s="104">
        <v>752824</v>
      </c>
      <c r="F1633" s="105" t="s">
        <v>1942</v>
      </c>
      <c r="G1633" s="104" t="s">
        <v>956</v>
      </c>
      <c r="H1633" s="104" t="s">
        <v>25</v>
      </c>
      <c r="I1633" s="106">
        <v>1</v>
      </c>
      <c r="J1633" s="107">
        <v>1122</v>
      </c>
      <c r="K1633" s="108">
        <f t="shared" si="50"/>
        <v>0</v>
      </c>
      <c r="L1633" s="109"/>
      <c r="M1633" s="108">
        <f t="shared" si="51"/>
        <v>0</v>
      </c>
    </row>
    <row r="1634" spans="1:13" x14ac:dyDescent="0.3">
      <c r="A1634" s="100" t="s">
        <v>1147</v>
      </c>
      <c r="B1634" s="101"/>
      <c r="C1634" s="102" t="s">
        <v>5202</v>
      </c>
      <c r="D1634" s="132"/>
      <c r="E1634" s="104" t="s">
        <v>1148</v>
      </c>
      <c r="F1634" s="104" t="s">
        <v>6077</v>
      </c>
      <c r="G1634" s="104" t="s">
        <v>6078</v>
      </c>
      <c r="H1634" s="104" t="s">
        <v>25</v>
      </c>
      <c r="I1634" s="106">
        <v>1</v>
      </c>
      <c r="J1634" s="107">
        <v>4500</v>
      </c>
      <c r="K1634" s="108">
        <f t="shared" si="50"/>
        <v>0</v>
      </c>
      <c r="L1634" s="109"/>
      <c r="M1634" s="108">
        <f t="shared" si="51"/>
        <v>0</v>
      </c>
    </row>
    <row r="1635" spans="1:13" x14ac:dyDescent="0.3">
      <c r="A1635" s="100" t="s">
        <v>1019</v>
      </c>
      <c r="B1635" s="101"/>
      <c r="C1635" s="102" t="s">
        <v>5203</v>
      </c>
      <c r="D1635" s="103"/>
      <c r="E1635" s="104">
        <v>737995</v>
      </c>
      <c r="F1635" s="105" t="s">
        <v>1946</v>
      </c>
      <c r="G1635" s="104" t="s">
        <v>1020</v>
      </c>
      <c r="H1635" s="104" t="s">
        <v>22</v>
      </c>
      <c r="I1635" s="106">
        <v>4</v>
      </c>
      <c r="J1635" s="107">
        <v>898</v>
      </c>
      <c r="K1635" s="108">
        <f t="shared" si="50"/>
        <v>0</v>
      </c>
      <c r="L1635" s="109"/>
      <c r="M1635" s="108">
        <f t="shared" si="51"/>
        <v>0</v>
      </c>
    </row>
    <row r="1636" spans="1:13" x14ac:dyDescent="0.3">
      <c r="A1636" s="100" t="s">
        <v>1409</v>
      </c>
      <c r="B1636" s="101"/>
      <c r="C1636" s="102" t="s">
        <v>5204</v>
      </c>
      <c r="D1636" s="103"/>
      <c r="E1636" s="104">
        <v>737938</v>
      </c>
      <c r="F1636" s="105" t="s">
        <v>1946</v>
      </c>
      <c r="G1636" s="104" t="s">
        <v>1410</v>
      </c>
      <c r="H1636" s="104" t="s">
        <v>23</v>
      </c>
      <c r="I1636" s="106">
        <v>4</v>
      </c>
      <c r="J1636" s="107">
        <v>811</v>
      </c>
      <c r="K1636" s="108">
        <f t="shared" si="50"/>
        <v>0</v>
      </c>
      <c r="L1636" s="109"/>
      <c r="M1636" s="108">
        <f t="shared" si="51"/>
        <v>0</v>
      </c>
    </row>
    <row r="1637" spans="1:13" x14ac:dyDescent="0.3">
      <c r="A1637" s="100" t="s">
        <v>605</v>
      </c>
      <c r="B1637" s="101"/>
      <c r="C1637" s="102" t="s">
        <v>5205</v>
      </c>
      <c r="D1637" s="103"/>
      <c r="E1637" s="104">
        <v>737924</v>
      </c>
      <c r="F1637" s="105" t="s">
        <v>1946</v>
      </c>
      <c r="G1637" s="104" t="s">
        <v>606</v>
      </c>
      <c r="H1637" s="104" t="s">
        <v>23</v>
      </c>
      <c r="I1637" s="106">
        <v>4</v>
      </c>
      <c r="J1637" s="107">
        <v>945</v>
      </c>
      <c r="K1637" s="108">
        <f t="shared" si="50"/>
        <v>0</v>
      </c>
      <c r="L1637" s="109"/>
      <c r="M1637" s="108">
        <f t="shared" si="51"/>
        <v>0</v>
      </c>
    </row>
    <row r="1638" spans="1:13" x14ac:dyDescent="0.3">
      <c r="A1638" s="100" t="s">
        <v>879</v>
      </c>
      <c r="B1638" s="101" t="s">
        <v>3240</v>
      </c>
      <c r="C1638" s="102" t="s">
        <v>5206</v>
      </c>
      <c r="D1638" s="103"/>
      <c r="E1638" s="104">
        <v>737925</v>
      </c>
      <c r="F1638" s="105" t="s">
        <v>1946</v>
      </c>
      <c r="G1638" s="104" t="s">
        <v>880</v>
      </c>
      <c r="H1638" s="104" t="s">
        <v>25</v>
      </c>
      <c r="I1638" s="106">
        <v>4</v>
      </c>
      <c r="J1638" s="107">
        <v>942</v>
      </c>
      <c r="K1638" s="108">
        <f t="shared" si="50"/>
        <v>0</v>
      </c>
      <c r="L1638" s="109"/>
      <c r="M1638" s="108">
        <f t="shared" si="51"/>
        <v>0</v>
      </c>
    </row>
    <row r="1639" spans="1:13" x14ac:dyDescent="0.3">
      <c r="A1639" s="100" t="s">
        <v>294</v>
      </c>
      <c r="B1639" s="101"/>
      <c r="C1639" s="102" t="s">
        <v>5207</v>
      </c>
      <c r="D1639" s="103"/>
      <c r="E1639" s="104">
        <v>737937</v>
      </c>
      <c r="F1639" s="105" t="s">
        <v>1946</v>
      </c>
      <c r="G1639" s="104" t="s">
        <v>295</v>
      </c>
      <c r="H1639" s="104" t="s">
        <v>22</v>
      </c>
      <c r="I1639" s="106">
        <v>4</v>
      </c>
      <c r="J1639" s="107">
        <v>882</v>
      </c>
      <c r="K1639" s="108">
        <f t="shared" si="50"/>
        <v>0</v>
      </c>
      <c r="L1639" s="109"/>
      <c r="M1639" s="108">
        <f t="shared" si="51"/>
        <v>0</v>
      </c>
    </row>
    <row r="1640" spans="1:13" x14ac:dyDescent="0.3">
      <c r="A1640" s="100" t="s">
        <v>741</v>
      </c>
      <c r="B1640" s="101"/>
      <c r="C1640" s="102" t="s">
        <v>5208</v>
      </c>
      <c r="D1640" s="103"/>
      <c r="E1640" s="104">
        <v>737922</v>
      </c>
      <c r="F1640" s="105" t="s">
        <v>1946</v>
      </c>
      <c r="G1640" s="104" t="s">
        <v>742</v>
      </c>
      <c r="H1640" s="104" t="s">
        <v>23</v>
      </c>
      <c r="I1640" s="106">
        <v>4</v>
      </c>
      <c r="J1640" s="107">
        <v>815</v>
      </c>
      <c r="K1640" s="108">
        <f t="shared" si="50"/>
        <v>0</v>
      </c>
      <c r="L1640" s="109"/>
      <c r="M1640" s="108">
        <f t="shared" si="51"/>
        <v>0</v>
      </c>
    </row>
    <row r="1641" spans="1:13" x14ac:dyDescent="0.3">
      <c r="A1641" s="100" t="s">
        <v>743</v>
      </c>
      <c r="B1641" s="101"/>
      <c r="C1641" s="102" t="s">
        <v>5209</v>
      </c>
      <c r="D1641" s="103"/>
      <c r="E1641" s="104">
        <v>737900</v>
      </c>
      <c r="F1641" s="105" t="s">
        <v>1946</v>
      </c>
      <c r="G1641" s="104" t="s">
        <v>744</v>
      </c>
      <c r="H1641" s="104" t="s">
        <v>22</v>
      </c>
      <c r="I1641" s="106">
        <v>4</v>
      </c>
      <c r="J1641" s="107">
        <v>783</v>
      </c>
      <c r="K1641" s="108">
        <f t="shared" si="50"/>
        <v>0</v>
      </c>
      <c r="L1641" s="109"/>
      <c r="M1641" s="108">
        <f t="shared" si="51"/>
        <v>0</v>
      </c>
    </row>
    <row r="1642" spans="1:13" x14ac:dyDescent="0.3">
      <c r="A1642" s="100" t="s">
        <v>264</v>
      </c>
      <c r="B1642" s="101"/>
      <c r="C1642" s="102" t="s">
        <v>5210</v>
      </c>
      <c r="D1642" s="103"/>
      <c r="E1642" s="104">
        <v>737931</v>
      </c>
      <c r="F1642" s="105" t="s">
        <v>1946</v>
      </c>
      <c r="G1642" s="104" t="s">
        <v>265</v>
      </c>
      <c r="H1642" s="104" t="s">
        <v>25</v>
      </c>
      <c r="I1642" s="106">
        <v>4</v>
      </c>
      <c r="J1642" s="107">
        <v>793</v>
      </c>
      <c r="K1642" s="108">
        <f t="shared" si="50"/>
        <v>0</v>
      </c>
      <c r="L1642" s="109"/>
      <c r="M1642" s="108">
        <f t="shared" si="51"/>
        <v>0</v>
      </c>
    </row>
    <row r="1643" spans="1:13" x14ac:dyDescent="0.3">
      <c r="A1643" s="100" t="s">
        <v>1412</v>
      </c>
      <c r="B1643" s="101"/>
      <c r="C1643" s="102" t="s">
        <v>5211</v>
      </c>
      <c r="D1643" s="103"/>
      <c r="E1643" s="104">
        <v>737926</v>
      </c>
      <c r="F1643" s="105" t="s">
        <v>1946</v>
      </c>
      <c r="G1643" s="104" t="s">
        <v>1413</v>
      </c>
      <c r="H1643" s="104" t="s">
        <v>25</v>
      </c>
      <c r="I1643" s="106">
        <v>4</v>
      </c>
      <c r="J1643" s="107">
        <v>690</v>
      </c>
      <c r="K1643" s="108">
        <f t="shared" si="50"/>
        <v>0</v>
      </c>
      <c r="L1643" s="109"/>
      <c r="M1643" s="108">
        <f t="shared" si="51"/>
        <v>0</v>
      </c>
    </row>
    <row r="1644" spans="1:13" x14ac:dyDescent="0.3">
      <c r="A1644" s="100" t="s">
        <v>225</v>
      </c>
      <c r="B1644" s="101"/>
      <c r="C1644" s="102" t="s">
        <v>5212</v>
      </c>
      <c r="D1644" s="103"/>
      <c r="E1644" s="104">
        <v>737915</v>
      </c>
      <c r="F1644" s="105" t="s">
        <v>1946</v>
      </c>
      <c r="G1644" s="104" t="s">
        <v>226</v>
      </c>
      <c r="H1644" s="104" t="s">
        <v>25</v>
      </c>
      <c r="I1644" s="106">
        <v>4</v>
      </c>
      <c r="J1644" s="107">
        <v>746</v>
      </c>
      <c r="K1644" s="108">
        <f t="shared" si="50"/>
        <v>0</v>
      </c>
      <c r="L1644" s="109"/>
      <c r="M1644" s="108">
        <f t="shared" si="51"/>
        <v>0</v>
      </c>
    </row>
    <row r="1645" spans="1:13" x14ac:dyDescent="0.3">
      <c r="A1645" s="100" t="s">
        <v>577</v>
      </c>
      <c r="B1645" s="101"/>
      <c r="C1645" s="102" t="s">
        <v>5213</v>
      </c>
      <c r="D1645" s="103"/>
      <c r="E1645" s="104">
        <v>737954</v>
      </c>
      <c r="F1645" s="105" t="s">
        <v>1946</v>
      </c>
      <c r="G1645" s="104" t="s">
        <v>578</v>
      </c>
      <c r="H1645" s="104" t="s">
        <v>25</v>
      </c>
      <c r="I1645" s="106">
        <v>4</v>
      </c>
      <c r="J1645" s="107">
        <v>792</v>
      </c>
      <c r="K1645" s="108">
        <f t="shared" si="50"/>
        <v>0</v>
      </c>
      <c r="L1645" s="109"/>
      <c r="M1645" s="108">
        <f t="shared" si="51"/>
        <v>0</v>
      </c>
    </row>
    <row r="1646" spans="1:13" x14ac:dyDescent="0.3">
      <c r="A1646" s="100" t="s">
        <v>1801</v>
      </c>
      <c r="B1646" s="101" t="s">
        <v>3240</v>
      </c>
      <c r="C1646" s="102" t="s">
        <v>5214</v>
      </c>
      <c r="D1646" s="103"/>
      <c r="E1646" s="104">
        <v>737914</v>
      </c>
      <c r="F1646" s="105" t="s">
        <v>1946</v>
      </c>
      <c r="G1646" s="104" t="s">
        <v>1802</v>
      </c>
      <c r="H1646" s="104" t="s">
        <v>22</v>
      </c>
      <c r="I1646" s="106">
        <v>4</v>
      </c>
      <c r="J1646" s="107">
        <v>898</v>
      </c>
      <c r="K1646" s="108">
        <f t="shared" si="50"/>
        <v>0</v>
      </c>
      <c r="L1646" s="109"/>
      <c r="M1646" s="108">
        <f t="shared" si="51"/>
        <v>0</v>
      </c>
    </row>
    <row r="1647" spans="1:13" x14ac:dyDescent="0.3">
      <c r="A1647" s="100" t="s">
        <v>1740</v>
      </c>
      <c r="B1647" s="101" t="s">
        <v>3240</v>
      </c>
      <c r="C1647" s="102" t="s">
        <v>5215</v>
      </c>
      <c r="D1647" s="103"/>
      <c r="E1647" s="104">
        <v>747913</v>
      </c>
      <c r="F1647" s="105" t="s">
        <v>1946</v>
      </c>
      <c r="G1647" s="104" t="s">
        <v>1741</v>
      </c>
      <c r="H1647" s="104" t="s">
        <v>22</v>
      </c>
      <c r="I1647" s="106">
        <v>4</v>
      </c>
      <c r="J1647" s="107">
        <v>675</v>
      </c>
      <c r="K1647" s="108">
        <f t="shared" si="50"/>
        <v>0</v>
      </c>
      <c r="L1647" s="109"/>
      <c r="M1647" s="108">
        <f t="shared" si="51"/>
        <v>0</v>
      </c>
    </row>
    <row r="1648" spans="1:13" x14ac:dyDescent="0.3">
      <c r="A1648" s="100" t="s">
        <v>112</v>
      </c>
      <c r="B1648" s="101"/>
      <c r="C1648" s="102" t="s">
        <v>5216</v>
      </c>
      <c r="D1648" s="103"/>
      <c r="E1648" s="104">
        <v>737928</v>
      </c>
      <c r="F1648" s="105" t="s">
        <v>1946</v>
      </c>
      <c r="G1648" s="104" t="s">
        <v>113</v>
      </c>
      <c r="H1648" s="104" t="s">
        <v>25</v>
      </c>
      <c r="I1648" s="106">
        <v>4</v>
      </c>
      <c r="J1648" s="107">
        <v>700</v>
      </c>
      <c r="K1648" s="108">
        <f t="shared" si="50"/>
        <v>0</v>
      </c>
      <c r="L1648" s="109"/>
      <c r="M1648" s="108">
        <f t="shared" si="51"/>
        <v>0</v>
      </c>
    </row>
    <row r="1649" spans="1:13" x14ac:dyDescent="0.3">
      <c r="A1649" s="100" t="s">
        <v>692</v>
      </c>
      <c r="B1649" s="101"/>
      <c r="C1649" s="102" t="s">
        <v>5217</v>
      </c>
      <c r="D1649" s="103"/>
      <c r="E1649" s="104">
        <v>737932</v>
      </c>
      <c r="F1649" s="105" t="s">
        <v>1946</v>
      </c>
      <c r="G1649" s="104" t="s">
        <v>693</v>
      </c>
      <c r="H1649" s="104" t="s">
        <v>23</v>
      </c>
      <c r="I1649" s="106">
        <v>4</v>
      </c>
      <c r="J1649" s="107">
        <v>747</v>
      </c>
      <c r="K1649" s="108">
        <f t="shared" si="50"/>
        <v>0</v>
      </c>
      <c r="L1649" s="109"/>
      <c r="M1649" s="108">
        <f t="shared" si="51"/>
        <v>0</v>
      </c>
    </row>
    <row r="1650" spans="1:13" x14ac:dyDescent="0.3">
      <c r="A1650" s="100" t="s">
        <v>256</v>
      </c>
      <c r="B1650" s="101"/>
      <c r="C1650" s="102" t="s">
        <v>5218</v>
      </c>
      <c r="D1650" s="103"/>
      <c r="E1650" s="104">
        <v>737923</v>
      </c>
      <c r="F1650" s="105" t="s">
        <v>1946</v>
      </c>
      <c r="G1650" s="104" t="s">
        <v>257</v>
      </c>
      <c r="H1650" s="104" t="s">
        <v>25</v>
      </c>
      <c r="I1650" s="106">
        <v>4</v>
      </c>
      <c r="J1650" s="107">
        <v>725</v>
      </c>
      <c r="K1650" s="108">
        <f t="shared" si="50"/>
        <v>0</v>
      </c>
      <c r="L1650" s="109"/>
      <c r="M1650" s="108">
        <f t="shared" si="51"/>
        <v>0</v>
      </c>
    </row>
    <row r="1651" spans="1:13" x14ac:dyDescent="0.3">
      <c r="A1651" s="100" t="s">
        <v>791</v>
      </c>
      <c r="B1651" s="101"/>
      <c r="C1651" s="102" t="s">
        <v>5219</v>
      </c>
      <c r="D1651" s="103"/>
      <c r="E1651" s="104">
        <v>737936</v>
      </c>
      <c r="F1651" s="105" t="s">
        <v>1946</v>
      </c>
      <c r="G1651" s="104" t="s">
        <v>792</v>
      </c>
      <c r="H1651" s="104" t="s">
        <v>22</v>
      </c>
      <c r="I1651" s="106">
        <v>4</v>
      </c>
      <c r="J1651" s="107">
        <v>804</v>
      </c>
      <c r="K1651" s="108">
        <f t="shared" si="50"/>
        <v>0</v>
      </c>
      <c r="L1651" s="109"/>
      <c r="M1651" s="108">
        <f t="shared" si="51"/>
        <v>0</v>
      </c>
    </row>
    <row r="1652" spans="1:13" x14ac:dyDescent="0.3">
      <c r="A1652" s="100" t="s">
        <v>1562</v>
      </c>
      <c r="B1652" s="101" t="s">
        <v>3240</v>
      </c>
      <c r="C1652" s="102" t="s">
        <v>5220</v>
      </c>
      <c r="D1652" s="103"/>
      <c r="E1652" s="104">
        <v>737939</v>
      </c>
      <c r="F1652" s="105" t="s">
        <v>1946</v>
      </c>
      <c r="G1652" s="104" t="s">
        <v>1563</v>
      </c>
      <c r="H1652" s="104" t="s">
        <v>22</v>
      </c>
      <c r="I1652" s="106">
        <v>4</v>
      </c>
      <c r="J1652" s="107">
        <v>832</v>
      </c>
      <c r="K1652" s="108">
        <f t="shared" si="50"/>
        <v>0</v>
      </c>
      <c r="L1652" s="109"/>
      <c r="M1652" s="108">
        <f t="shared" si="51"/>
        <v>0</v>
      </c>
    </row>
    <row r="1653" spans="1:13" x14ac:dyDescent="0.3">
      <c r="A1653" s="100" t="s">
        <v>1243</v>
      </c>
      <c r="B1653" s="101"/>
      <c r="C1653" s="102" t="s">
        <v>5221</v>
      </c>
      <c r="D1653" s="103"/>
      <c r="E1653" s="104">
        <v>747901</v>
      </c>
      <c r="F1653" s="105" t="s">
        <v>1946</v>
      </c>
      <c r="G1653" s="104" t="s">
        <v>1244</v>
      </c>
      <c r="H1653" s="104" t="s">
        <v>25</v>
      </c>
      <c r="I1653" s="106">
        <v>4</v>
      </c>
      <c r="J1653" s="107">
        <v>859</v>
      </c>
      <c r="K1653" s="108">
        <f t="shared" si="50"/>
        <v>0</v>
      </c>
      <c r="L1653" s="109"/>
      <c r="M1653" s="108">
        <f t="shared" si="51"/>
        <v>0</v>
      </c>
    </row>
    <row r="1654" spans="1:13" x14ac:dyDescent="0.3">
      <c r="A1654" s="100" t="s">
        <v>1416</v>
      </c>
      <c r="B1654" s="101"/>
      <c r="C1654" s="102" t="s">
        <v>5222</v>
      </c>
      <c r="D1654" s="103"/>
      <c r="E1654" s="104">
        <v>737957</v>
      </c>
      <c r="F1654" s="105" t="s">
        <v>1946</v>
      </c>
      <c r="G1654" s="104" t="s">
        <v>1417</v>
      </c>
      <c r="H1654" s="104" t="s">
        <v>25</v>
      </c>
      <c r="I1654" s="106">
        <v>4</v>
      </c>
      <c r="J1654" s="107">
        <v>822</v>
      </c>
      <c r="K1654" s="108">
        <f t="shared" si="50"/>
        <v>0</v>
      </c>
      <c r="L1654" s="109"/>
      <c r="M1654" s="108">
        <f t="shared" si="51"/>
        <v>0</v>
      </c>
    </row>
    <row r="1655" spans="1:13" x14ac:dyDescent="0.3">
      <c r="A1655" s="100" t="s">
        <v>466</v>
      </c>
      <c r="B1655" s="101"/>
      <c r="C1655" s="102" t="s">
        <v>5223</v>
      </c>
      <c r="D1655" s="103"/>
      <c r="E1655" s="104">
        <v>737999</v>
      </c>
      <c r="F1655" s="105" t="s">
        <v>1946</v>
      </c>
      <c r="G1655" s="104" t="s">
        <v>467</v>
      </c>
      <c r="H1655" s="104" t="s">
        <v>23</v>
      </c>
      <c r="I1655" s="106">
        <v>4</v>
      </c>
      <c r="J1655" s="107">
        <v>838</v>
      </c>
      <c r="K1655" s="108">
        <f t="shared" si="50"/>
        <v>0</v>
      </c>
      <c r="L1655" s="109"/>
      <c r="M1655" s="108">
        <f t="shared" si="51"/>
        <v>0</v>
      </c>
    </row>
    <row r="1656" spans="1:13" x14ac:dyDescent="0.3">
      <c r="A1656" s="100" t="s">
        <v>991</v>
      </c>
      <c r="B1656" s="101"/>
      <c r="C1656" s="102" t="s">
        <v>5224</v>
      </c>
      <c r="D1656" s="103"/>
      <c r="E1656" s="104">
        <v>737920</v>
      </c>
      <c r="F1656" s="105" t="s">
        <v>1946</v>
      </c>
      <c r="G1656" s="104" t="s">
        <v>992</v>
      </c>
      <c r="H1656" s="104" t="s">
        <v>25</v>
      </c>
      <c r="I1656" s="106">
        <v>4</v>
      </c>
      <c r="J1656" s="107">
        <v>651</v>
      </c>
      <c r="K1656" s="108">
        <f t="shared" si="50"/>
        <v>0</v>
      </c>
      <c r="L1656" s="109"/>
      <c r="M1656" s="108">
        <f t="shared" si="51"/>
        <v>0</v>
      </c>
    </row>
    <row r="1657" spans="1:13" x14ac:dyDescent="0.3">
      <c r="A1657" s="100" t="s">
        <v>1732</v>
      </c>
      <c r="B1657" s="101"/>
      <c r="C1657" s="102" t="s">
        <v>5225</v>
      </c>
      <c r="D1657" s="103"/>
      <c r="E1657" s="104">
        <v>737901</v>
      </c>
      <c r="F1657" s="105" t="s">
        <v>1946</v>
      </c>
      <c r="G1657" s="104" t="s">
        <v>1733</v>
      </c>
      <c r="H1657" s="104" t="s">
        <v>23</v>
      </c>
      <c r="I1657" s="106">
        <v>4</v>
      </c>
      <c r="J1657" s="107">
        <v>731</v>
      </c>
      <c r="K1657" s="108">
        <f t="shared" si="50"/>
        <v>0</v>
      </c>
      <c r="L1657" s="109"/>
      <c r="M1657" s="108">
        <f t="shared" si="51"/>
        <v>0</v>
      </c>
    </row>
    <row r="1658" spans="1:13" x14ac:dyDescent="0.3">
      <c r="A1658" s="100" t="s">
        <v>389</v>
      </c>
      <c r="B1658" s="101"/>
      <c r="C1658" s="102" t="s">
        <v>5226</v>
      </c>
      <c r="D1658" s="103"/>
      <c r="E1658" s="104">
        <v>737907</v>
      </c>
      <c r="F1658" s="105" t="s">
        <v>1946</v>
      </c>
      <c r="G1658" s="104" t="s">
        <v>390</v>
      </c>
      <c r="H1658" s="104" t="s">
        <v>22</v>
      </c>
      <c r="I1658" s="106">
        <v>4</v>
      </c>
      <c r="J1658" s="107">
        <v>800</v>
      </c>
      <c r="K1658" s="108">
        <f t="shared" si="50"/>
        <v>0</v>
      </c>
      <c r="L1658" s="109"/>
      <c r="M1658" s="108">
        <f t="shared" si="51"/>
        <v>0</v>
      </c>
    </row>
    <row r="1659" spans="1:13" x14ac:dyDescent="0.3">
      <c r="A1659" s="100" t="s">
        <v>149</v>
      </c>
      <c r="B1659" s="101"/>
      <c r="C1659" s="102" t="s">
        <v>5227</v>
      </c>
      <c r="D1659" s="103"/>
      <c r="E1659" s="104">
        <v>737917</v>
      </c>
      <c r="F1659" s="105" t="s">
        <v>1946</v>
      </c>
      <c r="G1659" s="104" t="s">
        <v>3102</v>
      </c>
      <c r="H1659" s="104" t="s">
        <v>22</v>
      </c>
      <c r="I1659" s="106">
        <v>4</v>
      </c>
      <c r="J1659" s="107">
        <v>831</v>
      </c>
      <c r="K1659" s="108">
        <f t="shared" si="50"/>
        <v>0</v>
      </c>
      <c r="L1659" s="109"/>
      <c r="M1659" s="108">
        <f t="shared" si="51"/>
        <v>0</v>
      </c>
    </row>
    <row r="1660" spans="1:13" x14ac:dyDescent="0.3">
      <c r="A1660" s="100" t="s">
        <v>793</v>
      </c>
      <c r="B1660" s="101"/>
      <c r="C1660" s="102" t="s">
        <v>5228</v>
      </c>
      <c r="D1660" s="103"/>
      <c r="E1660" s="104">
        <v>737910</v>
      </c>
      <c r="F1660" s="105" t="s">
        <v>1946</v>
      </c>
      <c r="G1660" s="104" t="s">
        <v>794</v>
      </c>
      <c r="H1660" s="104" t="s">
        <v>25</v>
      </c>
      <c r="I1660" s="106">
        <v>4</v>
      </c>
      <c r="J1660" s="107">
        <v>692</v>
      </c>
      <c r="K1660" s="108">
        <f t="shared" si="50"/>
        <v>0</v>
      </c>
      <c r="L1660" s="109"/>
      <c r="M1660" s="108">
        <f t="shared" si="51"/>
        <v>0</v>
      </c>
    </row>
    <row r="1661" spans="1:13" x14ac:dyDescent="0.3">
      <c r="A1661" s="100" t="s">
        <v>563</v>
      </c>
      <c r="B1661" s="101"/>
      <c r="C1661" s="102" t="s">
        <v>5229</v>
      </c>
      <c r="D1661" s="103"/>
      <c r="E1661" s="104">
        <v>737934</v>
      </c>
      <c r="F1661" s="105" t="s">
        <v>1946</v>
      </c>
      <c r="G1661" s="104" t="s">
        <v>564</v>
      </c>
      <c r="H1661" s="104" t="s">
        <v>22</v>
      </c>
      <c r="I1661" s="106">
        <v>4</v>
      </c>
      <c r="J1661" s="107">
        <v>889</v>
      </c>
      <c r="K1661" s="108">
        <f t="shared" si="50"/>
        <v>0</v>
      </c>
      <c r="L1661" s="109"/>
      <c r="M1661" s="108">
        <f t="shared" si="51"/>
        <v>0</v>
      </c>
    </row>
    <row r="1662" spans="1:13" x14ac:dyDescent="0.3">
      <c r="A1662" s="100" t="s">
        <v>51</v>
      </c>
      <c r="B1662" s="101"/>
      <c r="C1662" s="102" t="s">
        <v>5230</v>
      </c>
      <c r="D1662" s="103"/>
      <c r="E1662" s="104">
        <v>737933</v>
      </c>
      <c r="F1662" s="105" t="s">
        <v>1946</v>
      </c>
      <c r="G1662" s="104" t="s">
        <v>3150</v>
      </c>
      <c r="H1662" s="104" t="s">
        <v>25</v>
      </c>
      <c r="I1662" s="106">
        <v>4</v>
      </c>
      <c r="J1662" s="107">
        <v>829</v>
      </c>
      <c r="K1662" s="108">
        <f t="shared" si="50"/>
        <v>0</v>
      </c>
      <c r="L1662" s="109"/>
      <c r="M1662" s="108">
        <f t="shared" si="51"/>
        <v>0</v>
      </c>
    </row>
    <row r="1663" spans="1:13" x14ac:dyDescent="0.3">
      <c r="A1663" s="100" t="s">
        <v>1756</v>
      </c>
      <c r="B1663" s="101" t="s">
        <v>3240</v>
      </c>
      <c r="C1663" s="102" t="s">
        <v>5231</v>
      </c>
      <c r="D1663" s="103"/>
      <c r="E1663" s="104">
        <v>737952</v>
      </c>
      <c r="F1663" s="105" t="s">
        <v>1946</v>
      </c>
      <c r="G1663" s="104" t="s">
        <v>1757</v>
      </c>
      <c r="H1663" s="104" t="s">
        <v>25</v>
      </c>
      <c r="I1663" s="106">
        <v>4</v>
      </c>
      <c r="J1663" s="107">
        <v>621</v>
      </c>
      <c r="K1663" s="108">
        <f t="shared" si="50"/>
        <v>0</v>
      </c>
      <c r="L1663" s="109"/>
      <c r="M1663" s="108">
        <f t="shared" si="51"/>
        <v>0</v>
      </c>
    </row>
    <row r="1664" spans="1:13" x14ac:dyDescent="0.3">
      <c r="A1664" s="100" t="s">
        <v>1086</v>
      </c>
      <c r="B1664" s="101" t="s">
        <v>3240</v>
      </c>
      <c r="C1664" s="102" t="s">
        <v>5232</v>
      </c>
      <c r="D1664" s="103"/>
      <c r="E1664" s="104">
        <v>737953</v>
      </c>
      <c r="F1664" s="105" t="s">
        <v>1946</v>
      </c>
      <c r="G1664" s="104" t="s">
        <v>1087</v>
      </c>
      <c r="H1664" s="104" t="s">
        <v>25</v>
      </c>
      <c r="I1664" s="106">
        <v>4</v>
      </c>
      <c r="J1664" s="107">
        <v>658</v>
      </c>
      <c r="K1664" s="108">
        <f t="shared" si="50"/>
        <v>0</v>
      </c>
      <c r="L1664" s="109"/>
      <c r="M1664" s="108">
        <f t="shared" si="51"/>
        <v>0</v>
      </c>
    </row>
    <row r="1665" spans="1:13" x14ac:dyDescent="0.3">
      <c r="A1665" s="100" t="s">
        <v>1768</v>
      </c>
      <c r="B1665" s="101" t="s">
        <v>3240</v>
      </c>
      <c r="C1665" s="102" t="s">
        <v>5233</v>
      </c>
      <c r="D1665" s="117"/>
      <c r="E1665" s="104">
        <v>737984</v>
      </c>
      <c r="F1665" s="105" t="s">
        <v>1946</v>
      </c>
      <c r="G1665" s="104" t="s">
        <v>1767</v>
      </c>
      <c r="H1665" s="104" t="s">
        <v>22</v>
      </c>
      <c r="I1665" s="106">
        <v>4</v>
      </c>
      <c r="J1665" s="107">
        <v>633</v>
      </c>
      <c r="K1665" s="108">
        <f t="shared" si="50"/>
        <v>0</v>
      </c>
      <c r="L1665" s="109"/>
      <c r="M1665" s="108">
        <f t="shared" si="51"/>
        <v>0</v>
      </c>
    </row>
    <row r="1666" spans="1:13" x14ac:dyDescent="0.3">
      <c r="A1666" s="100" t="s">
        <v>909</v>
      </c>
      <c r="B1666" s="101"/>
      <c r="C1666" s="102" t="s">
        <v>5234</v>
      </c>
      <c r="D1666" s="103"/>
      <c r="E1666" s="104">
        <v>737902</v>
      </c>
      <c r="F1666" s="105" t="s">
        <v>1946</v>
      </c>
      <c r="G1666" s="104" t="s">
        <v>910</v>
      </c>
      <c r="H1666" s="104" t="s">
        <v>22</v>
      </c>
      <c r="I1666" s="106">
        <v>4</v>
      </c>
      <c r="J1666" s="107">
        <v>778</v>
      </c>
      <c r="K1666" s="108">
        <f t="shared" si="50"/>
        <v>0</v>
      </c>
      <c r="L1666" s="109"/>
      <c r="M1666" s="108">
        <f t="shared" si="51"/>
        <v>0</v>
      </c>
    </row>
    <row r="1667" spans="1:13" x14ac:dyDescent="0.3">
      <c r="A1667" s="100" t="s">
        <v>109</v>
      </c>
      <c r="B1667" s="101"/>
      <c r="C1667" s="102" t="s">
        <v>5235</v>
      </c>
      <c r="D1667" s="103"/>
      <c r="E1667" s="104">
        <v>737905</v>
      </c>
      <c r="F1667" s="105" t="s">
        <v>1946</v>
      </c>
      <c r="G1667" s="104" t="s">
        <v>110</v>
      </c>
      <c r="H1667" s="104" t="s">
        <v>25</v>
      </c>
      <c r="I1667" s="106">
        <v>4</v>
      </c>
      <c r="J1667" s="107">
        <v>785</v>
      </c>
      <c r="K1667" s="108">
        <f t="shared" si="50"/>
        <v>0</v>
      </c>
      <c r="L1667" s="109"/>
      <c r="M1667" s="108">
        <f t="shared" si="51"/>
        <v>0</v>
      </c>
    </row>
    <row r="1668" spans="1:13" x14ac:dyDescent="0.3">
      <c r="A1668" s="100" t="s">
        <v>150</v>
      </c>
      <c r="B1668" s="101"/>
      <c r="C1668" s="102" t="s">
        <v>5236</v>
      </c>
      <c r="D1668" s="103"/>
      <c r="E1668" s="104">
        <v>737918</v>
      </c>
      <c r="F1668" s="105" t="s">
        <v>1946</v>
      </c>
      <c r="G1668" s="104" t="s">
        <v>151</v>
      </c>
      <c r="H1668" s="104" t="s">
        <v>22</v>
      </c>
      <c r="I1668" s="106">
        <v>4</v>
      </c>
      <c r="J1668" s="107">
        <v>795</v>
      </c>
      <c r="K1668" s="108">
        <f t="shared" si="50"/>
        <v>0</v>
      </c>
      <c r="L1668" s="109"/>
      <c r="M1668" s="108">
        <f t="shared" si="51"/>
        <v>0</v>
      </c>
    </row>
    <row r="1669" spans="1:13" x14ac:dyDescent="0.3">
      <c r="A1669" s="100" t="s">
        <v>189</v>
      </c>
      <c r="B1669" s="101"/>
      <c r="C1669" s="102" t="s">
        <v>5237</v>
      </c>
      <c r="D1669" s="103"/>
      <c r="E1669" s="104">
        <v>737904</v>
      </c>
      <c r="F1669" s="105" t="s">
        <v>1946</v>
      </c>
      <c r="G1669" s="104" t="s">
        <v>190</v>
      </c>
      <c r="H1669" s="104" t="s">
        <v>25</v>
      </c>
      <c r="I1669" s="106">
        <v>4</v>
      </c>
      <c r="J1669" s="107">
        <v>829</v>
      </c>
      <c r="K1669" s="108">
        <f t="shared" si="50"/>
        <v>0</v>
      </c>
      <c r="L1669" s="109"/>
      <c r="M1669" s="108">
        <f t="shared" si="51"/>
        <v>0</v>
      </c>
    </row>
    <row r="1670" spans="1:13" x14ac:dyDescent="0.3">
      <c r="A1670" s="100" t="s">
        <v>105</v>
      </c>
      <c r="B1670" s="101"/>
      <c r="C1670" s="102" t="s">
        <v>5238</v>
      </c>
      <c r="D1670" s="103"/>
      <c r="E1670" s="104">
        <v>737940</v>
      </c>
      <c r="F1670" s="105" t="s">
        <v>1946</v>
      </c>
      <c r="G1670" s="104" t="s">
        <v>106</v>
      </c>
      <c r="H1670" s="104" t="s">
        <v>25</v>
      </c>
      <c r="I1670" s="106">
        <v>4</v>
      </c>
      <c r="J1670" s="107">
        <v>811</v>
      </c>
      <c r="K1670" s="108">
        <f t="shared" si="50"/>
        <v>0</v>
      </c>
      <c r="L1670" s="109"/>
      <c r="M1670" s="108">
        <f t="shared" si="51"/>
        <v>0</v>
      </c>
    </row>
    <row r="1671" spans="1:13" x14ac:dyDescent="0.3">
      <c r="A1671" s="100" t="s">
        <v>229</v>
      </c>
      <c r="B1671" s="101"/>
      <c r="C1671" s="102" t="s">
        <v>5239</v>
      </c>
      <c r="D1671" s="103"/>
      <c r="E1671" s="104">
        <v>737941</v>
      </c>
      <c r="F1671" s="105" t="s">
        <v>1946</v>
      </c>
      <c r="G1671" s="104" t="s">
        <v>230</v>
      </c>
      <c r="H1671" s="104" t="s">
        <v>22</v>
      </c>
      <c r="I1671" s="106">
        <v>4</v>
      </c>
      <c r="J1671" s="107">
        <v>739</v>
      </c>
      <c r="K1671" s="108">
        <f t="shared" si="50"/>
        <v>0</v>
      </c>
      <c r="L1671" s="109"/>
      <c r="M1671" s="108">
        <f t="shared" si="51"/>
        <v>0</v>
      </c>
    </row>
    <row r="1672" spans="1:13" x14ac:dyDescent="0.3">
      <c r="A1672" s="100" t="s">
        <v>292</v>
      </c>
      <c r="B1672" s="101"/>
      <c r="C1672" s="102" t="s">
        <v>5240</v>
      </c>
      <c r="D1672" s="103"/>
      <c r="E1672" s="104">
        <v>737908</v>
      </c>
      <c r="F1672" s="105" t="s">
        <v>1946</v>
      </c>
      <c r="G1672" s="104" t="s">
        <v>293</v>
      </c>
      <c r="H1672" s="104" t="s">
        <v>22</v>
      </c>
      <c r="I1672" s="106">
        <v>4</v>
      </c>
      <c r="J1672" s="107">
        <v>734</v>
      </c>
      <c r="K1672" s="108">
        <f t="shared" si="50"/>
        <v>0</v>
      </c>
      <c r="L1672" s="109"/>
      <c r="M1672" s="108">
        <f t="shared" si="51"/>
        <v>0</v>
      </c>
    </row>
    <row r="1673" spans="1:13" x14ac:dyDescent="0.3">
      <c r="A1673" s="100" t="s">
        <v>780</v>
      </c>
      <c r="B1673" s="101"/>
      <c r="C1673" s="102" t="s">
        <v>5241</v>
      </c>
      <c r="D1673" s="103"/>
      <c r="E1673" s="104">
        <v>737906</v>
      </c>
      <c r="F1673" s="105" t="s">
        <v>1946</v>
      </c>
      <c r="G1673" s="104" t="s">
        <v>434</v>
      </c>
      <c r="H1673" s="104" t="s">
        <v>22</v>
      </c>
      <c r="I1673" s="106">
        <v>4</v>
      </c>
      <c r="J1673" s="107">
        <v>681</v>
      </c>
      <c r="K1673" s="108">
        <f t="shared" si="50"/>
        <v>0</v>
      </c>
      <c r="L1673" s="109"/>
      <c r="M1673" s="108">
        <f t="shared" si="51"/>
        <v>0</v>
      </c>
    </row>
    <row r="1674" spans="1:13" x14ac:dyDescent="0.3">
      <c r="A1674" s="100" t="s">
        <v>1759</v>
      </c>
      <c r="B1674" s="101"/>
      <c r="C1674" s="102" t="s">
        <v>5242</v>
      </c>
      <c r="D1674" s="103"/>
      <c r="E1674" s="104">
        <v>737994</v>
      </c>
      <c r="F1674" s="105" t="s">
        <v>1946</v>
      </c>
      <c r="G1674" s="104" t="s">
        <v>1760</v>
      </c>
      <c r="H1674" s="104" t="s">
        <v>25</v>
      </c>
      <c r="I1674" s="106">
        <v>4</v>
      </c>
      <c r="J1674" s="107">
        <v>701</v>
      </c>
      <c r="K1674" s="108">
        <f t="shared" si="50"/>
        <v>0</v>
      </c>
      <c r="L1674" s="109"/>
      <c r="M1674" s="108">
        <f t="shared" si="51"/>
        <v>0</v>
      </c>
    </row>
    <row r="1675" spans="1:13" x14ac:dyDescent="0.3">
      <c r="A1675" s="11" t="s">
        <v>2441</v>
      </c>
      <c r="B1675" s="114" t="s">
        <v>3240</v>
      </c>
      <c r="C1675" s="13" t="s">
        <v>5937</v>
      </c>
      <c r="D1675" s="40"/>
      <c r="E1675" s="3">
        <v>747917</v>
      </c>
      <c r="F1675" s="3" t="s">
        <v>1946</v>
      </c>
      <c r="G1675" s="3" t="s">
        <v>2442</v>
      </c>
      <c r="H1675" s="20" t="s">
        <v>22</v>
      </c>
      <c r="I1675" s="1">
        <v>4</v>
      </c>
      <c r="J1675" s="107">
        <v>645</v>
      </c>
      <c r="K1675" s="108">
        <f t="shared" si="50"/>
        <v>0</v>
      </c>
      <c r="L1675" s="109"/>
      <c r="M1675" s="108">
        <f t="shared" si="51"/>
        <v>0</v>
      </c>
    </row>
    <row r="1676" spans="1:13" x14ac:dyDescent="0.3">
      <c r="A1676" s="11" t="s">
        <v>2314</v>
      </c>
      <c r="B1676" s="114" t="s">
        <v>3240</v>
      </c>
      <c r="C1676" s="13" t="s">
        <v>5938</v>
      </c>
      <c r="D1676" s="40"/>
      <c r="E1676" s="3">
        <v>747920</v>
      </c>
      <c r="F1676" s="3" t="s">
        <v>1946</v>
      </c>
      <c r="G1676" s="3" t="s">
        <v>2315</v>
      </c>
      <c r="H1676" s="20" t="s">
        <v>23</v>
      </c>
      <c r="I1676" s="1">
        <v>4</v>
      </c>
      <c r="J1676" s="107">
        <v>633</v>
      </c>
      <c r="K1676" s="108">
        <f t="shared" si="50"/>
        <v>0</v>
      </c>
      <c r="L1676" s="109"/>
      <c r="M1676" s="108">
        <f t="shared" si="51"/>
        <v>0</v>
      </c>
    </row>
    <row r="1677" spans="1:13" x14ac:dyDescent="0.3">
      <c r="A1677" s="100" t="s">
        <v>1753</v>
      </c>
      <c r="B1677" s="101" t="s">
        <v>3240</v>
      </c>
      <c r="C1677" s="102" t="s">
        <v>5243</v>
      </c>
      <c r="D1677" s="103"/>
      <c r="E1677" s="104">
        <v>747924</v>
      </c>
      <c r="F1677" s="105" t="s">
        <v>1946</v>
      </c>
      <c r="G1677" s="104" t="s">
        <v>1754</v>
      </c>
      <c r="H1677" s="104" t="s">
        <v>23</v>
      </c>
      <c r="I1677" s="106">
        <v>4</v>
      </c>
      <c r="J1677" s="107">
        <v>632</v>
      </c>
      <c r="K1677" s="108">
        <f t="shared" ref="K1677:K1740" si="52">J1677*$K$11</f>
        <v>0</v>
      </c>
      <c r="L1677" s="109"/>
      <c r="M1677" s="108">
        <f t="shared" ref="M1677:M1740" si="53">L1677*K1677</f>
        <v>0</v>
      </c>
    </row>
    <row r="1678" spans="1:13" x14ac:dyDescent="0.3">
      <c r="A1678" s="100" t="s">
        <v>362</v>
      </c>
      <c r="B1678" s="101"/>
      <c r="C1678" s="102" t="s">
        <v>5244</v>
      </c>
      <c r="D1678" s="103"/>
      <c r="E1678" s="104">
        <v>737929</v>
      </c>
      <c r="F1678" s="105" t="s">
        <v>1946</v>
      </c>
      <c r="G1678" s="104" t="s">
        <v>363</v>
      </c>
      <c r="H1678" s="104" t="s">
        <v>22</v>
      </c>
      <c r="I1678" s="106">
        <v>4</v>
      </c>
      <c r="J1678" s="107">
        <v>799</v>
      </c>
      <c r="K1678" s="108">
        <f t="shared" si="52"/>
        <v>0</v>
      </c>
      <c r="L1678" s="109"/>
      <c r="M1678" s="108">
        <f t="shared" si="53"/>
        <v>0</v>
      </c>
    </row>
    <row r="1679" spans="1:13" x14ac:dyDescent="0.3">
      <c r="A1679" s="100" t="s">
        <v>243</v>
      </c>
      <c r="B1679" s="101"/>
      <c r="C1679" s="102" t="s">
        <v>5245</v>
      </c>
      <c r="D1679" s="103"/>
      <c r="E1679" s="104">
        <v>737976</v>
      </c>
      <c r="F1679" s="105" t="s">
        <v>1946</v>
      </c>
      <c r="G1679" s="104" t="s">
        <v>244</v>
      </c>
      <c r="H1679" s="104" t="s">
        <v>25</v>
      </c>
      <c r="I1679" s="106">
        <v>4</v>
      </c>
      <c r="J1679" s="107">
        <v>631</v>
      </c>
      <c r="K1679" s="108">
        <f t="shared" si="52"/>
        <v>0</v>
      </c>
      <c r="L1679" s="109"/>
      <c r="M1679" s="108">
        <f t="shared" si="53"/>
        <v>0</v>
      </c>
    </row>
    <row r="1680" spans="1:13" x14ac:dyDescent="0.3">
      <c r="A1680" s="100" t="s">
        <v>510</v>
      </c>
      <c r="B1680" s="101"/>
      <c r="C1680" s="102" t="s">
        <v>5246</v>
      </c>
      <c r="D1680" s="103"/>
      <c r="E1680" s="104">
        <v>737927</v>
      </c>
      <c r="F1680" s="105" t="s">
        <v>1946</v>
      </c>
      <c r="G1680" s="104" t="s">
        <v>511</v>
      </c>
      <c r="H1680" s="104" t="s">
        <v>25</v>
      </c>
      <c r="I1680" s="106">
        <v>4</v>
      </c>
      <c r="J1680" s="107">
        <v>775</v>
      </c>
      <c r="K1680" s="108">
        <f t="shared" si="52"/>
        <v>0</v>
      </c>
      <c r="L1680" s="109"/>
      <c r="M1680" s="108">
        <f t="shared" si="53"/>
        <v>0</v>
      </c>
    </row>
    <row r="1681" spans="1:13" x14ac:dyDescent="0.3">
      <c r="A1681" s="100" t="s">
        <v>747</v>
      </c>
      <c r="B1681" s="101"/>
      <c r="C1681" s="102" t="s">
        <v>5247</v>
      </c>
      <c r="D1681" s="103"/>
      <c r="E1681" s="104">
        <v>737956</v>
      </c>
      <c r="F1681" s="105" t="s">
        <v>1946</v>
      </c>
      <c r="G1681" s="104" t="s">
        <v>748</v>
      </c>
      <c r="H1681" s="104" t="s">
        <v>22</v>
      </c>
      <c r="I1681" s="106">
        <v>4</v>
      </c>
      <c r="J1681" s="107">
        <v>718</v>
      </c>
      <c r="K1681" s="108">
        <f t="shared" si="52"/>
        <v>0</v>
      </c>
      <c r="L1681" s="109"/>
      <c r="M1681" s="108">
        <f t="shared" si="53"/>
        <v>0</v>
      </c>
    </row>
    <row r="1682" spans="1:13" x14ac:dyDescent="0.3">
      <c r="A1682" s="100" t="s">
        <v>719</v>
      </c>
      <c r="B1682" s="101"/>
      <c r="C1682" s="102" t="s">
        <v>5248</v>
      </c>
      <c r="D1682" s="103"/>
      <c r="E1682" s="104">
        <v>737987</v>
      </c>
      <c r="F1682" s="105" t="s">
        <v>1946</v>
      </c>
      <c r="G1682" s="104" t="s">
        <v>720</v>
      </c>
      <c r="H1682" s="104" t="s">
        <v>22</v>
      </c>
      <c r="I1682" s="106">
        <v>4</v>
      </c>
      <c r="J1682" s="107">
        <v>946</v>
      </c>
      <c r="K1682" s="108">
        <f t="shared" si="52"/>
        <v>0</v>
      </c>
      <c r="L1682" s="109"/>
      <c r="M1682" s="108">
        <f t="shared" si="53"/>
        <v>0</v>
      </c>
    </row>
    <row r="1683" spans="1:13" x14ac:dyDescent="0.3">
      <c r="A1683" s="100" t="s">
        <v>220</v>
      </c>
      <c r="B1683" s="101"/>
      <c r="C1683" s="102" t="s">
        <v>5249</v>
      </c>
      <c r="D1683" s="103"/>
      <c r="E1683" s="104">
        <v>737973</v>
      </c>
      <c r="F1683" s="105" t="s">
        <v>1946</v>
      </c>
      <c r="G1683" s="104" t="s">
        <v>221</v>
      </c>
      <c r="H1683" s="104" t="s">
        <v>25</v>
      </c>
      <c r="I1683" s="106">
        <v>4</v>
      </c>
      <c r="J1683" s="107">
        <v>618</v>
      </c>
      <c r="K1683" s="108">
        <f t="shared" si="52"/>
        <v>0</v>
      </c>
      <c r="L1683" s="109"/>
      <c r="M1683" s="108">
        <f t="shared" si="53"/>
        <v>0</v>
      </c>
    </row>
    <row r="1684" spans="1:13" x14ac:dyDescent="0.3">
      <c r="A1684" s="11" t="s">
        <v>2533</v>
      </c>
      <c r="B1684" s="114"/>
      <c r="C1684" s="13" t="s">
        <v>5939</v>
      </c>
      <c r="D1684" s="40"/>
      <c r="E1684" s="3">
        <v>737909</v>
      </c>
      <c r="F1684" s="3" t="s">
        <v>1946</v>
      </c>
      <c r="G1684" s="3" t="s">
        <v>1778</v>
      </c>
      <c r="H1684" s="20" t="s">
        <v>22</v>
      </c>
      <c r="I1684" s="1">
        <v>4</v>
      </c>
      <c r="J1684" s="107">
        <v>819</v>
      </c>
      <c r="K1684" s="108">
        <f t="shared" si="52"/>
        <v>0</v>
      </c>
      <c r="L1684" s="109"/>
      <c r="M1684" s="108">
        <f t="shared" si="53"/>
        <v>0</v>
      </c>
    </row>
    <row r="1685" spans="1:13" x14ac:dyDescent="0.3">
      <c r="A1685" s="100" t="s">
        <v>116</v>
      </c>
      <c r="B1685" s="101"/>
      <c r="C1685" s="102" t="s">
        <v>5250</v>
      </c>
      <c r="D1685" s="103"/>
      <c r="E1685" s="104">
        <v>737943</v>
      </c>
      <c r="F1685" s="105" t="s">
        <v>1946</v>
      </c>
      <c r="G1685" s="104" t="s">
        <v>117</v>
      </c>
      <c r="H1685" s="104" t="s">
        <v>22</v>
      </c>
      <c r="I1685" s="106">
        <v>4</v>
      </c>
      <c r="J1685" s="107">
        <v>850</v>
      </c>
      <c r="K1685" s="108">
        <f t="shared" si="52"/>
        <v>0</v>
      </c>
      <c r="L1685" s="109"/>
      <c r="M1685" s="108">
        <f t="shared" si="53"/>
        <v>0</v>
      </c>
    </row>
    <row r="1686" spans="1:13" x14ac:dyDescent="0.3">
      <c r="A1686" s="100" t="s">
        <v>75</v>
      </c>
      <c r="B1686" s="101"/>
      <c r="C1686" s="102" t="s">
        <v>5251</v>
      </c>
      <c r="D1686" s="103"/>
      <c r="E1686" s="104">
        <v>737944</v>
      </c>
      <c r="F1686" s="105" t="s">
        <v>1946</v>
      </c>
      <c r="G1686" s="104" t="s">
        <v>76</v>
      </c>
      <c r="H1686" s="104" t="s">
        <v>25</v>
      </c>
      <c r="I1686" s="106">
        <v>4</v>
      </c>
      <c r="J1686" s="107">
        <v>826</v>
      </c>
      <c r="K1686" s="108">
        <f t="shared" si="52"/>
        <v>0</v>
      </c>
      <c r="L1686" s="109"/>
      <c r="M1686" s="108">
        <f t="shared" si="53"/>
        <v>0</v>
      </c>
    </row>
    <row r="1687" spans="1:13" x14ac:dyDescent="0.3">
      <c r="A1687" s="100" t="s">
        <v>911</v>
      </c>
      <c r="B1687" s="101"/>
      <c r="C1687" s="102" t="s">
        <v>5252</v>
      </c>
      <c r="D1687" s="103"/>
      <c r="E1687" s="104">
        <v>737965</v>
      </c>
      <c r="F1687" s="105" t="s">
        <v>1946</v>
      </c>
      <c r="G1687" s="104" t="s">
        <v>912</v>
      </c>
      <c r="H1687" s="104" t="s">
        <v>22</v>
      </c>
      <c r="I1687" s="106">
        <v>4</v>
      </c>
      <c r="J1687" s="107">
        <v>698</v>
      </c>
      <c r="K1687" s="108">
        <f t="shared" si="52"/>
        <v>0</v>
      </c>
      <c r="L1687" s="109"/>
      <c r="M1687" s="108">
        <f t="shared" si="53"/>
        <v>0</v>
      </c>
    </row>
    <row r="1688" spans="1:13" x14ac:dyDescent="0.3">
      <c r="A1688" s="100" t="s">
        <v>588</v>
      </c>
      <c r="B1688" s="101"/>
      <c r="C1688" s="102" t="s">
        <v>5253</v>
      </c>
      <c r="D1688" s="103"/>
      <c r="E1688" s="104">
        <v>737946</v>
      </c>
      <c r="F1688" s="105" t="s">
        <v>1946</v>
      </c>
      <c r="G1688" s="104" t="s">
        <v>3103</v>
      </c>
      <c r="H1688" s="104" t="s">
        <v>22</v>
      </c>
      <c r="I1688" s="106">
        <v>4</v>
      </c>
      <c r="J1688" s="107">
        <v>711</v>
      </c>
      <c r="K1688" s="108">
        <f t="shared" si="52"/>
        <v>0</v>
      </c>
      <c r="L1688" s="109"/>
      <c r="M1688" s="108">
        <f t="shared" si="53"/>
        <v>0</v>
      </c>
    </row>
    <row r="1689" spans="1:13" x14ac:dyDescent="0.3">
      <c r="A1689" s="100" t="s">
        <v>227</v>
      </c>
      <c r="B1689" s="101"/>
      <c r="C1689" s="102" t="s">
        <v>5254</v>
      </c>
      <c r="D1689" s="103"/>
      <c r="E1689" s="104">
        <v>737919</v>
      </c>
      <c r="F1689" s="105" t="s">
        <v>1946</v>
      </c>
      <c r="G1689" s="104" t="s">
        <v>6572</v>
      </c>
      <c r="H1689" s="104" t="s">
        <v>23</v>
      </c>
      <c r="I1689" s="106">
        <v>4</v>
      </c>
      <c r="J1689" s="107">
        <v>865</v>
      </c>
      <c r="K1689" s="108">
        <f t="shared" si="52"/>
        <v>0</v>
      </c>
      <c r="L1689" s="109"/>
      <c r="M1689" s="108">
        <f t="shared" si="53"/>
        <v>0</v>
      </c>
    </row>
    <row r="1690" spans="1:13" x14ac:dyDescent="0.3">
      <c r="A1690" s="100" t="s">
        <v>168</v>
      </c>
      <c r="B1690" s="101"/>
      <c r="C1690" s="102" t="s">
        <v>5255</v>
      </c>
      <c r="D1690" s="103"/>
      <c r="E1690" s="104">
        <v>737949</v>
      </c>
      <c r="F1690" s="105" t="s">
        <v>1946</v>
      </c>
      <c r="G1690" s="104" t="s">
        <v>169</v>
      </c>
      <c r="H1690" s="104" t="s">
        <v>22</v>
      </c>
      <c r="I1690" s="106">
        <v>4</v>
      </c>
      <c r="J1690" s="107">
        <v>730</v>
      </c>
      <c r="K1690" s="108">
        <f t="shared" si="52"/>
        <v>0</v>
      </c>
      <c r="L1690" s="109"/>
      <c r="M1690" s="108">
        <f t="shared" si="53"/>
        <v>0</v>
      </c>
    </row>
    <row r="1691" spans="1:13" x14ac:dyDescent="0.3">
      <c r="A1691" s="100" t="s">
        <v>818</v>
      </c>
      <c r="B1691" s="101"/>
      <c r="C1691" s="102" t="s">
        <v>5256</v>
      </c>
      <c r="D1691" s="103"/>
      <c r="E1691" s="104">
        <v>737974</v>
      </c>
      <c r="F1691" s="105" t="s">
        <v>1946</v>
      </c>
      <c r="G1691" s="104" t="s">
        <v>258</v>
      </c>
      <c r="H1691" s="104" t="s">
        <v>25</v>
      </c>
      <c r="I1691" s="106">
        <v>4</v>
      </c>
      <c r="J1691" s="107">
        <v>832</v>
      </c>
      <c r="K1691" s="108">
        <f t="shared" si="52"/>
        <v>0</v>
      </c>
      <c r="L1691" s="109"/>
      <c r="M1691" s="108">
        <f t="shared" si="53"/>
        <v>0</v>
      </c>
    </row>
    <row r="1692" spans="1:13" x14ac:dyDescent="0.3">
      <c r="A1692" s="100" t="s">
        <v>1580</v>
      </c>
      <c r="B1692" s="101" t="s">
        <v>3240</v>
      </c>
      <c r="C1692" s="102" t="s">
        <v>5257</v>
      </c>
      <c r="D1692" s="103"/>
      <c r="E1692" s="104">
        <v>737986</v>
      </c>
      <c r="F1692" s="105" t="s">
        <v>1946</v>
      </c>
      <c r="G1692" s="104" t="s">
        <v>728</v>
      </c>
      <c r="H1692" s="104" t="s">
        <v>22</v>
      </c>
      <c r="I1692" s="106">
        <v>4</v>
      </c>
      <c r="J1692" s="107">
        <v>678</v>
      </c>
      <c r="K1692" s="108">
        <f t="shared" si="52"/>
        <v>0</v>
      </c>
      <c r="L1692" s="109"/>
      <c r="M1692" s="108">
        <f t="shared" si="53"/>
        <v>0</v>
      </c>
    </row>
    <row r="1693" spans="1:13" x14ac:dyDescent="0.3">
      <c r="A1693" s="100" t="s">
        <v>1046</v>
      </c>
      <c r="B1693" s="101"/>
      <c r="C1693" s="102" t="s">
        <v>5258</v>
      </c>
      <c r="D1693" s="103"/>
      <c r="E1693" s="104">
        <v>737960</v>
      </c>
      <c r="F1693" s="105" t="s">
        <v>1946</v>
      </c>
      <c r="G1693" s="104" t="s">
        <v>1047</v>
      </c>
      <c r="H1693" s="104" t="s">
        <v>25</v>
      </c>
      <c r="I1693" s="106">
        <v>4</v>
      </c>
      <c r="J1693" s="107">
        <v>803</v>
      </c>
      <c r="K1693" s="108">
        <f t="shared" si="52"/>
        <v>0</v>
      </c>
      <c r="L1693" s="109"/>
      <c r="M1693" s="108">
        <f t="shared" si="53"/>
        <v>0</v>
      </c>
    </row>
    <row r="1694" spans="1:13" x14ac:dyDescent="0.3">
      <c r="A1694" s="100" t="s">
        <v>543</v>
      </c>
      <c r="B1694" s="101"/>
      <c r="C1694" s="102" t="s">
        <v>5259</v>
      </c>
      <c r="D1694" s="103"/>
      <c r="E1694" s="104">
        <v>737961</v>
      </c>
      <c r="F1694" s="105" t="s">
        <v>1946</v>
      </c>
      <c r="G1694" s="104" t="s">
        <v>544</v>
      </c>
      <c r="H1694" s="104" t="s">
        <v>22</v>
      </c>
      <c r="I1694" s="106">
        <v>4</v>
      </c>
      <c r="J1694" s="107">
        <v>688</v>
      </c>
      <c r="K1694" s="108">
        <f t="shared" si="52"/>
        <v>0</v>
      </c>
      <c r="L1694" s="109"/>
      <c r="M1694" s="108">
        <f t="shared" si="53"/>
        <v>0</v>
      </c>
    </row>
    <row r="1695" spans="1:13" x14ac:dyDescent="0.3">
      <c r="A1695" s="100" t="s">
        <v>1152</v>
      </c>
      <c r="B1695" s="101"/>
      <c r="C1695" s="102" t="s">
        <v>5260</v>
      </c>
      <c r="D1695" s="103"/>
      <c r="E1695" s="104">
        <v>737966</v>
      </c>
      <c r="F1695" s="105" t="s">
        <v>1946</v>
      </c>
      <c r="G1695" s="104" t="s">
        <v>1153</v>
      </c>
      <c r="H1695" s="104" t="s">
        <v>25</v>
      </c>
      <c r="I1695" s="106">
        <v>4</v>
      </c>
      <c r="J1695" s="107">
        <v>702</v>
      </c>
      <c r="K1695" s="108">
        <f t="shared" si="52"/>
        <v>0</v>
      </c>
      <c r="L1695" s="109"/>
      <c r="M1695" s="108">
        <f t="shared" si="53"/>
        <v>0</v>
      </c>
    </row>
    <row r="1696" spans="1:13" x14ac:dyDescent="0.3">
      <c r="A1696" s="100" t="s">
        <v>353</v>
      </c>
      <c r="B1696" s="101"/>
      <c r="C1696" s="102" t="s">
        <v>5261</v>
      </c>
      <c r="D1696" s="103"/>
      <c r="E1696" s="104">
        <v>737962</v>
      </c>
      <c r="F1696" s="105" t="s">
        <v>1946</v>
      </c>
      <c r="G1696" s="104" t="s">
        <v>354</v>
      </c>
      <c r="H1696" s="104" t="s">
        <v>22</v>
      </c>
      <c r="I1696" s="106">
        <v>4</v>
      </c>
      <c r="J1696" s="107">
        <v>855</v>
      </c>
      <c r="K1696" s="108">
        <f t="shared" si="52"/>
        <v>0</v>
      </c>
      <c r="L1696" s="109"/>
      <c r="M1696" s="108">
        <f t="shared" si="53"/>
        <v>0</v>
      </c>
    </row>
    <row r="1697" spans="1:13" x14ac:dyDescent="0.3">
      <c r="A1697" s="100" t="s">
        <v>135</v>
      </c>
      <c r="B1697" s="101"/>
      <c r="C1697" s="102" t="s">
        <v>5262</v>
      </c>
      <c r="D1697" s="103"/>
      <c r="E1697" s="104">
        <v>737963</v>
      </c>
      <c r="F1697" s="105" t="s">
        <v>1946</v>
      </c>
      <c r="G1697" s="104" t="s">
        <v>136</v>
      </c>
      <c r="H1697" s="104" t="s">
        <v>22</v>
      </c>
      <c r="I1697" s="106">
        <v>4</v>
      </c>
      <c r="J1697" s="107">
        <v>794</v>
      </c>
      <c r="K1697" s="108">
        <f t="shared" si="52"/>
        <v>0</v>
      </c>
      <c r="L1697" s="109"/>
      <c r="M1697" s="108">
        <f t="shared" si="53"/>
        <v>0</v>
      </c>
    </row>
    <row r="1698" spans="1:13" x14ac:dyDescent="0.3">
      <c r="A1698" s="100" t="s">
        <v>888</v>
      </c>
      <c r="B1698" s="101"/>
      <c r="C1698" s="102" t="s">
        <v>5263</v>
      </c>
      <c r="D1698" s="103"/>
      <c r="E1698" s="104">
        <v>737967</v>
      </c>
      <c r="F1698" s="105" t="s">
        <v>1946</v>
      </c>
      <c r="G1698" s="104" t="s">
        <v>6354</v>
      </c>
      <c r="H1698" s="104" t="s">
        <v>25</v>
      </c>
      <c r="I1698" s="106">
        <v>4</v>
      </c>
      <c r="J1698" s="107">
        <v>792</v>
      </c>
      <c r="K1698" s="108">
        <f t="shared" si="52"/>
        <v>0</v>
      </c>
      <c r="L1698" s="109"/>
      <c r="M1698" s="108">
        <f t="shared" si="53"/>
        <v>0</v>
      </c>
    </row>
    <row r="1699" spans="1:13" x14ac:dyDescent="0.3">
      <c r="A1699" s="100" t="s">
        <v>706</v>
      </c>
      <c r="B1699" s="101"/>
      <c r="C1699" s="102" t="s">
        <v>5264</v>
      </c>
      <c r="D1699" s="103"/>
      <c r="E1699" s="104">
        <v>737968</v>
      </c>
      <c r="F1699" s="105" t="s">
        <v>1946</v>
      </c>
      <c r="G1699" s="104" t="s">
        <v>707</v>
      </c>
      <c r="H1699" s="104" t="s">
        <v>22</v>
      </c>
      <c r="I1699" s="106">
        <v>4</v>
      </c>
      <c r="J1699" s="107">
        <v>822</v>
      </c>
      <c r="K1699" s="108">
        <f t="shared" si="52"/>
        <v>0</v>
      </c>
      <c r="L1699" s="109"/>
      <c r="M1699" s="108">
        <f t="shared" si="53"/>
        <v>0</v>
      </c>
    </row>
    <row r="1700" spans="1:13" x14ac:dyDescent="0.3">
      <c r="A1700" s="100" t="s">
        <v>1156</v>
      </c>
      <c r="B1700" s="101" t="s">
        <v>3240</v>
      </c>
      <c r="C1700" s="102" t="s">
        <v>5265</v>
      </c>
      <c r="D1700" s="103"/>
      <c r="E1700" s="104">
        <v>747909</v>
      </c>
      <c r="F1700" s="105" t="s">
        <v>1946</v>
      </c>
      <c r="G1700" s="104" t="s">
        <v>1157</v>
      </c>
      <c r="H1700" s="104" t="s">
        <v>25</v>
      </c>
      <c r="I1700" s="106">
        <v>4</v>
      </c>
      <c r="J1700" s="107">
        <v>633</v>
      </c>
      <c r="K1700" s="108">
        <f t="shared" si="52"/>
        <v>0</v>
      </c>
      <c r="L1700" s="109"/>
      <c r="M1700" s="108">
        <f t="shared" si="53"/>
        <v>0</v>
      </c>
    </row>
    <row r="1701" spans="1:13" x14ac:dyDescent="0.3">
      <c r="A1701" s="100" t="s">
        <v>1161</v>
      </c>
      <c r="B1701" s="101"/>
      <c r="C1701" s="102" t="s">
        <v>5266</v>
      </c>
      <c r="D1701" s="103"/>
      <c r="E1701" s="104">
        <v>747910</v>
      </c>
      <c r="F1701" s="105" t="s">
        <v>1946</v>
      </c>
      <c r="G1701" s="104" t="s">
        <v>1162</v>
      </c>
      <c r="H1701" s="104" t="s">
        <v>22</v>
      </c>
      <c r="I1701" s="106">
        <v>4</v>
      </c>
      <c r="J1701" s="107">
        <v>662</v>
      </c>
      <c r="K1701" s="108">
        <f t="shared" si="52"/>
        <v>0</v>
      </c>
      <c r="L1701" s="109"/>
      <c r="M1701" s="108">
        <f t="shared" si="53"/>
        <v>0</v>
      </c>
    </row>
    <row r="1702" spans="1:13" x14ac:dyDescent="0.3">
      <c r="A1702" s="100" t="s">
        <v>328</v>
      </c>
      <c r="B1702" s="101"/>
      <c r="C1702" s="102" t="s">
        <v>5267</v>
      </c>
      <c r="D1702" s="103"/>
      <c r="E1702" s="104">
        <v>737971</v>
      </c>
      <c r="F1702" s="105" t="s">
        <v>1946</v>
      </c>
      <c r="G1702" s="104" t="s">
        <v>329</v>
      </c>
      <c r="H1702" s="104" t="s">
        <v>22</v>
      </c>
      <c r="I1702" s="106">
        <v>4</v>
      </c>
      <c r="J1702" s="107">
        <v>850</v>
      </c>
      <c r="K1702" s="108">
        <f t="shared" si="52"/>
        <v>0</v>
      </c>
      <c r="L1702" s="109"/>
      <c r="M1702" s="108">
        <f t="shared" si="53"/>
        <v>0</v>
      </c>
    </row>
    <row r="1703" spans="1:13" x14ac:dyDescent="0.3">
      <c r="A1703" s="100" t="s">
        <v>279</v>
      </c>
      <c r="B1703" s="101"/>
      <c r="C1703" s="102" t="s">
        <v>5268</v>
      </c>
      <c r="D1703" s="103"/>
      <c r="E1703" s="104">
        <v>737972</v>
      </c>
      <c r="F1703" s="105" t="s">
        <v>1946</v>
      </c>
      <c r="G1703" s="104" t="s">
        <v>280</v>
      </c>
      <c r="H1703" s="104" t="s">
        <v>25</v>
      </c>
      <c r="I1703" s="106">
        <v>4</v>
      </c>
      <c r="J1703" s="107">
        <v>776</v>
      </c>
      <c r="K1703" s="108">
        <f t="shared" si="52"/>
        <v>0</v>
      </c>
      <c r="L1703" s="109"/>
      <c r="M1703" s="108">
        <f t="shared" si="53"/>
        <v>0</v>
      </c>
    </row>
    <row r="1704" spans="1:13" x14ac:dyDescent="0.3">
      <c r="A1704" s="100" t="s">
        <v>407</v>
      </c>
      <c r="B1704" s="101"/>
      <c r="C1704" s="102" t="s">
        <v>5269</v>
      </c>
      <c r="D1704" s="103"/>
      <c r="E1704" s="104" t="s">
        <v>6079</v>
      </c>
      <c r="F1704" s="105" t="s">
        <v>1946</v>
      </c>
      <c r="G1704" s="104" t="s">
        <v>408</v>
      </c>
      <c r="H1704" s="104" t="s">
        <v>25</v>
      </c>
      <c r="I1704" s="106">
        <v>4</v>
      </c>
      <c r="J1704" s="107">
        <v>1015</v>
      </c>
      <c r="K1704" s="108">
        <f t="shared" si="52"/>
        <v>0</v>
      </c>
      <c r="L1704" s="109"/>
      <c r="M1704" s="108">
        <f t="shared" si="53"/>
        <v>0</v>
      </c>
    </row>
    <row r="1705" spans="1:13" x14ac:dyDescent="0.3">
      <c r="A1705" s="100" t="s">
        <v>729</v>
      </c>
      <c r="B1705" s="101"/>
      <c r="C1705" s="102" t="s">
        <v>5270</v>
      </c>
      <c r="D1705" s="103"/>
      <c r="E1705" s="104">
        <v>750631</v>
      </c>
      <c r="F1705" s="105" t="s">
        <v>1946</v>
      </c>
      <c r="G1705" s="104" t="s">
        <v>730</v>
      </c>
      <c r="H1705" s="104" t="s">
        <v>22</v>
      </c>
      <c r="I1705" s="106">
        <v>4</v>
      </c>
      <c r="J1705" s="107">
        <v>961</v>
      </c>
      <c r="K1705" s="108">
        <f t="shared" si="52"/>
        <v>0</v>
      </c>
      <c r="L1705" s="109"/>
      <c r="M1705" s="108">
        <f t="shared" si="53"/>
        <v>0</v>
      </c>
    </row>
    <row r="1706" spans="1:13" x14ac:dyDescent="0.3">
      <c r="A1706" s="100" t="s">
        <v>301</v>
      </c>
      <c r="B1706" s="101"/>
      <c r="C1706" s="102" t="s">
        <v>5271</v>
      </c>
      <c r="D1706" s="103"/>
      <c r="E1706" s="104">
        <v>747925</v>
      </c>
      <c r="F1706" s="105" t="s">
        <v>1946</v>
      </c>
      <c r="G1706" s="104" t="s">
        <v>302</v>
      </c>
      <c r="H1706" s="104" t="s">
        <v>25</v>
      </c>
      <c r="I1706" s="106">
        <v>4</v>
      </c>
      <c r="J1706" s="107">
        <v>606</v>
      </c>
      <c r="K1706" s="108">
        <f t="shared" si="52"/>
        <v>0</v>
      </c>
      <c r="L1706" s="109"/>
      <c r="M1706" s="108">
        <f t="shared" si="53"/>
        <v>0</v>
      </c>
    </row>
    <row r="1707" spans="1:13" x14ac:dyDescent="0.3">
      <c r="A1707" s="100" t="s">
        <v>1790</v>
      </c>
      <c r="B1707" s="101" t="s">
        <v>3240</v>
      </c>
      <c r="C1707" s="102" t="s">
        <v>5272</v>
      </c>
      <c r="D1707" s="103"/>
      <c r="E1707" s="104">
        <v>747552</v>
      </c>
      <c r="F1707" s="105" t="s">
        <v>1946</v>
      </c>
      <c r="G1707" s="104" t="s">
        <v>1791</v>
      </c>
      <c r="H1707" s="104" t="s">
        <v>25</v>
      </c>
      <c r="I1707" s="106">
        <v>4</v>
      </c>
      <c r="J1707" s="107">
        <v>633</v>
      </c>
      <c r="K1707" s="108">
        <f t="shared" si="52"/>
        <v>0</v>
      </c>
      <c r="L1707" s="109"/>
      <c r="M1707" s="108">
        <f t="shared" si="53"/>
        <v>0</v>
      </c>
    </row>
    <row r="1708" spans="1:13" x14ac:dyDescent="0.3">
      <c r="A1708" s="100" t="s">
        <v>55</v>
      </c>
      <c r="B1708" s="101"/>
      <c r="C1708" s="102" t="s">
        <v>5273</v>
      </c>
      <c r="D1708" s="103"/>
      <c r="E1708" s="104">
        <v>737975</v>
      </c>
      <c r="F1708" s="105" t="s">
        <v>1946</v>
      </c>
      <c r="G1708" s="104" t="s">
        <v>56</v>
      </c>
      <c r="H1708" s="104" t="s">
        <v>25</v>
      </c>
      <c r="I1708" s="106">
        <v>4</v>
      </c>
      <c r="J1708" s="107">
        <v>663</v>
      </c>
      <c r="K1708" s="108">
        <f t="shared" si="52"/>
        <v>0</v>
      </c>
      <c r="L1708" s="109"/>
      <c r="M1708" s="108">
        <f t="shared" si="53"/>
        <v>0</v>
      </c>
    </row>
    <row r="1709" spans="1:13" x14ac:dyDescent="0.3">
      <c r="A1709" s="100" t="s">
        <v>1256</v>
      </c>
      <c r="B1709" s="101"/>
      <c r="C1709" s="102" t="s">
        <v>5274</v>
      </c>
      <c r="D1709" s="103"/>
      <c r="E1709" s="104">
        <v>747926</v>
      </c>
      <c r="F1709" s="105" t="s">
        <v>1946</v>
      </c>
      <c r="G1709" s="104" t="s">
        <v>1257</v>
      </c>
      <c r="H1709" s="104" t="s">
        <v>25</v>
      </c>
      <c r="I1709" s="106">
        <v>4</v>
      </c>
      <c r="J1709" s="107">
        <v>1062</v>
      </c>
      <c r="K1709" s="108">
        <f t="shared" si="52"/>
        <v>0</v>
      </c>
      <c r="L1709" s="109"/>
      <c r="M1709" s="108">
        <f t="shared" si="53"/>
        <v>0</v>
      </c>
    </row>
    <row r="1710" spans="1:13" x14ac:dyDescent="0.3">
      <c r="A1710" s="100" t="s">
        <v>763</v>
      </c>
      <c r="B1710" s="101"/>
      <c r="C1710" s="102" t="s">
        <v>5275</v>
      </c>
      <c r="D1710" s="103"/>
      <c r="E1710" s="104">
        <v>747927</v>
      </c>
      <c r="F1710" s="105" t="s">
        <v>1946</v>
      </c>
      <c r="G1710" s="104" t="s">
        <v>764</v>
      </c>
      <c r="H1710" s="104" t="s">
        <v>22</v>
      </c>
      <c r="I1710" s="106">
        <v>4</v>
      </c>
      <c r="J1710" s="107">
        <v>995</v>
      </c>
      <c r="K1710" s="108">
        <f t="shared" si="52"/>
        <v>0</v>
      </c>
      <c r="L1710" s="109"/>
      <c r="M1710" s="108">
        <f t="shared" si="53"/>
        <v>0</v>
      </c>
    </row>
    <row r="1711" spans="1:13" x14ac:dyDescent="0.3">
      <c r="A1711" s="100" t="s">
        <v>1445</v>
      </c>
      <c r="B1711" s="101"/>
      <c r="C1711" s="102" t="s">
        <v>5276</v>
      </c>
      <c r="D1711" s="103"/>
      <c r="E1711" s="104">
        <v>737978</v>
      </c>
      <c r="F1711" s="105" t="s">
        <v>1946</v>
      </c>
      <c r="G1711" s="104" t="s">
        <v>1446</v>
      </c>
      <c r="H1711" s="104" t="s">
        <v>22</v>
      </c>
      <c r="I1711" s="106">
        <v>4</v>
      </c>
      <c r="J1711" s="107">
        <v>681</v>
      </c>
      <c r="K1711" s="108">
        <f t="shared" si="52"/>
        <v>0</v>
      </c>
      <c r="L1711" s="109"/>
      <c r="M1711" s="108">
        <f t="shared" si="53"/>
        <v>0</v>
      </c>
    </row>
    <row r="1712" spans="1:13" x14ac:dyDescent="0.3">
      <c r="A1712" s="100" t="s">
        <v>1818</v>
      </c>
      <c r="B1712" s="101"/>
      <c r="C1712" s="102" t="s">
        <v>5277</v>
      </c>
      <c r="D1712" s="103"/>
      <c r="E1712" s="104">
        <v>737979</v>
      </c>
      <c r="F1712" s="105" t="s">
        <v>1946</v>
      </c>
      <c r="G1712" s="104" t="s">
        <v>1333</v>
      </c>
      <c r="H1712" s="104" t="s">
        <v>25</v>
      </c>
      <c r="I1712" s="106">
        <v>4</v>
      </c>
      <c r="J1712" s="107">
        <v>638</v>
      </c>
      <c r="K1712" s="108">
        <f t="shared" si="52"/>
        <v>0</v>
      </c>
      <c r="L1712" s="109"/>
      <c r="M1712" s="108">
        <f t="shared" si="53"/>
        <v>0</v>
      </c>
    </row>
    <row r="1713" spans="1:13" x14ac:dyDescent="0.3">
      <c r="A1713" s="100" t="s">
        <v>70</v>
      </c>
      <c r="B1713" s="101"/>
      <c r="C1713" s="102" t="s">
        <v>5278</v>
      </c>
      <c r="D1713" s="103"/>
      <c r="E1713" s="104">
        <v>750626</v>
      </c>
      <c r="F1713" s="105" t="s">
        <v>1946</v>
      </c>
      <c r="G1713" s="104" t="s">
        <v>71</v>
      </c>
      <c r="H1713" s="104" t="s">
        <v>25</v>
      </c>
      <c r="I1713" s="106">
        <v>4</v>
      </c>
      <c r="J1713" s="107">
        <v>805</v>
      </c>
      <c r="K1713" s="108">
        <f t="shared" si="52"/>
        <v>0</v>
      </c>
      <c r="L1713" s="109"/>
      <c r="M1713" s="108">
        <f t="shared" si="53"/>
        <v>0</v>
      </c>
    </row>
    <row r="1714" spans="1:13" x14ac:dyDescent="0.3">
      <c r="A1714" s="100" t="s">
        <v>436</v>
      </c>
      <c r="B1714" s="101"/>
      <c r="C1714" s="102" t="s">
        <v>5279</v>
      </c>
      <c r="D1714" s="103"/>
      <c r="E1714" s="104">
        <v>747930</v>
      </c>
      <c r="F1714" s="105" t="s">
        <v>1946</v>
      </c>
      <c r="G1714" s="104" t="s">
        <v>437</v>
      </c>
      <c r="H1714" s="104" t="s">
        <v>22</v>
      </c>
      <c r="I1714" s="106">
        <v>4</v>
      </c>
      <c r="J1714" s="107">
        <v>850</v>
      </c>
      <c r="K1714" s="108">
        <f t="shared" si="52"/>
        <v>0</v>
      </c>
      <c r="L1714" s="109"/>
      <c r="M1714" s="108">
        <f t="shared" si="53"/>
        <v>0</v>
      </c>
    </row>
    <row r="1715" spans="1:13" x14ac:dyDescent="0.3">
      <c r="A1715" s="100" t="s">
        <v>591</v>
      </c>
      <c r="B1715" s="101"/>
      <c r="C1715" s="102" t="s">
        <v>5280</v>
      </c>
      <c r="D1715" s="103"/>
      <c r="E1715" s="104">
        <v>737980</v>
      </c>
      <c r="F1715" s="105" t="s">
        <v>1946</v>
      </c>
      <c r="G1715" s="104" t="s">
        <v>592</v>
      </c>
      <c r="H1715" s="104" t="s">
        <v>22</v>
      </c>
      <c r="I1715" s="106">
        <v>4</v>
      </c>
      <c r="J1715" s="107">
        <v>908</v>
      </c>
      <c r="K1715" s="108">
        <f t="shared" si="52"/>
        <v>0</v>
      </c>
      <c r="L1715" s="109"/>
      <c r="M1715" s="108">
        <f t="shared" si="53"/>
        <v>0</v>
      </c>
    </row>
    <row r="1716" spans="1:13" x14ac:dyDescent="0.3">
      <c r="A1716" s="100" t="s">
        <v>1246</v>
      </c>
      <c r="B1716" s="101" t="s">
        <v>3240</v>
      </c>
      <c r="C1716" s="102" t="s">
        <v>5281</v>
      </c>
      <c r="D1716" s="103"/>
      <c r="E1716" s="104">
        <v>747931</v>
      </c>
      <c r="F1716" s="105" t="s">
        <v>1946</v>
      </c>
      <c r="G1716" s="104" t="s">
        <v>1247</v>
      </c>
      <c r="H1716" s="104" t="s">
        <v>25</v>
      </c>
      <c r="I1716" s="106">
        <v>4</v>
      </c>
      <c r="J1716" s="107">
        <v>713</v>
      </c>
      <c r="K1716" s="108">
        <f t="shared" si="52"/>
        <v>0</v>
      </c>
      <c r="L1716" s="109"/>
      <c r="M1716" s="108">
        <f t="shared" si="53"/>
        <v>0</v>
      </c>
    </row>
    <row r="1717" spans="1:13" x14ac:dyDescent="0.3">
      <c r="A1717" s="100" t="s">
        <v>1052</v>
      </c>
      <c r="B1717" s="101"/>
      <c r="C1717" s="102" t="s">
        <v>5282</v>
      </c>
      <c r="D1717" s="103"/>
      <c r="E1717" s="104">
        <v>747940</v>
      </c>
      <c r="F1717" s="105" t="s">
        <v>1946</v>
      </c>
      <c r="G1717" s="104" t="s">
        <v>1053</v>
      </c>
      <c r="H1717" s="104" t="s">
        <v>22</v>
      </c>
      <c r="I1717" s="106">
        <v>4</v>
      </c>
      <c r="J1717" s="107">
        <v>864</v>
      </c>
      <c r="K1717" s="108">
        <f t="shared" si="52"/>
        <v>0</v>
      </c>
      <c r="L1717" s="109"/>
      <c r="M1717" s="108">
        <f t="shared" si="53"/>
        <v>0</v>
      </c>
    </row>
    <row r="1718" spans="1:13" x14ac:dyDescent="0.3">
      <c r="A1718" s="100" t="s">
        <v>349</v>
      </c>
      <c r="B1718" s="101"/>
      <c r="C1718" s="102" t="s">
        <v>5283</v>
      </c>
      <c r="D1718" s="103"/>
      <c r="E1718" s="104">
        <v>737985</v>
      </c>
      <c r="F1718" s="105" t="s">
        <v>1946</v>
      </c>
      <c r="G1718" s="104" t="s">
        <v>350</v>
      </c>
      <c r="H1718" s="104" t="s">
        <v>22</v>
      </c>
      <c r="I1718" s="106">
        <v>4</v>
      </c>
      <c r="J1718" s="107">
        <v>894</v>
      </c>
      <c r="K1718" s="108">
        <f t="shared" si="52"/>
        <v>0</v>
      </c>
      <c r="L1718" s="109"/>
      <c r="M1718" s="108">
        <f t="shared" si="53"/>
        <v>0</v>
      </c>
    </row>
    <row r="1719" spans="1:13" x14ac:dyDescent="0.3">
      <c r="A1719" s="100" t="s">
        <v>1434</v>
      </c>
      <c r="B1719" s="101" t="s">
        <v>3240</v>
      </c>
      <c r="C1719" s="102" t="s">
        <v>5284</v>
      </c>
      <c r="D1719" s="103"/>
      <c r="E1719" s="104">
        <v>737992</v>
      </c>
      <c r="F1719" s="105" t="s">
        <v>1946</v>
      </c>
      <c r="G1719" s="104" t="s">
        <v>1435</v>
      </c>
      <c r="H1719" s="104" t="s">
        <v>22</v>
      </c>
      <c r="I1719" s="106">
        <v>4</v>
      </c>
      <c r="J1719" s="107">
        <v>982</v>
      </c>
      <c r="K1719" s="108">
        <f t="shared" si="52"/>
        <v>0</v>
      </c>
      <c r="L1719" s="109"/>
      <c r="M1719" s="108">
        <f t="shared" si="53"/>
        <v>0</v>
      </c>
    </row>
    <row r="1720" spans="1:13" x14ac:dyDescent="0.3">
      <c r="A1720" s="11" t="s">
        <v>2733</v>
      </c>
      <c r="B1720" s="114" t="s">
        <v>3240</v>
      </c>
      <c r="C1720" s="13" t="s">
        <v>5940</v>
      </c>
      <c r="D1720" s="40"/>
      <c r="E1720" s="3">
        <v>747932</v>
      </c>
      <c r="F1720" s="3" t="s">
        <v>1946</v>
      </c>
      <c r="G1720" s="3" t="s">
        <v>2731</v>
      </c>
      <c r="H1720" s="20" t="s">
        <v>22</v>
      </c>
      <c r="I1720" s="1">
        <v>4</v>
      </c>
      <c r="J1720" s="107">
        <v>1014</v>
      </c>
      <c r="K1720" s="108">
        <f t="shared" si="52"/>
        <v>0</v>
      </c>
      <c r="L1720" s="109"/>
      <c r="M1720" s="108">
        <f t="shared" si="53"/>
        <v>0</v>
      </c>
    </row>
    <row r="1721" spans="1:13" x14ac:dyDescent="0.3">
      <c r="A1721" s="100" t="s">
        <v>1200</v>
      </c>
      <c r="B1721" s="101" t="s">
        <v>3240</v>
      </c>
      <c r="C1721" s="102" t="s">
        <v>5285</v>
      </c>
      <c r="D1721" s="103"/>
      <c r="E1721" s="104">
        <v>737988</v>
      </c>
      <c r="F1721" s="105" t="s">
        <v>1946</v>
      </c>
      <c r="G1721" s="104" t="s">
        <v>664</v>
      </c>
      <c r="H1721" s="104" t="s">
        <v>22</v>
      </c>
      <c r="I1721" s="106">
        <v>4</v>
      </c>
      <c r="J1721" s="107">
        <v>901</v>
      </c>
      <c r="K1721" s="108">
        <f t="shared" si="52"/>
        <v>0</v>
      </c>
      <c r="L1721" s="109"/>
      <c r="M1721" s="108">
        <f t="shared" si="53"/>
        <v>0</v>
      </c>
    </row>
    <row r="1722" spans="1:13" x14ac:dyDescent="0.3">
      <c r="A1722" s="100" t="s">
        <v>397</v>
      </c>
      <c r="B1722" s="101"/>
      <c r="C1722" s="102" t="s">
        <v>5286</v>
      </c>
      <c r="D1722" s="103"/>
      <c r="E1722" s="104">
        <v>737989</v>
      </c>
      <c r="F1722" s="105" t="s">
        <v>1946</v>
      </c>
      <c r="G1722" s="104" t="s">
        <v>398</v>
      </c>
      <c r="H1722" s="104" t="s">
        <v>25</v>
      </c>
      <c r="I1722" s="106">
        <v>4</v>
      </c>
      <c r="J1722" s="107">
        <v>988</v>
      </c>
      <c r="K1722" s="108">
        <f t="shared" si="52"/>
        <v>0</v>
      </c>
      <c r="L1722" s="109"/>
      <c r="M1722" s="108">
        <f t="shared" si="53"/>
        <v>0</v>
      </c>
    </row>
    <row r="1723" spans="1:13" x14ac:dyDescent="0.3">
      <c r="A1723" s="100" t="s">
        <v>137</v>
      </c>
      <c r="B1723" s="101"/>
      <c r="C1723" s="102" t="s">
        <v>5287</v>
      </c>
      <c r="D1723" s="103"/>
      <c r="E1723" s="104">
        <v>737990</v>
      </c>
      <c r="F1723" s="105" t="s">
        <v>1946</v>
      </c>
      <c r="G1723" s="104" t="s">
        <v>138</v>
      </c>
      <c r="H1723" s="104" t="s">
        <v>22</v>
      </c>
      <c r="I1723" s="106">
        <v>4</v>
      </c>
      <c r="J1723" s="107">
        <v>829</v>
      </c>
      <c r="K1723" s="108">
        <f t="shared" si="52"/>
        <v>0</v>
      </c>
      <c r="L1723" s="109"/>
      <c r="M1723" s="108">
        <f t="shared" si="53"/>
        <v>0</v>
      </c>
    </row>
    <row r="1724" spans="1:13" x14ac:dyDescent="0.3">
      <c r="A1724" s="100" t="s">
        <v>643</v>
      </c>
      <c r="B1724" s="101"/>
      <c r="C1724" s="102" t="s">
        <v>5288</v>
      </c>
      <c r="D1724" s="103"/>
      <c r="E1724" s="104">
        <v>747934</v>
      </c>
      <c r="F1724" s="105" t="s">
        <v>1946</v>
      </c>
      <c r="G1724" s="104" t="s">
        <v>644</v>
      </c>
      <c r="H1724" s="104" t="s">
        <v>25</v>
      </c>
      <c r="I1724" s="106">
        <v>4</v>
      </c>
      <c r="J1724" s="107">
        <v>965</v>
      </c>
      <c r="K1724" s="108">
        <f t="shared" si="52"/>
        <v>0</v>
      </c>
      <c r="L1724" s="109"/>
      <c r="M1724" s="108">
        <f t="shared" si="53"/>
        <v>0</v>
      </c>
    </row>
    <row r="1725" spans="1:13" x14ac:dyDescent="0.3">
      <c r="A1725" s="100" t="s">
        <v>380</v>
      </c>
      <c r="B1725" s="101"/>
      <c r="C1725" s="102" t="s">
        <v>5289</v>
      </c>
      <c r="D1725" s="103"/>
      <c r="E1725" s="104">
        <v>747935</v>
      </c>
      <c r="F1725" s="105" t="s">
        <v>1946</v>
      </c>
      <c r="G1725" s="104" t="s">
        <v>6355</v>
      </c>
      <c r="H1725" s="104" t="s">
        <v>25</v>
      </c>
      <c r="I1725" s="106">
        <v>4</v>
      </c>
      <c r="J1725" s="107">
        <v>961</v>
      </c>
      <c r="K1725" s="108">
        <f t="shared" si="52"/>
        <v>0</v>
      </c>
      <c r="L1725" s="109"/>
      <c r="M1725" s="108">
        <f t="shared" si="53"/>
        <v>0</v>
      </c>
    </row>
    <row r="1726" spans="1:13" x14ac:dyDescent="0.3">
      <c r="A1726" s="100" t="s">
        <v>88</v>
      </c>
      <c r="B1726" s="101"/>
      <c r="C1726" s="102" t="s">
        <v>5290</v>
      </c>
      <c r="D1726" s="103"/>
      <c r="E1726" s="104">
        <v>747914</v>
      </c>
      <c r="F1726" s="105" t="s">
        <v>1946</v>
      </c>
      <c r="G1726" s="104" t="s">
        <v>6356</v>
      </c>
      <c r="H1726" s="104" t="s">
        <v>22</v>
      </c>
      <c r="I1726" s="106">
        <v>4</v>
      </c>
      <c r="J1726" s="107">
        <v>865</v>
      </c>
      <c r="K1726" s="108">
        <f t="shared" si="52"/>
        <v>0</v>
      </c>
      <c r="L1726" s="109"/>
      <c r="M1726" s="108">
        <f t="shared" si="53"/>
        <v>0</v>
      </c>
    </row>
    <row r="1727" spans="1:13" x14ac:dyDescent="0.3">
      <c r="A1727" s="100" t="s">
        <v>102</v>
      </c>
      <c r="B1727" s="101"/>
      <c r="C1727" s="102" t="s">
        <v>5291</v>
      </c>
      <c r="D1727" s="103"/>
      <c r="E1727" s="104">
        <v>747937</v>
      </c>
      <c r="F1727" s="105" t="s">
        <v>1946</v>
      </c>
      <c r="G1727" s="104" t="s">
        <v>103</v>
      </c>
      <c r="H1727" s="104" t="s">
        <v>22</v>
      </c>
      <c r="I1727" s="106">
        <v>4</v>
      </c>
      <c r="J1727" s="107">
        <v>850</v>
      </c>
      <c r="K1727" s="108">
        <f t="shared" si="52"/>
        <v>0</v>
      </c>
      <c r="L1727" s="109"/>
      <c r="M1727" s="108">
        <f t="shared" si="53"/>
        <v>0</v>
      </c>
    </row>
    <row r="1728" spans="1:13" x14ac:dyDescent="0.3">
      <c r="A1728" s="100" t="s">
        <v>44</v>
      </c>
      <c r="B1728" s="101"/>
      <c r="C1728" s="102" t="s">
        <v>5292</v>
      </c>
      <c r="D1728" s="103"/>
      <c r="E1728" s="104">
        <v>747938</v>
      </c>
      <c r="F1728" s="105" t="s">
        <v>1946</v>
      </c>
      <c r="G1728" s="104" t="s">
        <v>3151</v>
      </c>
      <c r="H1728" s="104" t="s">
        <v>25</v>
      </c>
      <c r="I1728" s="106">
        <v>4</v>
      </c>
      <c r="J1728" s="107">
        <v>855</v>
      </c>
      <c r="K1728" s="108">
        <f t="shared" si="52"/>
        <v>0</v>
      </c>
      <c r="L1728" s="109"/>
      <c r="M1728" s="108">
        <f t="shared" si="53"/>
        <v>0</v>
      </c>
    </row>
    <row r="1729" spans="1:13" x14ac:dyDescent="0.3">
      <c r="A1729" s="100" t="s">
        <v>172</v>
      </c>
      <c r="B1729" s="101"/>
      <c r="C1729" s="102" t="s">
        <v>5293</v>
      </c>
      <c r="D1729" s="103"/>
      <c r="E1729" s="104">
        <v>747939</v>
      </c>
      <c r="F1729" s="105" t="s">
        <v>1946</v>
      </c>
      <c r="G1729" s="104" t="s">
        <v>173</v>
      </c>
      <c r="H1729" s="104" t="s">
        <v>22</v>
      </c>
      <c r="I1729" s="106">
        <v>4</v>
      </c>
      <c r="J1729" s="107">
        <v>867</v>
      </c>
      <c r="K1729" s="108">
        <f t="shared" si="52"/>
        <v>0</v>
      </c>
      <c r="L1729" s="109"/>
      <c r="M1729" s="108">
        <f t="shared" si="53"/>
        <v>0</v>
      </c>
    </row>
    <row r="1730" spans="1:13" x14ac:dyDescent="0.3">
      <c r="A1730" s="100" t="s">
        <v>270</v>
      </c>
      <c r="B1730" s="101"/>
      <c r="C1730" s="102" t="s">
        <v>5294</v>
      </c>
      <c r="D1730" s="103"/>
      <c r="E1730" s="104">
        <v>747940</v>
      </c>
      <c r="F1730" s="105" t="s">
        <v>1946</v>
      </c>
      <c r="G1730" s="104" t="s">
        <v>271</v>
      </c>
      <c r="H1730" s="104" t="s">
        <v>22</v>
      </c>
      <c r="I1730" s="106">
        <v>4</v>
      </c>
      <c r="J1730" s="107">
        <v>796</v>
      </c>
      <c r="K1730" s="108">
        <f t="shared" si="52"/>
        <v>0</v>
      </c>
      <c r="L1730" s="109"/>
      <c r="M1730" s="108">
        <f t="shared" si="53"/>
        <v>0</v>
      </c>
    </row>
    <row r="1731" spans="1:13" x14ac:dyDescent="0.3">
      <c r="A1731" s="100" t="s">
        <v>560</v>
      </c>
      <c r="B1731" s="101"/>
      <c r="C1731" s="102" t="s">
        <v>5295</v>
      </c>
      <c r="D1731" s="103"/>
      <c r="E1731" s="104">
        <v>747942</v>
      </c>
      <c r="F1731" s="105" t="s">
        <v>1946</v>
      </c>
      <c r="G1731" s="104" t="s">
        <v>427</v>
      </c>
      <c r="H1731" s="104" t="s">
        <v>22</v>
      </c>
      <c r="I1731" s="106">
        <v>4</v>
      </c>
      <c r="J1731" s="107">
        <v>880</v>
      </c>
      <c r="K1731" s="108">
        <f t="shared" si="52"/>
        <v>0</v>
      </c>
      <c r="L1731" s="109"/>
      <c r="M1731" s="108">
        <f t="shared" si="53"/>
        <v>0</v>
      </c>
    </row>
    <row r="1732" spans="1:13" x14ac:dyDescent="0.3">
      <c r="A1732" s="100" t="s">
        <v>62</v>
      </c>
      <c r="B1732" s="101"/>
      <c r="C1732" s="102" t="s">
        <v>5296</v>
      </c>
      <c r="D1732" s="103"/>
      <c r="E1732" s="104">
        <v>737908</v>
      </c>
      <c r="F1732" s="105" t="s">
        <v>1946</v>
      </c>
      <c r="G1732" s="104" t="s">
        <v>63</v>
      </c>
      <c r="H1732" s="104" t="s">
        <v>22</v>
      </c>
      <c r="I1732" s="106">
        <v>4</v>
      </c>
      <c r="J1732" s="107">
        <v>754</v>
      </c>
      <c r="K1732" s="108">
        <f t="shared" si="52"/>
        <v>0</v>
      </c>
      <c r="L1732" s="109"/>
      <c r="M1732" s="108">
        <f t="shared" si="53"/>
        <v>0</v>
      </c>
    </row>
    <row r="1733" spans="1:13" x14ac:dyDescent="0.3">
      <c r="A1733" s="100" t="s">
        <v>1277</v>
      </c>
      <c r="B1733" s="101"/>
      <c r="C1733" s="102" t="s">
        <v>5297</v>
      </c>
      <c r="D1733" s="103"/>
      <c r="E1733" s="104">
        <v>747944</v>
      </c>
      <c r="F1733" s="105" t="s">
        <v>1946</v>
      </c>
      <c r="G1733" s="104" t="s">
        <v>1278</v>
      </c>
      <c r="H1733" s="104" t="s">
        <v>25</v>
      </c>
      <c r="I1733" s="106">
        <v>4</v>
      </c>
      <c r="J1733" s="107">
        <v>876</v>
      </c>
      <c r="K1733" s="108">
        <f t="shared" si="52"/>
        <v>0</v>
      </c>
      <c r="L1733" s="109"/>
      <c r="M1733" s="108">
        <f t="shared" si="53"/>
        <v>0</v>
      </c>
    </row>
    <row r="1734" spans="1:13" x14ac:dyDescent="0.3">
      <c r="A1734" s="100" t="s">
        <v>610</v>
      </c>
      <c r="B1734" s="101"/>
      <c r="C1734" s="102" t="s">
        <v>5298</v>
      </c>
      <c r="D1734" s="103"/>
      <c r="E1734" s="104">
        <v>747955</v>
      </c>
      <c r="F1734" s="105" t="s">
        <v>1946</v>
      </c>
      <c r="G1734" s="104" t="s">
        <v>482</v>
      </c>
      <c r="H1734" s="104" t="s">
        <v>25</v>
      </c>
      <c r="I1734" s="106">
        <v>4</v>
      </c>
      <c r="J1734" s="107">
        <v>619</v>
      </c>
      <c r="K1734" s="108">
        <f t="shared" si="52"/>
        <v>0</v>
      </c>
      <c r="L1734" s="109"/>
      <c r="M1734" s="108">
        <f t="shared" si="53"/>
        <v>0</v>
      </c>
    </row>
    <row r="1735" spans="1:13" x14ac:dyDescent="0.3">
      <c r="A1735" s="100" t="s">
        <v>481</v>
      </c>
      <c r="B1735" s="101"/>
      <c r="C1735" s="102" t="s">
        <v>5299</v>
      </c>
      <c r="D1735" s="103"/>
      <c r="E1735" s="104">
        <v>747956</v>
      </c>
      <c r="F1735" s="105" t="s">
        <v>1946</v>
      </c>
      <c r="G1735" s="104" t="s">
        <v>482</v>
      </c>
      <c r="H1735" s="104" t="s">
        <v>22</v>
      </c>
      <c r="I1735" s="106">
        <v>4</v>
      </c>
      <c r="J1735" s="107">
        <v>749</v>
      </c>
      <c r="K1735" s="108">
        <f t="shared" si="52"/>
        <v>0</v>
      </c>
      <c r="L1735" s="109"/>
      <c r="M1735" s="108">
        <f t="shared" si="53"/>
        <v>0</v>
      </c>
    </row>
    <row r="1736" spans="1:13" x14ac:dyDescent="0.3">
      <c r="A1736" s="100" t="s">
        <v>623</v>
      </c>
      <c r="B1736" s="101"/>
      <c r="C1736" s="102" t="s">
        <v>5300</v>
      </c>
      <c r="D1736" s="103"/>
      <c r="E1736" s="104">
        <v>747958</v>
      </c>
      <c r="F1736" s="105" t="s">
        <v>1946</v>
      </c>
      <c r="G1736" s="104" t="s">
        <v>624</v>
      </c>
      <c r="H1736" s="104" t="s">
        <v>22</v>
      </c>
      <c r="I1736" s="106">
        <v>4</v>
      </c>
      <c r="J1736" s="107">
        <v>1067</v>
      </c>
      <c r="K1736" s="108">
        <f t="shared" si="52"/>
        <v>0</v>
      </c>
      <c r="L1736" s="109"/>
      <c r="M1736" s="108">
        <f t="shared" si="53"/>
        <v>0</v>
      </c>
    </row>
    <row r="1737" spans="1:13" x14ac:dyDescent="0.3">
      <c r="A1737" s="100" t="s">
        <v>916</v>
      </c>
      <c r="B1737" s="101"/>
      <c r="C1737" s="102" t="s">
        <v>5301</v>
      </c>
      <c r="D1737" s="103"/>
      <c r="E1737" s="104">
        <v>747960</v>
      </c>
      <c r="F1737" s="105" t="s">
        <v>1946</v>
      </c>
      <c r="G1737" s="104" t="s">
        <v>917</v>
      </c>
      <c r="H1737" s="104" t="s">
        <v>22</v>
      </c>
      <c r="I1737" s="106">
        <v>4</v>
      </c>
      <c r="J1737" s="107">
        <v>855</v>
      </c>
      <c r="K1737" s="108">
        <f t="shared" si="52"/>
        <v>0</v>
      </c>
      <c r="L1737" s="109"/>
      <c r="M1737" s="108">
        <f t="shared" si="53"/>
        <v>0</v>
      </c>
    </row>
    <row r="1738" spans="1:13" x14ac:dyDescent="0.3">
      <c r="A1738" s="100" t="s">
        <v>84</v>
      </c>
      <c r="B1738" s="101"/>
      <c r="C1738" s="102" t="s">
        <v>5302</v>
      </c>
      <c r="D1738" s="103"/>
      <c r="E1738" s="104">
        <v>849096</v>
      </c>
      <c r="F1738" s="105" t="s">
        <v>1946</v>
      </c>
      <c r="G1738" s="104" t="s">
        <v>85</v>
      </c>
      <c r="H1738" s="104" t="s">
        <v>25</v>
      </c>
      <c r="I1738" s="106">
        <v>4</v>
      </c>
      <c r="J1738" s="107">
        <v>968</v>
      </c>
      <c r="K1738" s="108">
        <f t="shared" si="52"/>
        <v>0</v>
      </c>
      <c r="L1738" s="109"/>
      <c r="M1738" s="108">
        <f t="shared" si="53"/>
        <v>0</v>
      </c>
    </row>
    <row r="1739" spans="1:13" x14ac:dyDescent="0.3">
      <c r="A1739" s="100" t="s">
        <v>194</v>
      </c>
      <c r="B1739" s="101"/>
      <c r="C1739" s="102" t="s">
        <v>5303</v>
      </c>
      <c r="D1739" s="103"/>
      <c r="E1739" s="104">
        <v>747963</v>
      </c>
      <c r="F1739" s="105" t="s">
        <v>1946</v>
      </c>
      <c r="G1739" s="104" t="s">
        <v>195</v>
      </c>
      <c r="H1739" s="104" t="s">
        <v>22</v>
      </c>
      <c r="I1739" s="106">
        <v>4</v>
      </c>
      <c r="J1739" s="107">
        <v>998</v>
      </c>
      <c r="K1739" s="108">
        <f t="shared" si="52"/>
        <v>0</v>
      </c>
      <c r="L1739" s="109"/>
      <c r="M1739" s="108">
        <f t="shared" si="53"/>
        <v>0</v>
      </c>
    </row>
    <row r="1740" spans="1:13" x14ac:dyDescent="0.3">
      <c r="A1740" s="100" t="s">
        <v>100</v>
      </c>
      <c r="B1740" s="101"/>
      <c r="C1740" s="102" t="s">
        <v>5304</v>
      </c>
      <c r="D1740" s="103"/>
      <c r="E1740" s="104">
        <v>747964</v>
      </c>
      <c r="F1740" s="105" t="s">
        <v>1946</v>
      </c>
      <c r="G1740" s="104" t="s">
        <v>101</v>
      </c>
      <c r="H1740" s="104" t="s">
        <v>25</v>
      </c>
      <c r="I1740" s="106">
        <v>4</v>
      </c>
      <c r="J1740" s="107">
        <v>906</v>
      </c>
      <c r="K1740" s="108">
        <f t="shared" si="52"/>
        <v>0</v>
      </c>
      <c r="L1740" s="109"/>
      <c r="M1740" s="108">
        <f t="shared" si="53"/>
        <v>0</v>
      </c>
    </row>
    <row r="1741" spans="1:13" x14ac:dyDescent="0.3">
      <c r="A1741" s="100" t="s">
        <v>314</v>
      </c>
      <c r="B1741" s="101"/>
      <c r="C1741" s="102" t="s">
        <v>5305</v>
      </c>
      <c r="D1741" s="103"/>
      <c r="E1741" s="104">
        <v>737976</v>
      </c>
      <c r="F1741" s="105" t="s">
        <v>1946</v>
      </c>
      <c r="G1741" s="104" t="s">
        <v>315</v>
      </c>
      <c r="H1741" s="104" t="s">
        <v>22</v>
      </c>
      <c r="I1741" s="106">
        <v>4</v>
      </c>
      <c r="J1741" s="107">
        <v>887</v>
      </c>
      <c r="K1741" s="108">
        <f t="shared" ref="K1741:K1804" si="54">J1741*$K$11</f>
        <v>0</v>
      </c>
      <c r="L1741" s="109"/>
      <c r="M1741" s="108">
        <f t="shared" ref="M1741:M1804" si="55">L1741*K1741</f>
        <v>0</v>
      </c>
    </row>
    <row r="1742" spans="1:13" x14ac:dyDescent="0.3">
      <c r="A1742" s="100" t="s">
        <v>822</v>
      </c>
      <c r="B1742" s="101"/>
      <c r="C1742" s="102" t="s">
        <v>5306</v>
      </c>
      <c r="D1742" s="103"/>
      <c r="E1742" s="104">
        <v>747969</v>
      </c>
      <c r="F1742" s="105" t="s">
        <v>1946</v>
      </c>
      <c r="G1742" s="104" t="s">
        <v>731</v>
      </c>
      <c r="H1742" s="104" t="s">
        <v>25</v>
      </c>
      <c r="I1742" s="106">
        <v>4</v>
      </c>
      <c r="J1742" s="107">
        <v>821</v>
      </c>
      <c r="K1742" s="108">
        <f t="shared" si="54"/>
        <v>0</v>
      </c>
      <c r="L1742" s="109"/>
      <c r="M1742" s="108">
        <f t="shared" si="55"/>
        <v>0</v>
      </c>
    </row>
    <row r="1743" spans="1:13" x14ac:dyDescent="0.3">
      <c r="A1743" s="100" t="s">
        <v>1060</v>
      </c>
      <c r="B1743" s="101"/>
      <c r="C1743" s="102" t="s">
        <v>5307</v>
      </c>
      <c r="D1743" s="103"/>
      <c r="E1743" s="104">
        <v>747970</v>
      </c>
      <c r="F1743" s="105" t="s">
        <v>1946</v>
      </c>
      <c r="G1743" s="104" t="s">
        <v>731</v>
      </c>
      <c r="H1743" s="104" t="s">
        <v>22</v>
      </c>
      <c r="I1743" s="106">
        <v>4</v>
      </c>
      <c r="J1743" s="107">
        <v>786</v>
      </c>
      <c r="K1743" s="108">
        <f t="shared" si="54"/>
        <v>0</v>
      </c>
      <c r="L1743" s="109"/>
      <c r="M1743" s="108">
        <f t="shared" si="55"/>
        <v>0</v>
      </c>
    </row>
    <row r="1744" spans="1:13" x14ac:dyDescent="0.3">
      <c r="A1744" s="100" t="s">
        <v>1058</v>
      </c>
      <c r="B1744" s="101"/>
      <c r="C1744" s="102" t="s">
        <v>5308</v>
      </c>
      <c r="D1744" s="103"/>
      <c r="E1744" s="104">
        <v>747974</v>
      </c>
      <c r="F1744" s="105" t="s">
        <v>1946</v>
      </c>
      <c r="G1744" s="104" t="s">
        <v>1059</v>
      </c>
      <c r="H1744" s="104" t="s">
        <v>22</v>
      </c>
      <c r="I1744" s="106">
        <v>4</v>
      </c>
      <c r="J1744" s="107">
        <v>1113</v>
      </c>
      <c r="K1744" s="108">
        <f t="shared" si="54"/>
        <v>0</v>
      </c>
      <c r="L1744" s="109"/>
      <c r="M1744" s="108">
        <f t="shared" si="55"/>
        <v>0</v>
      </c>
    </row>
    <row r="1745" spans="1:13" x14ac:dyDescent="0.3">
      <c r="A1745" s="100" t="s">
        <v>114</v>
      </c>
      <c r="B1745" s="101"/>
      <c r="C1745" s="102" t="s">
        <v>5309</v>
      </c>
      <c r="D1745" s="103"/>
      <c r="E1745" s="104">
        <v>750614</v>
      </c>
      <c r="F1745" s="105" t="s">
        <v>1946</v>
      </c>
      <c r="G1745" s="104" t="s">
        <v>115</v>
      </c>
      <c r="H1745" s="104" t="s">
        <v>25</v>
      </c>
      <c r="I1745" s="106">
        <v>4</v>
      </c>
      <c r="J1745" s="107">
        <v>768</v>
      </c>
      <c r="K1745" s="108">
        <f t="shared" si="54"/>
        <v>0</v>
      </c>
      <c r="L1745" s="109"/>
      <c r="M1745" s="108">
        <f t="shared" si="55"/>
        <v>0</v>
      </c>
    </row>
    <row r="1746" spans="1:13" x14ac:dyDescent="0.3">
      <c r="A1746" s="100" t="s">
        <v>187</v>
      </c>
      <c r="B1746" s="101"/>
      <c r="C1746" s="102" t="s">
        <v>5310</v>
      </c>
      <c r="D1746" s="103"/>
      <c r="E1746" s="104">
        <v>737963</v>
      </c>
      <c r="F1746" s="105" t="s">
        <v>1946</v>
      </c>
      <c r="G1746" s="104" t="s">
        <v>188</v>
      </c>
      <c r="H1746" s="104" t="s">
        <v>22</v>
      </c>
      <c r="I1746" s="106">
        <v>4</v>
      </c>
      <c r="J1746" s="107">
        <v>759</v>
      </c>
      <c r="K1746" s="108">
        <f t="shared" si="54"/>
        <v>0</v>
      </c>
      <c r="L1746" s="109"/>
      <c r="M1746" s="108">
        <f t="shared" si="55"/>
        <v>0</v>
      </c>
    </row>
    <row r="1747" spans="1:13" x14ac:dyDescent="0.3">
      <c r="A1747" s="100" t="s">
        <v>213</v>
      </c>
      <c r="B1747" s="101"/>
      <c r="C1747" s="102" t="s">
        <v>5311</v>
      </c>
      <c r="D1747" s="103"/>
      <c r="E1747" s="104">
        <v>737962</v>
      </c>
      <c r="F1747" s="105" t="s">
        <v>1946</v>
      </c>
      <c r="G1747" s="104" t="s">
        <v>214</v>
      </c>
      <c r="H1747" s="104" t="s">
        <v>22</v>
      </c>
      <c r="I1747" s="106">
        <v>4</v>
      </c>
      <c r="J1747" s="107">
        <v>788</v>
      </c>
      <c r="K1747" s="108">
        <f t="shared" si="54"/>
        <v>0</v>
      </c>
      <c r="L1747" s="109"/>
      <c r="M1747" s="108">
        <f t="shared" si="55"/>
        <v>0</v>
      </c>
    </row>
    <row r="1748" spans="1:13" x14ac:dyDescent="0.3">
      <c r="A1748" s="100" t="s">
        <v>164</v>
      </c>
      <c r="B1748" s="101"/>
      <c r="C1748" s="102" t="s">
        <v>5312</v>
      </c>
      <c r="D1748" s="103"/>
      <c r="E1748" s="104">
        <v>747685</v>
      </c>
      <c r="F1748" s="105" t="s">
        <v>1946</v>
      </c>
      <c r="G1748" s="104" t="s">
        <v>165</v>
      </c>
      <c r="H1748" s="104" t="s">
        <v>22</v>
      </c>
      <c r="I1748" s="106">
        <v>4</v>
      </c>
      <c r="J1748" s="107">
        <v>995</v>
      </c>
      <c r="K1748" s="108">
        <f t="shared" si="54"/>
        <v>0</v>
      </c>
      <c r="L1748" s="109"/>
      <c r="M1748" s="108">
        <f t="shared" si="55"/>
        <v>0</v>
      </c>
    </row>
    <row r="1749" spans="1:13" x14ac:dyDescent="0.3">
      <c r="A1749" s="100" t="s">
        <v>162</v>
      </c>
      <c r="B1749" s="101"/>
      <c r="C1749" s="102" t="s">
        <v>5313</v>
      </c>
      <c r="D1749" s="103"/>
      <c r="E1749" s="104">
        <v>747687</v>
      </c>
      <c r="F1749" s="105" t="s">
        <v>1946</v>
      </c>
      <c r="G1749" s="104" t="s">
        <v>3148</v>
      </c>
      <c r="H1749" s="104" t="s">
        <v>22</v>
      </c>
      <c r="I1749" s="106">
        <v>4</v>
      </c>
      <c r="J1749" s="107">
        <v>932</v>
      </c>
      <c r="K1749" s="108">
        <f t="shared" si="54"/>
        <v>0</v>
      </c>
      <c r="L1749" s="109"/>
      <c r="M1749" s="108">
        <f t="shared" si="55"/>
        <v>0</v>
      </c>
    </row>
    <row r="1750" spans="1:13" x14ac:dyDescent="0.3">
      <c r="A1750" s="100" t="s">
        <v>1590</v>
      </c>
      <c r="B1750" s="101"/>
      <c r="C1750" s="102" t="s">
        <v>5314</v>
      </c>
      <c r="D1750" s="103"/>
      <c r="E1750" s="104">
        <v>747690</v>
      </c>
      <c r="F1750" s="105" t="s">
        <v>1946</v>
      </c>
      <c r="G1750" s="104" t="s">
        <v>1591</v>
      </c>
      <c r="H1750" s="104" t="s">
        <v>22</v>
      </c>
      <c r="I1750" s="106">
        <v>4</v>
      </c>
      <c r="J1750" s="107">
        <v>663</v>
      </c>
      <c r="K1750" s="108">
        <f t="shared" si="54"/>
        <v>0</v>
      </c>
      <c r="L1750" s="109"/>
      <c r="M1750" s="108">
        <f t="shared" si="55"/>
        <v>0</v>
      </c>
    </row>
    <row r="1751" spans="1:13" x14ac:dyDescent="0.3">
      <c r="A1751" s="100" t="s">
        <v>1592</v>
      </c>
      <c r="B1751" s="101" t="s">
        <v>3240</v>
      </c>
      <c r="C1751" s="102" t="s">
        <v>5315</v>
      </c>
      <c r="D1751" s="103"/>
      <c r="E1751" s="104">
        <v>747691</v>
      </c>
      <c r="F1751" s="105" t="s">
        <v>1946</v>
      </c>
      <c r="G1751" s="104" t="s">
        <v>1593</v>
      </c>
      <c r="H1751" s="104" t="s">
        <v>25</v>
      </c>
      <c r="I1751" s="106">
        <v>4</v>
      </c>
      <c r="J1751" s="107">
        <v>1009</v>
      </c>
      <c r="K1751" s="108">
        <f t="shared" si="54"/>
        <v>0</v>
      </c>
      <c r="L1751" s="109"/>
      <c r="M1751" s="108">
        <f t="shared" si="55"/>
        <v>0</v>
      </c>
    </row>
    <row r="1752" spans="1:13" x14ac:dyDescent="0.3">
      <c r="A1752" s="100" t="s">
        <v>197</v>
      </c>
      <c r="B1752" s="101"/>
      <c r="C1752" s="102" t="s">
        <v>5316</v>
      </c>
      <c r="D1752" s="103"/>
      <c r="E1752" s="104">
        <v>747692</v>
      </c>
      <c r="F1752" s="105" t="s">
        <v>1946</v>
      </c>
      <c r="G1752" s="104" t="s">
        <v>3147</v>
      </c>
      <c r="H1752" s="104" t="s">
        <v>25</v>
      </c>
      <c r="I1752" s="106">
        <v>4</v>
      </c>
      <c r="J1752" s="107">
        <v>1051</v>
      </c>
      <c r="K1752" s="108">
        <f t="shared" si="54"/>
        <v>0</v>
      </c>
      <c r="L1752" s="109"/>
      <c r="M1752" s="108">
        <f t="shared" si="55"/>
        <v>0</v>
      </c>
    </row>
    <row r="1753" spans="1:13" x14ac:dyDescent="0.3">
      <c r="A1753" s="100" t="s">
        <v>1650</v>
      </c>
      <c r="B1753" s="101" t="s">
        <v>3240</v>
      </c>
      <c r="C1753" s="102" t="s">
        <v>5317</v>
      </c>
      <c r="D1753" s="103"/>
      <c r="E1753" s="104">
        <v>750611</v>
      </c>
      <c r="F1753" s="105" t="s">
        <v>1946</v>
      </c>
      <c r="G1753" s="104" t="s">
        <v>1651</v>
      </c>
      <c r="H1753" s="104" t="s">
        <v>25</v>
      </c>
      <c r="I1753" s="106">
        <v>4</v>
      </c>
      <c r="J1753" s="107">
        <v>633</v>
      </c>
      <c r="K1753" s="108">
        <f t="shared" si="54"/>
        <v>0</v>
      </c>
      <c r="L1753" s="109"/>
      <c r="M1753" s="108">
        <f t="shared" si="55"/>
        <v>0</v>
      </c>
    </row>
    <row r="1754" spans="1:13" x14ac:dyDescent="0.3">
      <c r="A1754" s="100" t="s">
        <v>451</v>
      </c>
      <c r="B1754" s="101"/>
      <c r="C1754" s="102" t="s">
        <v>5318</v>
      </c>
      <c r="D1754" s="103"/>
      <c r="E1754" s="104">
        <v>750612</v>
      </c>
      <c r="F1754" s="105" t="s">
        <v>1946</v>
      </c>
      <c r="G1754" s="104" t="s">
        <v>6357</v>
      </c>
      <c r="H1754" s="104" t="s">
        <v>22</v>
      </c>
      <c r="I1754" s="106">
        <v>4</v>
      </c>
      <c r="J1754" s="107">
        <v>750</v>
      </c>
      <c r="K1754" s="108">
        <f t="shared" si="54"/>
        <v>0</v>
      </c>
      <c r="L1754" s="109"/>
      <c r="M1754" s="108">
        <f t="shared" si="55"/>
        <v>0</v>
      </c>
    </row>
    <row r="1755" spans="1:13" x14ac:dyDescent="0.3">
      <c r="A1755" s="100" t="s">
        <v>153</v>
      </c>
      <c r="B1755" s="101"/>
      <c r="C1755" s="102" t="s">
        <v>5319</v>
      </c>
      <c r="D1755" s="103"/>
      <c r="E1755" s="104">
        <v>750622</v>
      </c>
      <c r="F1755" s="105" t="s">
        <v>1946</v>
      </c>
      <c r="G1755" s="104" t="s">
        <v>3146</v>
      </c>
      <c r="H1755" s="104" t="s">
        <v>25</v>
      </c>
      <c r="I1755" s="106">
        <v>4</v>
      </c>
      <c r="J1755" s="107">
        <v>1029</v>
      </c>
      <c r="K1755" s="108">
        <f t="shared" si="54"/>
        <v>0</v>
      </c>
      <c r="L1755" s="109"/>
      <c r="M1755" s="108">
        <f t="shared" si="55"/>
        <v>0</v>
      </c>
    </row>
    <row r="1756" spans="1:13" x14ac:dyDescent="0.3">
      <c r="A1756" s="100" t="s">
        <v>574</v>
      </c>
      <c r="B1756" s="101"/>
      <c r="C1756" s="102" t="s">
        <v>5320</v>
      </c>
      <c r="D1756" s="103"/>
      <c r="E1756" s="104">
        <v>750627</v>
      </c>
      <c r="F1756" s="105" t="s">
        <v>1946</v>
      </c>
      <c r="G1756" s="104" t="s">
        <v>3145</v>
      </c>
      <c r="H1756" s="104" t="s">
        <v>22</v>
      </c>
      <c r="I1756" s="106">
        <v>4</v>
      </c>
      <c r="J1756" s="107">
        <v>803</v>
      </c>
      <c r="K1756" s="108">
        <f t="shared" si="54"/>
        <v>0</v>
      </c>
      <c r="L1756" s="109"/>
      <c r="M1756" s="108">
        <f t="shared" si="55"/>
        <v>0</v>
      </c>
    </row>
    <row r="1757" spans="1:13" x14ac:dyDescent="0.3">
      <c r="A1757" s="100" t="s">
        <v>440</v>
      </c>
      <c r="B1757" s="101"/>
      <c r="C1757" s="102" t="s">
        <v>5321</v>
      </c>
      <c r="D1757" s="103"/>
      <c r="E1757" s="104">
        <v>737907</v>
      </c>
      <c r="F1757" s="105" t="s">
        <v>1946</v>
      </c>
      <c r="G1757" s="104" t="s">
        <v>3144</v>
      </c>
      <c r="H1757" s="104" t="s">
        <v>25</v>
      </c>
      <c r="I1757" s="106">
        <v>4</v>
      </c>
      <c r="J1757" s="107">
        <v>858</v>
      </c>
      <c r="K1757" s="108">
        <f t="shared" si="54"/>
        <v>0</v>
      </c>
      <c r="L1757" s="109"/>
      <c r="M1757" s="108">
        <f t="shared" si="55"/>
        <v>0</v>
      </c>
    </row>
    <row r="1758" spans="1:13" x14ac:dyDescent="0.3">
      <c r="A1758" s="100" t="s">
        <v>919</v>
      </c>
      <c r="B1758" s="101"/>
      <c r="C1758" s="102" t="s">
        <v>5322</v>
      </c>
      <c r="D1758" s="103"/>
      <c r="E1758" s="104">
        <v>750619</v>
      </c>
      <c r="F1758" s="105" t="s">
        <v>1946</v>
      </c>
      <c r="G1758" s="104" t="s">
        <v>920</v>
      </c>
      <c r="H1758" s="104" t="s">
        <v>22</v>
      </c>
      <c r="I1758" s="106">
        <v>4</v>
      </c>
      <c r="J1758" s="107">
        <v>1093</v>
      </c>
      <c r="K1758" s="108">
        <f t="shared" si="54"/>
        <v>0</v>
      </c>
      <c r="L1758" s="109"/>
      <c r="M1758" s="108">
        <f t="shared" si="55"/>
        <v>0</v>
      </c>
    </row>
    <row r="1759" spans="1:13" x14ac:dyDescent="0.3">
      <c r="A1759" s="100" t="s">
        <v>895</v>
      </c>
      <c r="B1759" s="101"/>
      <c r="C1759" s="102" t="s">
        <v>5323</v>
      </c>
      <c r="D1759" s="103"/>
      <c r="E1759" s="104">
        <v>737987</v>
      </c>
      <c r="F1759" s="105" t="s">
        <v>1946</v>
      </c>
      <c r="G1759" s="104" t="s">
        <v>896</v>
      </c>
      <c r="H1759" s="104" t="s">
        <v>22</v>
      </c>
      <c r="I1759" s="106">
        <v>4</v>
      </c>
      <c r="J1759" s="107">
        <v>864</v>
      </c>
      <c r="K1759" s="108">
        <f t="shared" si="54"/>
        <v>0</v>
      </c>
      <c r="L1759" s="109"/>
      <c r="M1759" s="108">
        <f t="shared" si="55"/>
        <v>0</v>
      </c>
    </row>
    <row r="1760" spans="1:13" x14ac:dyDescent="0.3">
      <c r="A1760" s="100" t="s">
        <v>253</v>
      </c>
      <c r="B1760" s="101"/>
      <c r="C1760" s="102" t="s">
        <v>5324</v>
      </c>
      <c r="D1760" s="103"/>
      <c r="E1760" s="104">
        <v>750629</v>
      </c>
      <c r="F1760" s="105" t="s">
        <v>1946</v>
      </c>
      <c r="G1760" s="104" t="s">
        <v>3143</v>
      </c>
      <c r="H1760" s="104" t="s">
        <v>25</v>
      </c>
      <c r="I1760" s="106">
        <v>4</v>
      </c>
      <c r="J1760" s="107">
        <v>1016</v>
      </c>
      <c r="K1760" s="108">
        <f t="shared" si="54"/>
        <v>0</v>
      </c>
      <c r="L1760" s="109"/>
      <c r="M1760" s="108">
        <f t="shared" si="55"/>
        <v>0</v>
      </c>
    </row>
    <row r="1761" spans="1:13" x14ac:dyDescent="0.3">
      <c r="A1761" s="100" t="s">
        <v>418</v>
      </c>
      <c r="B1761" s="101"/>
      <c r="C1761" s="102" t="s">
        <v>5325</v>
      </c>
      <c r="D1761" s="103"/>
      <c r="E1761" s="104">
        <v>750630</v>
      </c>
      <c r="F1761" s="105" t="s">
        <v>1946</v>
      </c>
      <c r="G1761" s="104" t="s">
        <v>3142</v>
      </c>
      <c r="H1761" s="104" t="s">
        <v>25</v>
      </c>
      <c r="I1761" s="106">
        <v>4</v>
      </c>
      <c r="J1761" s="107">
        <v>935</v>
      </c>
      <c r="K1761" s="108">
        <f t="shared" si="54"/>
        <v>0</v>
      </c>
      <c r="L1761" s="109"/>
      <c r="M1761" s="108">
        <f t="shared" si="55"/>
        <v>0</v>
      </c>
    </row>
    <row r="1762" spans="1:13" x14ac:dyDescent="0.3">
      <c r="A1762" s="100" t="s">
        <v>711</v>
      </c>
      <c r="B1762" s="101"/>
      <c r="C1762" s="102" t="s">
        <v>5326</v>
      </c>
      <c r="D1762" s="103"/>
      <c r="E1762" s="104">
        <v>750632</v>
      </c>
      <c r="F1762" s="105" t="s">
        <v>1946</v>
      </c>
      <c r="G1762" s="104" t="s">
        <v>712</v>
      </c>
      <c r="H1762" s="104" t="s">
        <v>22</v>
      </c>
      <c r="I1762" s="106">
        <v>4</v>
      </c>
      <c r="J1762" s="107">
        <v>992</v>
      </c>
      <c r="K1762" s="108">
        <f t="shared" si="54"/>
        <v>0</v>
      </c>
      <c r="L1762" s="109"/>
      <c r="M1762" s="108">
        <f t="shared" si="55"/>
        <v>0</v>
      </c>
    </row>
    <row r="1763" spans="1:13" x14ac:dyDescent="0.3">
      <c r="A1763" s="100" t="s">
        <v>72</v>
      </c>
      <c r="B1763" s="101"/>
      <c r="C1763" s="102" t="s">
        <v>5327</v>
      </c>
      <c r="D1763" s="103"/>
      <c r="E1763" s="104">
        <v>750634</v>
      </c>
      <c r="F1763" s="105" t="s">
        <v>1946</v>
      </c>
      <c r="G1763" s="104" t="s">
        <v>3358</v>
      </c>
      <c r="H1763" s="104" t="s">
        <v>25</v>
      </c>
      <c r="I1763" s="106">
        <v>4</v>
      </c>
      <c r="J1763" s="107">
        <v>838</v>
      </c>
      <c r="K1763" s="108">
        <f t="shared" si="54"/>
        <v>0</v>
      </c>
      <c r="L1763" s="109"/>
      <c r="M1763" s="108">
        <f t="shared" si="55"/>
        <v>0</v>
      </c>
    </row>
    <row r="1764" spans="1:13" x14ac:dyDescent="0.3">
      <c r="A1764" s="100" t="s">
        <v>309</v>
      </c>
      <c r="B1764" s="101"/>
      <c r="C1764" s="102" t="s">
        <v>5328</v>
      </c>
      <c r="D1764" s="103"/>
      <c r="E1764" s="104" t="s">
        <v>6079</v>
      </c>
      <c r="F1764" s="105" t="s">
        <v>1946</v>
      </c>
      <c r="G1764" s="104" t="s">
        <v>310</v>
      </c>
      <c r="H1764" s="104" t="s">
        <v>25</v>
      </c>
      <c r="I1764" s="106">
        <v>4</v>
      </c>
      <c r="J1764" s="107">
        <v>659</v>
      </c>
      <c r="K1764" s="108">
        <f t="shared" si="54"/>
        <v>0</v>
      </c>
      <c r="L1764" s="109"/>
      <c r="M1764" s="108">
        <f t="shared" si="55"/>
        <v>0</v>
      </c>
    </row>
    <row r="1765" spans="1:13" x14ac:dyDescent="0.3">
      <c r="A1765" s="100" t="s">
        <v>1613</v>
      </c>
      <c r="B1765" s="101"/>
      <c r="C1765" s="102" t="s">
        <v>5329</v>
      </c>
      <c r="D1765" s="103"/>
      <c r="E1765" s="104">
        <v>750663</v>
      </c>
      <c r="F1765" s="105" t="s">
        <v>1946</v>
      </c>
      <c r="G1765" s="104" t="s">
        <v>3141</v>
      </c>
      <c r="H1765" s="104" t="s">
        <v>22</v>
      </c>
      <c r="I1765" s="106">
        <v>4</v>
      </c>
      <c r="J1765" s="107">
        <v>988</v>
      </c>
      <c r="K1765" s="108">
        <f t="shared" si="54"/>
        <v>0</v>
      </c>
      <c r="L1765" s="109"/>
      <c r="M1765" s="108">
        <f t="shared" si="55"/>
        <v>0</v>
      </c>
    </row>
    <row r="1766" spans="1:13" x14ac:dyDescent="0.3">
      <c r="A1766" s="100" t="s">
        <v>198</v>
      </c>
      <c r="B1766" s="101"/>
      <c r="C1766" s="102" t="s">
        <v>5330</v>
      </c>
      <c r="D1766" s="103"/>
      <c r="E1766" s="104">
        <v>750658</v>
      </c>
      <c r="F1766" s="105" t="s">
        <v>1946</v>
      </c>
      <c r="G1766" s="104" t="s">
        <v>199</v>
      </c>
      <c r="H1766" s="104" t="s">
        <v>22</v>
      </c>
      <c r="I1766" s="106">
        <v>4</v>
      </c>
      <c r="J1766" s="107">
        <v>865</v>
      </c>
      <c r="K1766" s="108">
        <f t="shared" si="54"/>
        <v>0</v>
      </c>
      <c r="L1766" s="109"/>
      <c r="M1766" s="108">
        <f t="shared" si="55"/>
        <v>0</v>
      </c>
    </row>
    <row r="1767" spans="1:13" x14ac:dyDescent="0.3">
      <c r="A1767" s="11" t="s">
        <v>2989</v>
      </c>
      <c r="B1767" s="114"/>
      <c r="C1767" s="13" t="s">
        <v>5941</v>
      </c>
      <c r="D1767" s="40"/>
      <c r="E1767" s="3">
        <v>750664</v>
      </c>
      <c r="F1767" s="3" t="s">
        <v>1946</v>
      </c>
      <c r="G1767" s="3" t="s">
        <v>1614</v>
      </c>
      <c r="H1767" s="20" t="s">
        <v>25</v>
      </c>
      <c r="I1767" s="1">
        <v>4</v>
      </c>
      <c r="J1767" s="107">
        <v>1292</v>
      </c>
      <c r="K1767" s="108">
        <f t="shared" si="54"/>
        <v>0</v>
      </c>
      <c r="L1767" s="109"/>
      <c r="M1767" s="108">
        <f t="shared" si="55"/>
        <v>0</v>
      </c>
    </row>
    <row r="1768" spans="1:13" x14ac:dyDescent="0.3">
      <c r="A1768" s="100" t="s">
        <v>1376</v>
      </c>
      <c r="B1768" s="101" t="s">
        <v>3240</v>
      </c>
      <c r="C1768" s="102" t="s">
        <v>5331</v>
      </c>
      <c r="D1768" s="103"/>
      <c r="E1768" s="104">
        <v>750673</v>
      </c>
      <c r="F1768" s="105" t="s">
        <v>1946</v>
      </c>
      <c r="G1768" s="104" t="s">
        <v>1377</v>
      </c>
      <c r="H1768" s="104" t="s">
        <v>22</v>
      </c>
      <c r="I1768" s="106">
        <v>4</v>
      </c>
      <c r="J1768" s="107">
        <v>953</v>
      </c>
      <c r="K1768" s="108">
        <f t="shared" si="54"/>
        <v>0</v>
      </c>
      <c r="L1768" s="109"/>
      <c r="M1768" s="108">
        <f t="shared" si="55"/>
        <v>0</v>
      </c>
    </row>
    <row r="1769" spans="1:13" x14ac:dyDescent="0.3">
      <c r="A1769" s="100" t="s">
        <v>409</v>
      </c>
      <c r="B1769" s="101"/>
      <c r="C1769" s="102" t="s">
        <v>5332</v>
      </c>
      <c r="D1769" s="103"/>
      <c r="E1769" s="104">
        <v>748748</v>
      </c>
      <c r="F1769" s="105" t="s">
        <v>1946</v>
      </c>
      <c r="G1769" s="104" t="s">
        <v>410</v>
      </c>
      <c r="H1769" s="104" t="s">
        <v>25</v>
      </c>
      <c r="I1769" s="106">
        <v>4</v>
      </c>
      <c r="J1769" s="107">
        <v>560</v>
      </c>
      <c r="K1769" s="108">
        <f t="shared" si="54"/>
        <v>0</v>
      </c>
      <c r="L1769" s="109"/>
      <c r="M1769" s="108">
        <f t="shared" si="55"/>
        <v>0</v>
      </c>
    </row>
    <row r="1770" spans="1:13" x14ac:dyDescent="0.3">
      <c r="A1770" s="100" t="s">
        <v>656</v>
      </c>
      <c r="B1770" s="101"/>
      <c r="C1770" s="102" t="s">
        <v>5333</v>
      </c>
      <c r="D1770" s="103"/>
      <c r="E1770" s="104">
        <v>750672</v>
      </c>
      <c r="F1770" s="105" t="s">
        <v>1946</v>
      </c>
      <c r="G1770" s="104" t="s">
        <v>657</v>
      </c>
      <c r="H1770" s="104" t="s">
        <v>22</v>
      </c>
      <c r="I1770" s="106">
        <v>4</v>
      </c>
      <c r="J1770" s="107">
        <v>1036</v>
      </c>
      <c r="K1770" s="108">
        <f t="shared" si="54"/>
        <v>0</v>
      </c>
      <c r="L1770" s="109"/>
      <c r="M1770" s="108">
        <f t="shared" si="55"/>
        <v>0</v>
      </c>
    </row>
    <row r="1771" spans="1:13" x14ac:dyDescent="0.3">
      <c r="A1771" s="100" t="s">
        <v>263</v>
      </c>
      <c r="B1771" s="101"/>
      <c r="C1771" s="102" t="s">
        <v>5334</v>
      </c>
      <c r="D1771" s="103"/>
      <c r="E1771" s="104">
        <v>750674</v>
      </c>
      <c r="F1771" s="105" t="s">
        <v>1946</v>
      </c>
      <c r="G1771" s="104" t="s">
        <v>6267</v>
      </c>
      <c r="H1771" s="104" t="s">
        <v>22</v>
      </c>
      <c r="I1771" s="106">
        <v>4</v>
      </c>
      <c r="J1771" s="107">
        <v>930</v>
      </c>
      <c r="K1771" s="108">
        <f t="shared" si="54"/>
        <v>0</v>
      </c>
      <c r="L1771" s="109"/>
      <c r="M1771" s="108">
        <f t="shared" si="55"/>
        <v>0</v>
      </c>
    </row>
    <row r="1772" spans="1:13" x14ac:dyDescent="0.3">
      <c r="A1772" s="100" t="s">
        <v>870</v>
      </c>
      <c r="B1772" s="101"/>
      <c r="C1772" s="102" t="s">
        <v>5335</v>
      </c>
      <c r="D1772" s="103"/>
      <c r="E1772" s="104">
        <v>750675</v>
      </c>
      <c r="F1772" s="105" t="s">
        <v>1946</v>
      </c>
      <c r="G1772" s="104" t="s">
        <v>3140</v>
      </c>
      <c r="H1772" s="104" t="s">
        <v>22</v>
      </c>
      <c r="I1772" s="106">
        <v>4</v>
      </c>
      <c r="J1772" s="107">
        <v>979</v>
      </c>
      <c r="K1772" s="108">
        <f t="shared" si="54"/>
        <v>0</v>
      </c>
      <c r="L1772" s="109"/>
      <c r="M1772" s="108">
        <f t="shared" si="55"/>
        <v>0</v>
      </c>
    </row>
    <row r="1773" spans="1:13" x14ac:dyDescent="0.3">
      <c r="A1773" s="100" t="s">
        <v>228</v>
      </c>
      <c r="B1773" s="101"/>
      <c r="C1773" s="102" t="s">
        <v>5336</v>
      </c>
      <c r="D1773" s="103"/>
      <c r="E1773" s="104">
        <v>737940</v>
      </c>
      <c r="F1773" s="105" t="s">
        <v>1946</v>
      </c>
      <c r="G1773" s="104" t="s">
        <v>3139</v>
      </c>
      <c r="H1773" s="104" t="s">
        <v>25</v>
      </c>
      <c r="I1773" s="106">
        <v>4</v>
      </c>
      <c r="J1773" s="107">
        <v>910</v>
      </c>
      <c r="K1773" s="108">
        <f t="shared" si="54"/>
        <v>0</v>
      </c>
      <c r="L1773" s="109"/>
      <c r="M1773" s="108">
        <f t="shared" si="55"/>
        <v>0</v>
      </c>
    </row>
    <row r="1774" spans="1:13" x14ac:dyDescent="0.3">
      <c r="A1774" s="100" t="s">
        <v>635</v>
      </c>
      <c r="B1774" s="101"/>
      <c r="C1774" s="102" t="s">
        <v>5337</v>
      </c>
      <c r="D1774" s="103"/>
      <c r="E1774" s="104">
        <v>750681</v>
      </c>
      <c r="F1774" s="105" t="s">
        <v>1946</v>
      </c>
      <c r="G1774" s="104" t="s">
        <v>636</v>
      </c>
      <c r="H1774" s="104" t="s">
        <v>25</v>
      </c>
      <c r="I1774" s="106">
        <v>4</v>
      </c>
      <c r="J1774" s="107">
        <v>893</v>
      </c>
      <c r="K1774" s="108">
        <f t="shared" si="54"/>
        <v>0</v>
      </c>
      <c r="L1774" s="109"/>
      <c r="M1774" s="108">
        <f t="shared" si="55"/>
        <v>0</v>
      </c>
    </row>
    <row r="1775" spans="1:13" x14ac:dyDescent="0.3">
      <c r="A1775" s="100" t="s">
        <v>867</v>
      </c>
      <c r="B1775" s="101"/>
      <c r="C1775" s="102" t="s">
        <v>5338</v>
      </c>
      <c r="D1775" s="103"/>
      <c r="E1775" s="104">
        <v>750696</v>
      </c>
      <c r="F1775" s="105" t="s">
        <v>1946</v>
      </c>
      <c r="G1775" s="104" t="s">
        <v>868</v>
      </c>
      <c r="H1775" s="104" t="s">
        <v>22</v>
      </c>
      <c r="I1775" s="106">
        <v>4</v>
      </c>
      <c r="J1775" s="107">
        <v>1098</v>
      </c>
      <c r="K1775" s="108">
        <f t="shared" si="54"/>
        <v>0</v>
      </c>
      <c r="L1775" s="109"/>
      <c r="M1775" s="108">
        <f t="shared" si="55"/>
        <v>0</v>
      </c>
    </row>
    <row r="1776" spans="1:13" x14ac:dyDescent="0.3">
      <c r="A1776" s="100" t="s">
        <v>474</v>
      </c>
      <c r="B1776" s="101"/>
      <c r="C1776" s="102" t="s">
        <v>5339</v>
      </c>
      <c r="D1776" s="103"/>
      <c r="E1776" s="104">
        <v>750698</v>
      </c>
      <c r="F1776" s="105" t="s">
        <v>1946</v>
      </c>
      <c r="G1776" s="104" t="s">
        <v>3138</v>
      </c>
      <c r="H1776" s="104" t="s">
        <v>22</v>
      </c>
      <c r="I1776" s="106">
        <v>4</v>
      </c>
      <c r="J1776" s="107">
        <v>1029</v>
      </c>
      <c r="K1776" s="108">
        <f t="shared" si="54"/>
        <v>0</v>
      </c>
      <c r="L1776" s="109"/>
      <c r="M1776" s="108">
        <f t="shared" si="55"/>
        <v>0</v>
      </c>
    </row>
    <row r="1777" spans="1:13" x14ac:dyDescent="0.3">
      <c r="A1777" s="100" t="s">
        <v>1216</v>
      </c>
      <c r="B1777" s="101"/>
      <c r="C1777" s="102" t="s">
        <v>5340</v>
      </c>
      <c r="D1777" s="103"/>
      <c r="E1777" s="104">
        <v>750700</v>
      </c>
      <c r="F1777" s="105" t="s">
        <v>1946</v>
      </c>
      <c r="G1777" s="104" t="s">
        <v>1217</v>
      </c>
      <c r="H1777" s="104" t="s">
        <v>22</v>
      </c>
      <c r="I1777" s="106">
        <v>4</v>
      </c>
      <c r="J1777" s="107">
        <v>808</v>
      </c>
      <c r="K1777" s="108">
        <f t="shared" si="54"/>
        <v>0</v>
      </c>
      <c r="L1777" s="109"/>
      <c r="M1777" s="108">
        <f t="shared" si="55"/>
        <v>0</v>
      </c>
    </row>
    <row r="1778" spans="1:13" x14ac:dyDescent="0.3">
      <c r="A1778" s="100" t="s">
        <v>300</v>
      </c>
      <c r="B1778" s="101"/>
      <c r="C1778" s="102" t="s">
        <v>5341</v>
      </c>
      <c r="D1778" s="103"/>
      <c r="E1778" s="104">
        <v>750702</v>
      </c>
      <c r="F1778" s="105" t="s">
        <v>1946</v>
      </c>
      <c r="G1778" s="104" t="s">
        <v>3137</v>
      </c>
      <c r="H1778" s="104" t="s">
        <v>22</v>
      </c>
      <c r="I1778" s="106">
        <v>4</v>
      </c>
      <c r="J1778" s="107">
        <v>923</v>
      </c>
      <c r="K1778" s="108">
        <f t="shared" si="54"/>
        <v>0</v>
      </c>
      <c r="L1778" s="109"/>
      <c r="M1778" s="108">
        <f t="shared" si="55"/>
        <v>0</v>
      </c>
    </row>
    <row r="1779" spans="1:13" x14ac:dyDescent="0.3">
      <c r="A1779" s="100" t="s">
        <v>458</v>
      </c>
      <c r="B1779" s="101"/>
      <c r="C1779" s="102" t="s">
        <v>5342</v>
      </c>
      <c r="D1779" s="103"/>
      <c r="E1779" s="104">
        <v>750704</v>
      </c>
      <c r="F1779" s="105" t="s">
        <v>1946</v>
      </c>
      <c r="G1779" s="104" t="s">
        <v>6080</v>
      </c>
      <c r="H1779" s="104" t="s">
        <v>22</v>
      </c>
      <c r="I1779" s="106">
        <v>4</v>
      </c>
      <c r="J1779" s="107">
        <v>1042</v>
      </c>
      <c r="K1779" s="108">
        <f t="shared" si="54"/>
        <v>0</v>
      </c>
      <c r="L1779" s="109"/>
      <c r="M1779" s="108">
        <f t="shared" si="55"/>
        <v>0</v>
      </c>
    </row>
    <row r="1780" spans="1:13" x14ac:dyDescent="0.3">
      <c r="A1780" s="100" t="s">
        <v>1133</v>
      </c>
      <c r="B1780" s="101"/>
      <c r="C1780" s="102" t="s">
        <v>5343</v>
      </c>
      <c r="D1780" s="103"/>
      <c r="E1780" s="104">
        <v>750705</v>
      </c>
      <c r="F1780" s="105" t="s">
        <v>1946</v>
      </c>
      <c r="G1780" s="104" t="s">
        <v>3136</v>
      </c>
      <c r="H1780" s="104" t="s">
        <v>22</v>
      </c>
      <c r="I1780" s="106">
        <v>4</v>
      </c>
      <c r="J1780" s="107">
        <v>1361</v>
      </c>
      <c r="K1780" s="108">
        <f t="shared" si="54"/>
        <v>0</v>
      </c>
      <c r="L1780" s="109"/>
      <c r="M1780" s="108">
        <f t="shared" si="55"/>
        <v>0</v>
      </c>
    </row>
    <row r="1781" spans="1:13" x14ac:dyDescent="0.3">
      <c r="A1781" s="100" t="s">
        <v>1267</v>
      </c>
      <c r="B1781" s="101"/>
      <c r="C1781" s="102" t="s">
        <v>5344</v>
      </c>
      <c r="D1781" s="103"/>
      <c r="E1781" s="104">
        <v>750706</v>
      </c>
      <c r="F1781" s="105" t="s">
        <v>1946</v>
      </c>
      <c r="G1781" s="104" t="s">
        <v>1268</v>
      </c>
      <c r="H1781" s="104" t="s">
        <v>22</v>
      </c>
      <c r="I1781" s="106">
        <v>4</v>
      </c>
      <c r="J1781" s="107">
        <v>1114</v>
      </c>
      <c r="K1781" s="108">
        <f t="shared" si="54"/>
        <v>0</v>
      </c>
      <c r="L1781" s="109"/>
      <c r="M1781" s="108">
        <f t="shared" si="55"/>
        <v>0</v>
      </c>
    </row>
    <row r="1782" spans="1:13" x14ac:dyDescent="0.3">
      <c r="A1782" s="100" t="s">
        <v>248</v>
      </c>
      <c r="B1782" s="101"/>
      <c r="C1782" s="102" t="s">
        <v>5345</v>
      </c>
      <c r="D1782" s="103"/>
      <c r="E1782" s="104">
        <v>750707</v>
      </c>
      <c r="F1782" s="105" t="s">
        <v>1946</v>
      </c>
      <c r="G1782" s="104" t="s">
        <v>3135</v>
      </c>
      <c r="H1782" s="104" t="s">
        <v>22</v>
      </c>
      <c r="I1782" s="106">
        <v>4</v>
      </c>
      <c r="J1782" s="107">
        <v>883</v>
      </c>
      <c r="K1782" s="108">
        <f t="shared" si="54"/>
        <v>0</v>
      </c>
      <c r="L1782" s="109"/>
      <c r="M1782" s="108">
        <f t="shared" si="55"/>
        <v>0</v>
      </c>
    </row>
    <row r="1783" spans="1:13" x14ac:dyDescent="0.3">
      <c r="A1783" s="100" t="s">
        <v>809</v>
      </c>
      <c r="B1783" s="101"/>
      <c r="C1783" s="102" t="s">
        <v>5346</v>
      </c>
      <c r="D1783" s="103"/>
      <c r="E1783" s="104">
        <v>748432</v>
      </c>
      <c r="F1783" s="105" t="s">
        <v>1946</v>
      </c>
      <c r="G1783" s="104" t="s">
        <v>6358</v>
      </c>
      <c r="H1783" s="104" t="s">
        <v>22</v>
      </c>
      <c r="I1783" s="106">
        <v>4</v>
      </c>
      <c r="J1783" s="107">
        <v>702</v>
      </c>
      <c r="K1783" s="108">
        <f t="shared" si="54"/>
        <v>0</v>
      </c>
      <c r="L1783" s="109"/>
      <c r="M1783" s="108">
        <f t="shared" si="55"/>
        <v>0</v>
      </c>
    </row>
    <row r="1784" spans="1:13" x14ac:dyDescent="0.3">
      <c r="A1784" s="100" t="s">
        <v>723</v>
      </c>
      <c r="B1784" s="101"/>
      <c r="C1784" s="102" t="s">
        <v>5347</v>
      </c>
      <c r="D1784" s="103"/>
      <c r="E1784" s="104">
        <v>750710</v>
      </c>
      <c r="F1784" s="105" t="s">
        <v>1946</v>
      </c>
      <c r="G1784" s="104" t="s">
        <v>3134</v>
      </c>
      <c r="H1784" s="104" t="s">
        <v>22</v>
      </c>
      <c r="I1784" s="106">
        <v>4</v>
      </c>
      <c r="J1784" s="107">
        <v>1055</v>
      </c>
      <c r="K1784" s="108">
        <f t="shared" si="54"/>
        <v>0</v>
      </c>
      <c r="L1784" s="109"/>
      <c r="M1784" s="108">
        <f t="shared" si="55"/>
        <v>0</v>
      </c>
    </row>
    <row r="1785" spans="1:13" x14ac:dyDescent="0.3">
      <c r="A1785" s="100" t="s">
        <v>339</v>
      </c>
      <c r="B1785" s="101"/>
      <c r="C1785" s="102" t="s">
        <v>5348</v>
      </c>
      <c r="D1785" s="103"/>
      <c r="E1785" s="104">
        <v>750712</v>
      </c>
      <c r="F1785" s="105" t="s">
        <v>1946</v>
      </c>
      <c r="G1785" s="104" t="s">
        <v>6359</v>
      </c>
      <c r="H1785" s="104" t="s">
        <v>22</v>
      </c>
      <c r="I1785" s="106">
        <v>4</v>
      </c>
      <c r="J1785" s="107">
        <v>987</v>
      </c>
      <c r="K1785" s="108">
        <f t="shared" si="54"/>
        <v>0</v>
      </c>
      <c r="L1785" s="109"/>
      <c r="M1785" s="108">
        <f t="shared" si="55"/>
        <v>0</v>
      </c>
    </row>
    <row r="1786" spans="1:13" x14ac:dyDescent="0.3">
      <c r="A1786" s="100" t="s">
        <v>849</v>
      </c>
      <c r="B1786" s="101"/>
      <c r="C1786" s="102" t="s">
        <v>5349</v>
      </c>
      <c r="D1786" s="103"/>
      <c r="E1786" s="104">
        <v>750714</v>
      </c>
      <c r="F1786" s="105" t="s">
        <v>1946</v>
      </c>
      <c r="G1786" s="104" t="s">
        <v>850</v>
      </c>
      <c r="H1786" s="104" t="s">
        <v>22</v>
      </c>
      <c r="I1786" s="106">
        <v>4</v>
      </c>
      <c r="J1786" s="107">
        <v>1011</v>
      </c>
      <c r="K1786" s="108">
        <f t="shared" si="54"/>
        <v>0</v>
      </c>
      <c r="L1786" s="109"/>
      <c r="M1786" s="108">
        <f t="shared" si="55"/>
        <v>0</v>
      </c>
    </row>
    <row r="1787" spans="1:13" x14ac:dyDescent="0.3">
      <c r="A1787" s="100" t="s">
        <v>1065</v>
      </c>
      <c r="B1787" s="101"/>
      <c r="C1787" s="102" t="s">
        <v>5350</v>
      </c>
      <c r="D1787" s="103"/>
      <c r="E1787" s="104">
        <v>750715</v>
      </c>
      <c r="F1787" s="105" t="s">
        <v>1946</v>
      </c>
      <c r="G1787" s="104" t="s">
        <v>3199</v>
      </c>
      <c r="H1787" s="104" t="s">
        <v>22</v>
      </c>
      <c r="I1787" s="106">
        <v>4</v>
      </c>
      <c r="J1787" s="107">
        <v>1052</v>
      </c>
      <c r="K1787" s="108">
        <f t="shared" si="54"/>
        <v>0</v>
      </c>
      <c r="L1787" s="109"/>
      <c r="M1787" s="108">
        <f t="shared" si="55"/>
        <v>0</v>
      </c>
    </row>
    <row r="1788" spans="1:13" x14ac:dyDescent="0.3">
      <c r="A1788" s="100" t="s">
        <v>541</v>
      </c>
      <c r="B1788" s="101"/>
      <c r="C1788" s="102" t="s">
        <v>5351</v>
      </c>
      <c r="D1788" s="103"/>
      <c r="E1788" s="104">
        <v>750716</v>
      </c>
      <c r="F1788" s="105" t="s">
        <v>1946</v>
      </c>
      <c r="G1788" s="104" t="s">
        <v>542</v>
      </c>
      <c r="H1788" s="104" t="s">
        <v>22</v>
      </c>
      <c r="I1788" s="106">
        <v>4</v>
      </c>
      <c r="J1788" s="107">
        <v>1072</v>
      </c>
      <c r="K1788" s="108">
        <f t="shared" si="54"/>
        <v>0</v>
      </c>
      <c r="L1788" s="109"/>
      <c r="M1788" s="108">
        <f t="shared" si="55"/>
        <v>0</v>
      </c>
    </row>
    <row r="1789" spans="1:13" x14ac:dyDescent="0.3">
      <c r="A1789" s="100" t="s">
        <v>847</v>
      </c>
      <c r="B1789" s="101"/>
      <c r="C1789" s="102" t="s">
        <v>5352</v>
      </c>
      <c r="D1789" s="103"/>
      <c r="E1789" s="104">
        <v>750718</v>
      </c>
      <c r="F1789" s="105" t="s">
        <v>1946</v>
      </c>
      <c r="G1789" s="104" t="s">
        <v>728</v>
      </c>
      <c r="H1789" s="104" t="s">
        <v>25</v>
      </c>
      <c r="I1789" s="106">
        <v>4</v>
      </c>
      <c r="J1789" s="107">
        <v>706</v>
      </c>
      <c r="K1789" s="108">
        <f t="shared" si="54"/>
        <v>0</v>
      </c>
      <c r="L1789" s="109"/>
      <c r="M1789" s="108">
        <f t="shared" si="55"/>
        <v>0</v>
      </c>
    </row>
    <row r="1790" spans="1:13" x14ac:dyDescent="0.3">
      <c r="A1790" s="100" t="s">
        <v>540</v>
      </c>
      <c r="B1790" s="101"/>
      <c r="C1790" s="102" t="s">
        <v>5353</v>
      </c>
      <c r="D1790" s="103"/>
      <c r="E1790" s="104">
        <v>750719</v>
      </c>
      <c r="F1790" s="105" t="s">
        <v>1946</v>
      </c>
      <c r="G1790" s="104" t="s">
        <v>3359</v>
      </c>
      <c r="H1790" s="104" t="s">
        <v>22</v>
      </c>
      <c r="I1790" s="106">
        <v>4</v>
      </c>
      <c r="J1790" s="107">
        <v>1040</v>
      </c>
      <c r="K1790" s="108">
        <f t="shared" si="54"/>
        <v>0</v>
      </c>
      <c r="L1790" s="109"/>
      <c r="M1790" s="108">
        <f t="shared" si="55"/>
        <v>0</v>
      </c>
    </row>
    <row r="1791" spans="1:13" x14ac:dyDescent="0.3">
      <c r="A1791" s="100" t="s">
        <v>962</v>
      </c>
      <c r="B1791" s="101"/>
      <c r="C1791" s="102" t="s">
        <v>5354</v>
      </c>
      <c r="D1791" s="133"/>
      <c r="E1791" s="105">
        <v>750720</v>
      </c>
      <c r="F1791" s="105" t="s">
        <v>1946</v>
      </c>
      <c r="G1791" s="104" t="s">
        <v>3200</v>
      </c>
      <c r="H1791" s="105" t="s">
        <v>22</v>
      </c>
      <c r="I1791" s="106">
        <v>4</v>
      </c>
      <c r="J1791" s="107">
        <v>1013</v>
      </c>
      <c r="K1791" s="108">
        <f t="shared" si="54"/>
        <v>0</v>
      </c>
      <c r="L1791" s="109"/>
      <c r="M1791" s="108">
        <f t="shared" si="55"/>
        <v>0</v>
      </c>
    </row>
    <row r="1792" spans="1:13" x14ac:dyDescent="0.3">
      <c r="A1792" s="100" t="s">
        <v>445</v>
      </c>
      <c r="B1792" s="101"/>
      <c r="C1792" s="102" t="s">
        <v>5355</v>
      </c>
      <c r="D1792" s="103"/>
      <c r="E1792" s="104">
        <v>849068</v>
      </c>
      <c r="F1792" s="105" t="s">
        <v>1946</v>
      </c>
      <c r="G1792" s="104" t="s">
        <v>3133</v>
      </c>
      <c r="H1792" s="104" t="s">
        <v>25</v>
      </c>
      <c r="I1792" s="106">
        <v>4</v>
      </c>
      <c r="J1792" s="107">
        <v>1084</v>
      </c>
      <c r="K1792" s="108">
        <f t="shared" si="54"/>
        <v>0</v>
      </c>
      <c r="L1792" s="109"/>
      <c r="M1792" s="108">
        <f t="shared" si="55"/>
        <v>0</v>
      </c>
    </row>
    <row r="1793" spans="1:13" x14ac:dyDescent="0.3">
      <c r="A1793" s="100" t="s">
        <v>1387</v>
      </c>
      <c r="B1793" s="101"/>
      <c r="C1793" s="102" t="s">
        <v>5356</v>
      </c>
      <c r="D1793" s="103"/>
      <c r="E1793" s="104">
        <v>750722</v>
      </c>
      <c r="F1793" s="105" t="s">
        <v>1946</v>
      </c>
      <c r="G1793" s="104" t="s">
        <v>6081</v>
      </c>
      <c r="H1793" s="104" t="s">
        <v>22</v>
      </c>
      <c r="I1793" s="106">
        <v>4</v>
      </c>
      <c r="J1793" s="107">
        <v>1648</v>
      </c>
      <c r="K1793" s="108">
        <f t="shared" si="54"/>
        <v>0</v>
      </c>
      <c r="L1793" s="109"/>
      <c r="M1793" s="108">
        <f t="shared" si="55"/>
        <v>0</v>
      </c>
    </row>
    <row r="1794" spans="1:13" x14ac:dyDescent="0.3">
      <c r="A1794" s="100" t="s">
        <v>686</v>
      </c>
      <c r="B1794" s="101"/>
      <c r="C1794" s="102" t="s">
        <v>5357</v>
      </c>
      <c r="D1794" s="103"/>
      <c r="E1794" s="104">
        <v>750725</v>
      </c>
      <c r="F1794" s="105" t="s">
        <v>1946</v>
      </c>
      <c r="G1794" s="104" t="s">
        <v>3132</v>
      </c>
      <c r="H1794" s="104" t="s">
        <v>25</v>
      </c>
      <c r="I1794" s="106">
        <v>4</v>
      </c>
      <c r="J1794" s="107">
        <v>1228</v>
      </c>
      <c r="K1794" s="108">
        <f t="shared" si="54"/>
        <v>0</v>
      </c>
      <c r="L1794" s="109"/>
      <c r="M1794" s="108">
        <f t="shared" si="55"/>
        <v>0</v>
      </c>
    </row>
    <row r="1795" spans="1:13" x14ac:dyDescent="0.3">
      <c r="A1795" s="100" t="s">
        <v>1712</v>
      </c>
      <c r="B1795" s="101"/>
      <c r="C1795" s="102" t="s">
        <v>5358</v>
      </c>
      <c r="D1795" s="103"/>
      <c r="E1795" s="104">
        <v>750726</v>
      </c>
      <c r="F1795" s="105" t="s">
        <v>1946</v>
      </c>
      <c r="G1795" s="104" t="s">
        <v>3131</v>
      </c>
      <c r="H1795" s="104" t="s">
        <v>22</v>
      </c>
      <c r="I1795" s="106">
        <v>4</v>
      </c>
      <c r="J1795" s="107">
        <v>1148</v>
      </c>
      <c r="K1795" s="108">
        <f t="shared" si="54"/>
        <v>0</v>
      </c>
      <c r="L1795" s="109"/>
      <c r="M1795" s="108">
        <f t="shared" si="55"/>
        <v>0</v>
      </c>
    </row>
    <row r="1796" spans="1:13" x14ac:dyDescent="0.3">
      <c r="A1796" s="100" t="s">
        <v>875</v>
      </c>
      <c r="B1796" s="101"/>
      <c r="C1796" s="102" t="s">
        <v>5359</v>
      </c>
      <c r="D1796" s="103"/>
      <c r="E1796" s="104">
        <v>750727</v>
      </c>
      <c r="F1796" s="105" t="s">
        <v>1946</v>
      </c>
      <c r="G1796" s="104" t="s">
        <v>3130</v>
      </c>
      <c r="H1796" s="104" t="s">
        <v>22</v>
      </c>
      <c r="I1796" s="106">
        <v>4</v>
      </c>
      <c r="J1796" s="107">
        <v>1148</v>
      </c>
      <c r="K1796" s="108">
        <f t="shared" si="54"/>
        <v>0</v>
      </c>
      <c r="L1796" s="109"/>
      <c r="M1796" s="108">
        <f t="shared" si="55"/>
        <v>0</v>
      </c>
    </row>
    <row r="1797" spans="1:13" x14ac:dyDescent="0.3">
      <c r="A1797" s="100" t="s">
        <v>828</v>
      </c>
      <c r="B1797" s="101"/>
      <c r="C1797" s="102" t="s">
        <v>5360</v>
      </c>
      <c r="D1797" s="103"/>
      <c r="E1797" s="104">
        <v>750728</v>
      </c>
      <c r="F1797" s="105" t="s">
        <v>1946</v>
      </c>
      <c r="G1797" s="104" t="s">
        <v>3360</v>
      </c>
      <c r="H1797" s="104" t="s">
        <v>22</v>
      </c>
      <c r="I1797" s="106">
        <v>4</v>
      </c>
      <c r="J1797" s="107">
        <v>1210</v>
      </c>
      <c r="K1797" s="108">
        <f t="shared" si="54"/>
        <v>0</v>
      </c>
      <c r="L1797" s="109"/>
      <c r="M1797" s="108">
        <f t="shared" si="55"/>
        <v>0</v>
      </c>
    </row>
    <row r="1798" spans="1:13" x14ac:dyDescent="0.3">
      <c r="A1798" s="100" t="s">
        <v>496</v>
      </c>
      <c r="B1798" s="101"/>
      <c r="C1798" s="102" t="s">
        <v>5361</v>
      </c>
      <c r="D1798" s="103"/>
      <c r="E1798" s="104">
        <v>750729</v>
      </c>
      <c r="F1798" s="105" t="s">
        <v>1946</v>
      </c>
      <c r="G1798" s="104" t="s">
        <v>3129</v>
      </c>
      <c r="H1798" s="104" t="s">
        <v>22</v>
      </c>
      <c r="I1798" s="106">
        <v>4</v>
      </c>
      <c r="J1798" s="107">
        <v>1010</v>
      </c>
      <c r="K1798" s="108">
        <f t="shared" si="54"/>
        <v>0</v>
      </c>
      <c r="L1798" s="109"/>
      <c r="M1798" s="108">
        <f t="shared" si="55"/>
        <v>0</v>
      </c>
    </row>
    <row r="1799" spans="1:13" x14ac:dyDescent="0.3">
      <c r="A1799" s="100" t="s">
        <v>985</v>
      </c>
      <c r="B1799" s="101"/>
      <c r="C1799" s="102" t="s">
        <v>5362</v>
      </c>
      <c r="D1799" s="103"/>
      <c r="E1799" s="104">
        <v>750730</v>
      </c>
      <c r="F1799" s="105" t="s">
        <v>1946</v>
      </c>
      <c r="G1799" s="104" t="s">
        <v>3128</v>
      </c>
      <c r="H1799" s="104" t="s">
        <v>22</v>
      </c>
      <c r="I1799" s="106">
        <v>4</v>
      </c>
      <c r="J1799" s="107">
        <v>1043</v>
      </c>
      <c r="K1799" s="108">
        <f t="shared" si="54"/>
        <v>0</v>
      </c>
      <c r="L1799" s="109"/>
      <c r="M1799" s="108">
        <f t="shared" si="55"/>
        <v>0</v>
      </c>
    </row>
    <row r="1800" spans="1:13" x14ac:dyDescent="0.3">
      <c r="A1800" s="100" t="s">
        <v>537</v>
      </c>
      <c r="B1800" s="101"/>
      <c r="C1800" s="102" t="s">
        <v>5363</v>
      </c>
      <c r="D1800" s="103"/>
      <c r="E1800" s="104">
        <v>750731</v>
      </c>
      <c r="F1800" s="105" t="s">
        <v>1946</v>
      </c>
      <c r="G1800" s="104" t="s">
        <v>426</v>
      </c>
      <c r="H1800" s="104" t="s">
        <v>22</v>
      </c>
      <c r="I1800" s="106">
        <v>4</v>
      </c>
      <c r="J1800" s="107">
        <v>1133</v>
      </c>
      <c r="K1800" s="108">
        <f t="shared" si="54"/>
        <v>0</v>
      </c>
      <c r="L1800" s="109"/>
      <c r="M1800" s="108">
        <f t="shared" si="55"/>
        <v>0</v>
      </c>
    </row>
    <row r="1801" spans="1:13" x14ac:dyDescent="0.3">
      <c r="A1801" s="100" t="s">
        <v>775</v>
      </c>
      <c r="B1801" s="101"/>
      <c r="C1801" s="102" t="s">
        <v>5364</v>
      </c>
      <c r="D1801" s="103"/>
      <c r="E1801" s="104">
        <v>750732</v>
      </c>
      <c r="F1801" s="105" t="s">
        <v>1946</v>
      </c>
      <c r="G1801" s="104" t="s">
        <v>776</v>
      </c>
      <c r="H1801" s="104" t="s">
        <v>25</v>
      </c>
      <c r="I1801" s="106">
        <v>4</v>
      </c>
      <c r="J1801" s="107">
        <v>1093</v>
      </c>
      <c r="K1801" s="108">
        <f t="shared" si="54"/>
        <v>0</v>
      </c>
      <c r="L1801" s="109"/>
      <c r="M1801" s="108">
        <f t="shared" si="55"/>
        <v>0</v>
      </c>
    </row>
    <row r="1802" spans="1:13" x14ac:dyDescent="0.3">
      <c r="A1802" s="100" t="s">
        <v>461</v>
      </c>
      <c r="B1802" s="101"/>
      <c r="C1802" s="102" t="s">
        <v>5365</v>
      </c>
      <c r="D1802" s="103"/>
      <c r="E1802" s="104">
        <v>750733</v>
      </c>
      <c r="F1802" s="105" t="s">
        <v>1946</v>
      </c>
      <c r="G1802" s="104" t="s">
        <v>462</v>
      </c>
      <c r="H1802" s="104" t="s">
        <v>25</v>
      </c>
      <c r="I1802" s="106">
        <v>4</v>
      </c>
      <c r="J1802" s="107">
        <v>1146</v>
      </c>
      <c r="K1802" s="108">
        <f t="shared" si="54"/>
        <v>0</v>
      </c>
      <c r="L1802" s="109"/>
      <c r="M1802" s="108">
        <f t="shared" si="55"/>
        <v>0</v>
      </c>
    </row>
    <row r="1803" spans="1:13" x14ac:dyDescent="0.3">
      <c r="A1803" s="100" t="s">
        <v>800</v>
      </c>
      <c r="B1803" s="101"/>
      <c r="C1803" s="102" t="s">
        <v>5366</v>
      </c>
      <c r="D1803" s="103"/>
      <c r="E1803" s="104">
        <v>750734</v>
      </c>
      <c r="F1803" s="105" t="s">
        <v>1946</v>
      </c>
      <c r="G1803" s="104" t="s">
        <v>801</v>
      </c>
      <c r="H1803" s="104" t="s">
        <v>25</v>
      </c>
      <c r="I1803" s="106">
        <v>4</v>
      </c>
      <c r="J1803" s="107">
        <v>1030</v>
      </c>
      <c r="K1803" s="108">
        <f t="shared" si="54"/>
        <v>0</v>
      </c>
      <c r="L1803" s="109"/>
      <c r="M1803" s="108">
        <f t="shared" si="55"/>
        <v>0</v>
      </c>
    </row>
    <row r="1804" spans="1:13" x14ac:dyDescent="0.3">
      <c r="A1804" s="100" t="s">
        <v>683</v>
      </c>
      <c r="B1804" s="101"/>
      <c r="C1804" s="102" t="s">
        <v>5367</v>
      </c>
      <c r="D1804" s="103"/>
      <c r="E1804" s="104">
        <v>750735</v>
      </c>
      <c r="F1804" s="105" t="s">
        <v>1946</v>
      </c>
      <c r="G1804" s="104" t="s">
        <v>684</v>
      </c>
      <c r="H1804" s="104" t="s">
        <v>22</v>
      </c>
      <c r="I1804" s="106">
        <v>4</v>
      </c>
      <c r="J1804" s="107">
        <v>701</v>
      </c>
      <c r="K1804" s="108">
        <f t="shared" si="54"/>
        <v>0</v>
      </c>
      <c r="L1804" s="109"/>
      <c r="M1804" s="108">
        <f t="shared" si="55"/>
        <v>0</v>
      </c>
    </row>
    <row r="1805" spans="1:13" x14ac:dyDescent="0.3">
      <c r="A1805" s="100" t="s">
        <v>824</v>
      </c>
      <c r="B1805" s="101"/>
      <c r="C1805" s="102" t="s">
        <v>5368</v>
      </c>
      <c r="D1805" s="103"/>
      <c r="E1805" s="104">
        <v>750736</v>
      </c>
      <c r="F1805" s="105" t="s">
        <v>1946</v>
      </c>
      <c r="G1805" s="104" t="s">
        <v>825</v>
      </c>
      <c r="H1805" s="104" t="s">
        <v>22</v>
      </c>
      <c r="I1805" s="106">
        <v>4</v>
      </c>
      <c r="J1805" s="107">
        <v>701</v>
      </c>
      <c r="K1805" s="108">
        <f t="shared" ref="K1805:K1868" si="56">J1805*$K$11</f>
        <v>0</v>
      </c>
      <c r="L1805" s="109"/>
      <c r="M1805" s="108">
        <f t="shared" ref="M1805:M1868" si="57">L1805*K1805</f>
        <v>0</v>
      </c>
    </row>
    <row r="1806" spans="1:13" x14ac:dyDescent="0.3">
      <c r="A1806" s="100" t="s">
        <v>1538</v>
      </c>
      <c r="B1806" s="101" t="s">
        <v>3240</v>
      </c>
      <c r="C1806" s="102" t="s">
        <v>5369</v>
      </c>
      <c r="D1806" s="103"/>
      <c r="E1806" s="104">
        <v>750737</v>
      </c>
      <c r="F1806" s="105" t="s">
        <v>1946</v>
      </c>
      <c r="G1806" s="104" t="s">
        <v>1539</v>
      </c>
      <c r="H1806" s="104" t="s">
        <v>22</v>
      </c>
      <c r="I1806" s="106">
        <v>4</v>
      </c>
      <c r="J1806" s="107">
        <v>645</v>
      </c>
      <c r="K1806" s="108">
        <f t="shared" si="56"/>
        <v>0</v>
      </c>
      <c r="L1806" s="109"/>
      <c r="M1806" s="108">
        <f t="shared" si="57"/>
        <v>0</v>
      </c>
    </row>
    <row r="1807" spans="1:13" x14ac:dyDescent="0.3">
      <c r="A1807" s="100" t="s">
        <v>1570</v>
      </c>
      <c r="B1807" s="101" t="s">
        <v>3240</v>
      </c>
      <c r="C1807" s="102" t="s">
        <v>5370</v>
      </c>
      <c r="D1807" s="103"/>
      <c r="E1807" s="104">
        <v>748608</v>
      </c>
      <c r="F1807" s="105" t="s">
        <v>1946</v>
      </c>
      <c r="G1807" s="104" t="s">
        <v>1571</v>
      </c>
      <c r="H1807" s="104" t="s">
        <v>25</v>
      </c>
      <c r="I1807" s="106">
        <v>4</v>
      </c>
      <c r="J1807" s="107">
        <v>616</v>
      </c>
      <c r="K1807" s="108">
        <f t="shared" si="56"/>
        <v>0</v>
      </c>
      <c r="L1807" s="109"/>
      <c r="M1807" s="108">
        <f t="shared" si="57"/>
        <v>0</v>
      </c>
    </row>
    <row r="1808" spans="1:13" x14ac:dyDescent="0.3">
      <c r="A1808" s="100" t="s">
        <v>46</v>
      </c>
      <c r="B1808" s="101"/>
      <c r="C1808" s="102" t="s">
        <v>5371</v>
      </c>
      <c r="D1808" s="103"/>
      <c r="E1808" s="104">
        <v>748453</v>
      </c>
      <c r="F1808" s="105" t="s">
        <v>1946</v>
      </c>
      <c r="G1808" s="104" t="s">
        <v>3111</v>
      </c>
      <c r="H1808" s="104" t="s">
        <v>25</v>
      </c>
      <c r="I1808" s="106">
        <v>4</v>
      </c>
      <c r="J1808" s="107">
        <v>562</v>
      </c>
      <c r="K1808" s="108">
        <f t="shared" si="56"/>
        <v>0</v>
      </c>
      <c r="L1808" s="109"/>
      <c r="M1808" s="108">
        <f t="shared" si="57"/>
        <v>0</v>
      </c>
    </row>
    <row r="1809" spans="1:13" x14ac:dyDescent="0.3">
      <c r="A1809" s="100" t="s">
        <v>219</v>
      </c>
      <c r="B1809" s="101"/>
      <c r="C1809" s="102" t="s">
        <v>5372</v>
      </c>
      <c r="D1809" s="103"/>
      <c r="E1809" s="104">
        <v>737694</v>
      </c>
      <c r="F1809" s="105" t="s">
        <v>1946</v>
      </c>
      <c r="G1809" s="104" t="s">
        <v>118</v>
      </c>
      <c r="H1809" s="104" t="s">
        <v>25</v>
      </c>
      <c r="I1809" s="106">
        <v>4</v>
      </c>
      <c r="J1809" s="107">
        <v>553</v>
      </c>
      <c r="K1809" s="108">
        <f t="shared" si="56"/>
        <v>0</v>
      </c>
      <c r="L1809" s="109"/>
      <c r="M1809" s="108">
        <f t="shared" si="57"/>
        <v>0</v>
      </c>
    </row>
    <row r="1810" spans="1:13" x14ac:dyDescent="0.3">
      <c r="A1810" s="100" t="s">
        <v>340</v>
      </c>
      <c r="B1810" s="101"/>
      <c r="C1810" s="102" t="s">
        <v>5373</v>
      </c>
      <c r="D1810" s="103"/>
      <c r="E1810" s="104">
        <v>748615</v>
      </c>
      <c r="F1810" s="105" t="s">
        <v>1946</v>
      </c>
      <c r="G1810" s="104" t="s">
        <v>341</v>
      </c>
      <c r="H1810" s="104" t="s">
        <v>25</v>
      </c>
      <c r="I1810" s="106">
        <v>4</v>
      </c>
      <c r="J1810" s="107">
        <v>528</v>
      </c>
      <c r="K1810" s="108">
        <f t="shared" si="56"/>
        <v>0</v>
      </c>
      <c r="L1810" s="109"/>
      <c r="M1810" s="108">
        <f t="shared" si="57"/>
        <v>0</v>
      </c>
    </row>
    <row r="1811" spans="1:13" x14ac:dyDescent="0.3">
      <c r="A1811" s="100" t="s">
        <v>483</v>
      </c>
      <c r="B1811" s="101"/>
      <c r="C1811" s="102" t="s">
        <v>5374</v>
      </c>
      <c r="D1811" s="103"/>
      <c r="E1811" s="104">
        <v>750693</v>
      </c>
      <c r="F1811" s="105" t="s">
        <v>1946</v>
      </c>
      <c r="G1811" s="104" t="s">
        <v>484</v>
      </c>
      <c r="H1811" s="104" t="s">
        <v>25</v>
      </c>
      <c r="I1811" s="106">
        <v>4</v>
      </c>
      <c r="J1811" s="107">
        <v>736</v>
      </c>
      <c r="K1811" s="108">
        <f t="shared" si="56"/>
        <v>0</v>
      </c>
      <c r="L1811" s="109"/>
      <c r="M1811" s="108">
        <f t="shared" si="57"/>
        <v>0</v>
      </c>
    </row>
    <row r="1812" spans="1:13" x14ac:dyDescent="0.3">
      <c r="A1812" s="100" t="s">
        <v>1578</v>
      </c>
      <c r="B1812" s="101"/>
      <c r="C1812" s="102" t="s">
        <v>5375</v>
      </c>
      <c r="D1812" s="103"/>
      <c r="E1812" s="104">
        <v>737693</v>
      </c>
      <c r="F1812" s="105" t="s">
        <v>1946</v>
      </c>
      <c r="G1812" s="104" t="s">
        <v>1579</v>
      </c>
      <c r="H1812" s="104" t="s">
        <v>25</v>
      </c>
      <c r="I1812" s="106">
        <v>4</v>
      </c>
      <c r="J1812" s="107">
        <v>876</v>
      </c>
      <c r="K1812" s="108">
        <f t="shared" si="56"/>
        <v>0</v>
      </c>
      <c r="L1812" s="109"/>
      <c r="M1812" s="108">
        <f t="shared" si="57"/>
        <v>0</v>
      </c>
    </row>
    <row r="1813" spans="1:13" x14ac:dyDescent="0.3">
      <c r="A1813" s="100" t="s">
        <v>45</v>
      </c>
      <c r="B1813" s="101"/>
      <c r="C1813" s="102" t="s">
        <v>5376</v>
      </c>
      <c r="D1813" s="103"/>
      <c r="E1813" s="104">
        <v>748607</v>
      </c>
      <c r="F1813" s="105" t="s">
        <v>1946</v>
      </c>
      <c r="G1813" s="104" t="s">
        <v>6573</v>
      </c>
      <c r="H1813" s="104" t="s">
        <v>22</v>
      </c>
      <c r="I1813" s="106">
        <v>4</v>
      </c>
      <c r="J1813" s="107">
        <v>639</v>
      </c>
      <c r="K1813" s="108">
        <f t="shared" si="56"/>
        <v>0</v>
      </c>
      <c r="L1813" s="109"/>
      <c r="M1813" s="108">
        <f t="shared" si="57"/>
        <v>0</v>
      </c>
    </row>
    <row r="1814" spans="1:13" x14ac:dyDescent="0.3">
      <c r="A1814" s="11" t="s">
        <v>2648</v>
      </c>
      <c r="B1814" s="114" t="s">
        <v>3240</v>
      </c>
      <c r="C1814" s="13" t="s">
        <v>5942</v>
      </c>
      <c r="D1814" s="40"/>
      <c r="E1814" s="3">
        <v>737691</v>
      </c>
      <c r="F1814" s="3" t="s">
        <v>1946</v>
      </c>
      <c r="G1814" s="3" t="s">
        <v>2649</v>
      </c>
      <c r="H1814" s="20" t="s">
        <v>25</v>
      </c>
      <c r="I1814" s="1">
        <v>4</v>
      </c>
      <c r="J1814" s="107">
        <v>882</v>
      </c>
      <c r="K1814" s="108">
        <f t="shared" si="56"/>
        <v>0</v>
      </c>
      <c r="L1814" s="109"/>
      <c r="M1814" s="108">
        <f t="shared" si="57"/>
        <v>0</v>
      </c>
    </row>
    <row r="1815" spans="1:13" x14ac:dyDescent="0.3">
      <c r="A1815" s="100" t="s">
        <v>171</v>
      </c>
      <c r="B1815" s="101"/>
      <c r="C1815" s="102" t="s">
        <v>5377</v>
      </c>
      <c r="D1815" s="103"/>
      <c r="E1815" s="104">
        <v>737695</v>
      </c>
      <c r="F1815" s="105" t="s">
        <v>1946</v>
      </c>
      <c r="G1815" s="104" t="s">
        <v>632</v>
      </c>
      <c r="H1815" s="104" t="s">
        <v>25</v>
      </c>
      <c r="I1815" s="106">
        <v>4</v>
      </c>
      <c r="J1815" s="107">
        <v>887</v>
      </c>
      <c r="K1815" s="108">
        <f t="shared" si="56"/>
        <v>0</v>
      </c>
      <c r="L1815" s="109"/>
      <c r="M1815" s="108">
        <f t="shared" si="57"/>
        <v>0</v>
      </c>
    </row>
    <row r="1816" spans="1:13" x14ac:dyDescent="0.3">
      <c r="A1816" s="100" t="s">
        <v>1254</v>
      </c>
      <c r="B1816" s="101"/>
      <c r="C1816" s="102" t="s">
        <v>5378</v>
      </c>
      <c r="D1816" s="103"/>
      <c r="E1816" s="104">
        <v>748609</v>
      </c>
      <c r="F1816" s="105" t="s">
        <v>1946</v>
      </c>
      <c r="G1816" s="104" t="s">
        <v>1255</v>
      </c>
      <c r="H1816" s="104" t="s">
        <v>22</v>
      </c>
      <c r="I1816" s="106">
        <v>4</v>
      </c>
      <c r="J1816" s="107">
        <v>639</v>
      </c>
      <c r="K1816" s="108">
        <f t="shared" si="56"/>
        <v>0</v>
      </c>
      <c r="L1816" s="109"/>
      <c r="M1816" s="108">
        <f t="shared" si="57"/>
        <v>0</v>
      </c>
    </row>
    <row r="1817" spans="1:13" x14ac:dyDescent="0.3">
      <c r="A1817" s="100" t="s">
        <v>268</v>
      </c>
      <c r="B1817" s="101"/>
      <c r="C1817" s="102" t="s">
        <v>5379</v>
      </c>
      <c r="D1817" s="103"/>
      <c r="E1817" s="104">
        <v>737696</v>
      </c>
      <c r="F1817" s="105" t="s">
        <v>1946</v>
      </c>
      <c r="G1817" s="104" t="s">
        <v>269</v>
      </c>
      <c r="H1817" s="104" t="s">
        <v>25</v>
      </c>
      <c r="I1817" s="106">
        <v>4</v>
      </c>
      <c r="J1817" s="107">
        <v>727</v>
      </c>
      <c r="K1817" s="108">
        <f t="shared" si="56"/>
        <v>0</v>
      </c>
      <c r="L1817" s="109"/>
      <c r="M1817" s="108">
        <f t="shared" si="57"/>
        <v>0</v>
      </c>
    </row>
    <row r="1818" spans="1:13" x14ac:dyDescent="0.3">
      <c r="A1818" s="100" t="s">
        <v>937</v>
      </c>
      <c r="B1818" s="101"/>
      <c r="C1818" s="102" t="s">
        <v>5380</v>
      </c>
      <c r="D1818" s="103"/>
      <c r="E1818" s="104">
        <v>750739</v>
      </c>
      <c r="F1818" s="105" t="s">
        <v>1946</v>
      </c>
      <c r="G1818" s="104" t="s">
        <v>938</v>
      </c>
      <c r="H1818" s="104" t="s">
        <v>22</v>
      </c>
      <c r="I1818" s="106">
        <v>4</v>
      </c>
      <c r="J1818" s="107">
        <v>669</v>
      </c>
      <c r="K1818" s="108">
        <f t="shared" si="56"/>
        <v>0</v>
      </c>
      <c r="L1818" s="109"/>
      <c r="M1818" s="108">
        <f t="shared" si="57"/>
        <v>0</v>
      </c>
    </row>
    <row r="1819" spans="1:13" x14ac:dyDescent="0.3">
      <c r="A1819" s="100" t="s">
        <v>837</v>
      </c>
      <c r="B1819" s="101"/>
      <c r="C1819" s="102" t="s">
        <v>5381</v>
      </c>
      <c r="D1819" s="103"/>
      <c r="E1819" s="104">
        <v>750740</v>
      </c>
      <c r="F1819" s="105" t="s">
        <v>1946</v>
      </c>
      <c r="G1819" s="104" t="s">
        <v>838</v>
      </c>
      <c r="H1819" s="104" t="s">
        <v>22</v>
      </c>
      <c r="I1819" s="106">
        <v>4</v>
      </c>
      <c r="J1819" s="107">
        <v>669</v>
      </c>
      <c r="K1819" s="108">
        <f t="shared" si="56"/>
        <v>0</v>
      </c>
      <c r="L1819" s="109"/>
      <c r="M1819" s="108">
        <f t="shared" si="57"/>
        <v>0</v>
      </c>
    </row>
    <row r="1820" spans="1:13" x14ac:dyDescent="0.3">
      <c r="A1820" s="100" t="s">
        <v>1440</v>
      </c>
      <c r="B1820" s="101"/>
      <c r="C1820" s="102" t="s">
        <v>5382</v>
      </c>
      <c r="D1820" s="103"/>
      <c r="E1820" s="104">
        <v>748612</v>
      </c>
      <c r="F1820" s="105" t="s">
        <v>1946</v>
      </c>
      <c r="G1820" s="104" t="s">
        <v>1441</v>
      </c>
      <c r="H1820" s="104" t="s">
        <v>22</v>
      </c>
      <c r="I1820" s="106">
        <v>4</v>
      </c>
      <c r="J1820" s="107">
        <v>801</v>
      </c>
      <c r="K1820" s="108">
        <f t="shared" si="56"/>
        <v>0</v>
      </c>
      <c r="L1820" s="109"/>
      <c r="M1820" s="108">
        <f t="shared" si="57"/>
        <v>0</v>
      </c>
    </row>
    <row r="1821" spans="1:13" x14ac:dyDescent="0.3">
      <c r="A1821" s="100" t="s">
        <v>774</v>
      </c>
      <c r="B1821" s="101"/>
      <c r="C1821" s="102" t="s">
        <v>5383</v>
      </c>
      <c r="D1821" s="103"/>
      <c r="E1821" s="104">
        <v>748613</v>
      </c>
      <c r="F1821" s="105" t="s">
        <v>1946</v>
      </c>
      <c r="G1821" s="104" t="s">
        <v>592</v>
      </c>
      <c r="H1821" s="104" t="s">
        <v>25</v>
      </c>
      <c r="I1821" s="106">
        <v>4</v>
      </c>
      <c r="J1821" s="107">
        <v>908</v>
      </c>
      <c r="K1821" s="108">
        <f t="shared" si="56"/>
        <v>0</v>
      </c>
      <c r="L1821" s="109"/>
      <c r="M1821" s="108">
        <f t="shared" si="57"/>
        <v>0</v>
      </c>
    </row>
    <row r="1822" spans="1:13" x14ac:dyDescent="0.3">
      <c r="A1822" s="100" t="s">
        <v>621</v>
      </c>
      <c r="B1822" s="101"/>
      <c r="C1822" s="102" t="s">
        <v>5384</v>
      </c>
      <c r="D1822" s="103"/>
      <c r="E1822" s="104">
        <v>748652</v>
      </c>
      <c r="F1822" s="105" t="s">
        <v>1946</v>
      </c>
      <c r="G1822" s="104" t="s">
        <v>427</v>
      </c>
      <c r="H1822" s="104" t="s">
        <v>25</v>
      </c>
      <c r="I1822" s="106">
        <v>4</v>
      </c>
      <c r="J1822" s="107">
        <v>890</v>
      </c>
      <c r="K1822" s="108">
        <f t="shared" si="56"/>
        <v>0</v>
      </c>
      <c r="L1822" s="109"/>
      <c r="M1822" s="108">
        <f t="shared" si="57"/>
        <v>0</v>
      </c>
    </row>
    <row r="1823" spans="1:13" x14ac:dyDescent="0.3">
      <c r="A1823" s="100" t="s">
        <v>927</v>
      </c>
      <c r="B1823" s="101"/>
      <c r="C1823" s="102" t="s">
        <v>5385</v>
      </c>
      <c r="D1823" s="103"/>
      <c r="E1823" s="104">
        <v>748329</v>
      </c>
      <c r="F1823" s="105" t="s">
        <v>1946</v>
      </c>
      <c r="G1823" s="104" t="s">
        <v>1651</v>
      </c>
      <c r="H1823" s="104" t="s">
        <v>22</v>
      </c>
      <c r="I1823" s="106">
        <v>4</v>
      </c>
      <c r="J1823" s="107">
        <v>803</v>
      </c>
      <c r="K1823" s="108">
        <f t="shared" si="56"/>
        <v>0</v>
      </c>
      <c r="L1823" s="109"/>
      <c r="M1823" s="108">
        <f t="shared" si="57"/>
        <v>0</v>
      </c>
    </row>
    <row r="1824" spans="1:13" x14ac:dyDescent="0.3">
      <c r="A1824" s="100" t="s">
        <v>1324</v>
      </c>
      <c r="B1824" s="101"/>
      <c r="C1824" s="102" t="s">
        <v>5386</v>
      </c>
      <c r="D1824" s="103"/>
      <c r="E1824" s="104">
        <v>748792</v>
      </c>
      <c r="F1824" s="105" t="s">
        <v>1946</v>
      </c>
      <c r="G1824" s="104" t="s">
        <v>845</v>
      </c>
      <c r="H1824" s="104" t="s">
        <v>25</v>
      </c>
      <c r="I1824" s="106">
        <v>4</v>
      </c>
      <c r="J1824" s="107">
        <v>517</v>
      </c>
      <c r="K1824" s="108">
        <f t="shared" si="56"/>
        <v>0</v>
      </c>
      <c r="L1824" s="109"/>
      <c r="M1824" s="108">
        <f t="shared" si="57"/>
        <v>0</v>
      </c>
    </row>
    <row r="1825" spans="1:13" x14ac:dyDescent="0.3">
      <c r="A1825" s="100" t="s">
        <v>298</v>
      </c>
      <c r="B1825" s="101"/>
      <c r="C1825" s="102" t="s">
        <v>5387</v>
      </c>
      <c r="D1825" s="103"/>
      <c r="E1825" s="104">
        <v>750703</v>
      </c>
      <c r="F1825" s="105" t="s">
        <v>1946</v>
      </c>
      <c r="G1825" s="104" t="s">
        <v>3127</v>
      </c>
      <c r="H1825" s="104" t="s">
        <v>25</v>
      </c>
      <c r="I1825" s="106">
        <v>4</v>
      </c>
      <c r="J1825" s="107">
        <v>894</v>
      </c>
      <c r="K1825" s="108">
        <f t="shared" si="56"/>
        <v>0</v>
      </c>
      <c r="L1825" s="109"/>
      <c r="M1825" s="108">
        <f t="shared" si="57"/>
        <v>0</v>
      </c>
    </row>
    <row r="1826" spans="1:13" x14ac:dyDescent="0.3">
      <c r="A1826" s="100" t="s">
        <v>121</v>
      </c>
      <c r="B1826" s="101"/>
      <c r="C1826" s="102" t="s">
        <v>5388</v>
      </c>
      <c r="D1826" s="103"/>
      <c r="E1826" s="104">
        <v>750741</v>
      </c>
      <c r="F1826" s="105" t="s">
        <v>1946</v>
      </c>
      <c r="G1826" s="104" t="s">
        <v>3126</v>
      </c>
      <c r="H1826" s="104" t="s">
        <v>22</v>
      </c>
      <c r="I1826" s="106">
        <v>4</v>
      </c>
      <c r="J1826" s="107">
        <v>1178</v>
      </c>
      <c r="K1826" s="108">
        <f t="shared" si="56"/>
        <v>0</v>
      </c>
      <c r="L1826" s="109"/>
      <c r="M1826" s="108">
        <f t="shared" si="57"/>
        <v>0</v>
      </c>
    </row>
    <row r="1827" spans="1:13" x14ac:dyDescent="0.3">
      <c r="A1827" s="100" t="s">
        <v>769</v>
      </c>
      <c r="B1827" s="101"/>
      <c r="C1827" s="102" t="s">
        <v>5389</v>
      </c>
      <c r="D1827" s="103"/>
      <c r="E1827" s="104">
        <v>750743</v>
      </c>
      <c r="F1827" s="105" t="s">
        <v>1946</v>
      </c>
      <c r="G1827" s="104" t="s">
        <v>3125</v>
      </c>
      <c r="H1827" s="104" t="s">
        <v>22</v>
      </c>
      <c r="I1827" s="106">
        <v>4</v>
      </c>
      <c r="J1827" s="107">
        <v>950</v>
      </c>
      <c r="K1827" s="108">
        <f t="shared" si="56"/>
        <v>0</v>
      </c>
      <c r="L1827" s="109"/>
      <c r="M1827" s="108">
        <f t="shared" si="57"/>
        <v>0</v>
      </c>
    </row>
    <row r="1828" spans="1:13" x14ac:dyDescent="0.3">
      <c r="A1828" s="100" t="s">
        <v>986</v>
      </c>
      <c r="B1828" s="101"/>
      <c r="C1828" s="102" t="s">
        <v>5390</v>
      </c>
      <c r="D1828" s="103"/>
      <c r="E1828" s="104">
        <v>750744</v>
      </c>
      <c r="F1828" s="105" t="s">
        <v>1946</v>
      </c>
      <c r="G1828" s="104" t="s">
        <v>3124</v>
      </c>
      <c r="H1828" s="104" t="s">
        <v>22</v>
      </c>
      <c r="I1828" s="106">
        <v>4</v>
      </c>
      <c r="J1828" s="107">
        <v>950</v>
      </c>
      <c r="K1828" s="108">
        <f t="shared" si="56"/>
        <v>0</v>
      </c>
      <c r="L1828" s="109"/>
      <c r="M1828" s="108">
        <f t="shared" si="57"/>
        <v>0</v>
      </c>
    </row>
    <row r="1829" spans="1:13" x14ac:dyDescent="0.3">
      <c r="A1829" s="100" t="s">
        <v>1037</v>
      </c>
      <c r="B1829" s="101"/>
      <c r="C1829" s="102" t="s">
        <v>5391</v>
      </c>
      <c r="D1829" s="103"/>
      <c r="E1829" s="104">
        <v>750745</v>
      </c>
      <c r="F1829" s="105" t="s">
        <v>1946</v>
      </c>
      <c r="G1829" s="104" t="s">
        <v>553</v>
      </c>
      <c r="H1829" s="104" t="s">
        <v>22</v>
      </c>
      <c r="I1829" s="106">
        <v>4</v>
      </c>
      <c r="J1829" s="107">
        <v>932</v>
      </c>
      <c r="K1829" s="108">
        <f t="shared" si="56"/>
        <v>0</v>
      </c>
      <c r="L1829" s="109"/>
      <c r="M1829" s="108">
        <f t="shared" si="57"/>
        <v>0</v>
      </c>
    </row>
    <row r="1830" spans="1:13" ht="18.75" customHeight="1" x14ac:dyDescent="0.3">
      <c r="A1830" s="100" t="s">
        <v>1547</v>
      </c>
      <c r="B1830" s="101" t="s">
        <v>3240</v>
      </c>
      <c r="C1830" s="102" t="s">
        <v>5392</v>
      </c>
      <c r="D1830" s="103"/>
      <c r="E1830" s="104">
        <v>750746</v>
      </c>
      <c r="F1830" s="105" t="s">
        <v>1946</v>
      </c>
      <c r="G1830" s="104" t="s">
        <v>1548</v>
      </c>
      <c r="H1830" s="104" t="s">
        <v>22</v>
      </c>
      <c r="I1830" s="106">
        <v>4</v>
      </c>
      <c r="J1830" s="107">
        <v>676</v>
      </c>
      <c r="K1830" s="108">
        <f t="shared" si="56"/>
        <v>0</v>
      </c>
      <c r="L1830" s="109"/>
      <c r="M1830" s="108">
        <f t="shared" si="57"/>
        <v>0</v>
      </c>
    </row>
    <row r="1831" spans="1:13" x14ac:dyDescent="0.3">
      <c r="A1831" s="100" t="s">
        <v>1006</v>
      </c>
      <c r="B1831" s="101"/>
      <c r="C1831" s="102" t="s">
        <v>5393</v>
      </c>
      <c r="D1831" s="103"/>
      <c r="E1831" s="104">
        <v>750747</v>
      </c>
      <c r="F1831" s="105" t="s">
        <v>1946</v>
      </c>
      <c r="G1831" s="104" t="s">
        <v>1007</v>
      </c>
      <c r="H1831" s="104" t="s">
        <v>22</v>
      </c>
      <c r="I1831" s="106">
        <v>4</v>
      </c>
      <c r="J1831" s="107">
        <v>720</v>
      </c>
      <c r="K1831" s="108">
        <f t="shared" si="56"/>
        <v>0</v>
      </c>
      <c r="L1831" s="109"/>
      <c r="M1831" s="108">
        <f t="shared" si="57"/>
        <v>0</v>
      </c>
    </row>
    <row r="1832" spans="1:13" x14ac:dyDescent="0.3">
      <c r="A1832" s="100" t="s">
        <v>725</v>
      </c>
      <c r="B1832" s="101"/>
      <c r="C1832" s="102" t="s">
        <v>5394</v>
      </c>
      <c r="D1832" s="103"/>
      <c r="E1832" s="104">
        <v>750748</v>
      </c>
      <c r="F1832" s="105" t="s">
        <v>1946</v>
      </c>
      <c r="G1832" s="104" t="s">
        <v>3123</v>
      </c>
      <c r="H1832" s="104" t="s">
        <v>22</v>
      </c>
      <c r="I1832" s="106">
        <v>4</v>
      </c>
      <c r="J1832" s="107">
        <v>681</v>
      </c>
      <c r="K1832" s="108">
        <f t="shared" si="56"/>
        <v>0</v>
      </c>
      <c r="L1832" s="109"/>
      <c r="M1832" s="108">
        <f t="shared" si="57"/>
        <v>0</v>
      </c>
    </row>
    <row r="1833" spans="1:13" x14ac:dyDescent="0.3">
      <c r="A1833" s="100" t="s">
        <v>1044</v>
      </c>
      <c r="B1833" s="101"/>
      <c r="C1833" s="102" t="s">
        <v>5395</v>
      </c>
      <c r="D1833" s="103"/>
      <c r="E1833" s="104">
        <v>750749</v>
      </c>
      <c r="F1833" s="105" t="s">
        <v>1946</v>
      </c>
      <c r="G1833" s="104" t="s">
        <v>3122</v>
      </c>
      <c r="H1833" s="104" t="s">
        <v>22</v>
      </c>
      <c r="I1833" s="106">
        <v>4</v>
      </c>
      <c r="J1833" s="107">
        <v>681</v>
      </c>
      <c r="K1833" s="108">
        <f t="shared" si="56"/>
        <v>0</v>
      </c>
      <c r="L1833" s="109"/>
      <c r="M1833" s="108">
        <f t="shared" si="57"/>
        <v>0</v>
      </c>
    </row>
    <row r="1834" spans="1:13" x14ac:dyDescent="0.3">
      <c r="A1834" s="100" t="s">
        <v>552</v>
      </c>
      <c r="B1834" s="101"/>
      <c r="C1834" s="102" t="s">
        <v>5396</v>
      </c>
      <c r="D1834" s="103"/>
      <c r="E1834" s="104">
        <v>750751</v>
      </c>
      <c r="F1834" s="105" t="s">
        <v>1946</v>
      </c>
      <c r="G1834" s="104" t="s">
        <v>3121</v>
      </c>
      <c r="H1834" s="104" t="s">
        <v>25</v>
      </c>
      <c r="I1834" s="106">
        <v>4</v>
      </c>
      <c r="J1834" s="107">
        <v>989</v>
      </c>
      <c r="K1834" s="108">
        <f t="shared" si="56"/>
        <v>0</v>
      </c>
      <c r="L1834" s="109"/>
      <c r="M1834" s="108">
        <f t="shared" si="57"/>
        <v>0</v>
      </c>
    </row>
    <row r="1835" spans="1:13" x14ac:dyDescent="0.3">
      <c r="A1835" s="100" t="s">
        <v>1078</v>
      </c>
      <c r="B1835" s="101"/>
      <c r="C1835" s="102" t="s">
        <v>5397</v>
      </c>
      <c r="D1835" s="103"/>
      <c r="E1835" s="104">
        <v>750752</v>
      </c>
      <c r="F1835" s="105" t="s">
        <v>1946</v>
      </c>
      <c r="G1835" s="104" t="s">
        <v>3120</v>
      </c>
      <c r="H1835" s="104" t="s">
        <v>22</v>
      </c>
      <c r="I1835" s="106">
        <v>4</v>
      </c>
      <c r="J1835" s="107">
        <v>688</v>
      </c>
      <c r="K1835" s="108">
        <f t="shared" si="56"/>
        <v>0</v>
      </c>
      <c r="L1835" s="109"/>
      <c r="M1835" s="108">
        <f t="shared" si="57"/>
        <v>0</v>
      </c>
    </row>
    <row r="1836" spans="1:13" x14ac:dyDescent="0.3">
      <c r="A1836" s="100" t="s">
        <v>1136</v>
      </c>
      <c r="B1836" s="101"/>
      <c r="C1836" s="102" t="s">
        <v>5398</v>
      </c>
      <c r="D1836" s="103"/>
      <c r="E1836" s="104">
        <v>849000</v>
      </c>
      <c r="F1836" s="105" t="s">
        <v>1946</v>
      </c>
      <c r="G1836" s="104" t="s">
        <v>3361</v>
      </c>
      <c r="H1836" s="104" t="s">
        <v>22</v>
      </c>
      <c r="I1836" s="106">
        <v>4</v>
      </c>
      <c r="J1836" s="107">
        <v>713</v>
      </c>
      <c r="K1836" s="108">
        <f t="shared" si="56"/>
        <v>0</v>
      </c>
      <c r="L1836" s="109"/>
      <c r="M1836" s="108">
        <f t="shared" si="57"/>
        <v>0</v>
      </c>
    </row>
    <row r="1837" spans="1:13" x14ac:dyDescent="0.3">
      <c r="A1837" s="100" t="s">
        <v>1143</v>
      </c>
      <c r="B1837" s="101"/>
      <c r="C1837" s="102" t="s">
        <v>5399</v>
      </c>
      <c r="D1837" s="103"/>
      <c r="E1837" s="104">
        <v>849001</v>
      </c>
      <c r="F1837" s="105" t="s">
        <v>1946</v>
      </c>
      <c r="G1837" s="104" t="s">
        <v>1007</v>
      </c>
      <c r="H1837" s="104" t="s">
        <v>25</v>
      </c>
      <c r="I1837" s="106">
        <v>4</v>
      </c>
      <c r="J1837" s="107">
        <v>706</v>
      </c>
      <c r="K1837" s="108">
        <f t="shared" si="56"/>
        <v>0</v>
      </c>
      <c r="L1837" s="109"/>
      <c r="M1837" s="108">
        <f t="shared" si="57"/>
        <v>0</v>
      </c>
    </row>
    <row r="1838" spans="1:13" x14ac:dyDescent="0.3">
      <c r="A1838" s="100" t="s">
        <v>932</v>
      </c>
      <c r="B1838" s="101"/>
      <c r="C1838" s="102" t="s">
        <v>5400</v>
      </c>
      <c r="D1838" s="103"/>
      <c r="E1838" s="104">
        <v>849003</v>
      </c>
      <c r="F1838" s="105" t="s">
        <v>1946</v>
      </c>
      <c r="G1838" s="104" t="s">
        <v>933</v>
      </c>
      <c r="H1838" s="104" t="s">
        <v>22</v>
      </c>
      <c r="I1838" s="106">
        <v>4</v>
      </c>
      <c r="J1838" s="107">
        <v>720</v>
      </c>
      <c r="K1838" s="108">
        <f t="shared" si="56"/>
        <v>0</v>
      </c>
      <c r="L1838" s="109"/>
      <c r="M1838" s="108">
        <f t="shared" si="57"/>
        <v>0</v>
      </c>
    </row>
    <row r="1839" spans="1:13" x14ac:dyDescent="0.3">
      <c r="A1839" s="100" t="s">
        <v>1111</v>
      </c>
      <c r="B1839" s="101"/>
      <c r="C1839" s="102" t="s">
        <v>5401</v>
      </c>
      <c r="D1839" s="103"/>
      <c r="E1839" s="104">
        <v>849004</v>
      </c>
      <c r="F1839" s="105" t="s">
        <v>1946</v>
      </c>
      <c r="G1839" s="104" t="s">
        <v>3362</v>
      </c>
      <c r="H1839" s="104" t="s">
        <v>34</v>
      </c>
      <c r="I1839" s="106">
        <v>4</v>
      </c>
      <c r="J1839" s="107">
        <v>1142</v>
      </c>
      <c r="K1839" s="108">
        <f t="shared" si="56"/>
        <v>0</v>
      </c>
      <c r="L1839" s="109"/>
      <c r="M1839" s="108">
        <f t="shared" si="57"/>
        <v>0</v>
      </c>
    </row>
    <row r="1840" spans="1:13" x14ac:dyDescent="0.3">
      <c r="A1840" s="100" t="s">
        <v>1238</v>
      </c>
      <c r="B1840" s="101"/>
      <c r="C1840" s="102" t="s">
        <v>5402</v>
      </c>
      <c r="D1840" s="103"/>
      <c r="E1840" s="104">
        <v>849005</v>
      </c>
      <c r="F1840" s="105" t="s">
        <v>1946</v>
      </c>
      <c r="G1840" s="104" t="s">
        <v>3362</v>
      </c>
      <c r="H1840" s="104" t="s">
        <v>32</v>
      </c>
      <c r="I1840" s="106">
        <v>4</v>
      </c>
      <c r="J1840" s="107">
        <v>1142</v>
      </c>
      <c r="K1840" s="108">
        <f t="shared" si="56"/>
        <v>0</v>
      </c>
      <c r="L1840" s="109"/>
      <c r="M1840" s="108">
        <f t="shared" si="57"/>
        <v>0</v>
      </c>
    </row>
    <row r="1841" spans="1:13" x14ac:dyDescent="0.3">
      <c r="A1841" s="100" t="s">
        <v>1395</v>
      </c>
      <c r="B1841" s="101"/>
      <c r="C1841" s="102" t="s">
        <v>5403</v>
      </c>
      <c r="D1841" s="103"/>
      <c r="E1841" s="104">
        <v>849006</v>
      </c>
      <c r="F1841" s="105" t="s">
        <v>1946</v>
      </c>
      <c r="G1841" s="104" t="s">
        <v>1396</v>
      </c>
      <c r="H1841" s="104" t="s">
        <v>22</v>
      </c>
      <c r="I1841" s="106">
        <v>4</v>
      </c>
      <c r="J1841" s="107">
        <v>1174</v>
      </c>
      <c r="K1841" s="108">
        <f t="shared" si="56"/>
        <v>0</v>
      </c>
      <c r="L1841" s="109"/>
      <c r="M1841" s="108">
        <f t="shared" si="57"/>
        <v>0</v>
      </c>
    </row>
    <row r="1842" spans="1:13" x14ac:dyDescent="0.3">
      <c r="A1842" s="100" t="s">
        <v>939</v>
      </c>
      <c r="B1842" s="101"/>
      <c r="C1842" s="102" t="s">
        <v>5404</v>
      </c>
      <c r="D1842" s="103"/>
      <c r="E1842" s="104">
        <v>849007</v>
      </c>
      <c r="F1842" s="105" t="s">
        <v>1946</v>
      </c>
      <c r="G1842" s="104" t="s">
        <v>940</v>
      </c>
      <c r="H1842" s="104" t="s">
        <v>22</v>
      </c>
      <c r="I1842" s="106">
        <v>4</v>
      </c>
      <c r="J1842" s="107">
        <v>1142</v>
      </c>
      <c r="K1842" s="108">
        <f t="shared" si="56"/>
        <v>0</v>
      </c>
      <c r="L1842" s="109"/>
      <c r="M1842" s="108">
        <f t="shared" si="57"/>
        <v>0</v>
      </c>
    </row>
    <row r="1843" spans="1:13" x14ac:dyDescent="0.3">
      <c r="A1843" s="100" t="s">
        <v>651</v>
      </c>
      <c r="B1843" s="101"/>
      <c r="C1843" s="102" t="s">
        <v>5405</v>
      </c>
      <c r="D1843" s="103"/>
      <c r="E1843" s="104">
        <v>849008</v>
      </c>
      <c r="F1843" s="105" t="s">
        <v>1946</v>
      </c>
      <c r="G1843" s="104" t="s">
        <v>3119</v>
      </c>
      <c r="H1843" s="104" t="s">
        <v>25</v>
      </c>
      <c r="I1843" s="106">
        <v>4</v>
      </c>
      <c r="J1843" s="107">
        <v>1028</v>
      </c>
      <c r="K1843" s="108">
        <f t="shared" si="56"/>
        <v>0</v>
      </c>
      <c r="L1843" s="109"/>
      <c r="M1843" s="108">
        <f t="shared" si="57"/>
        <v>0</v>
      </c>
    </row>
    <row r="1844" spans="1:13" x14ac:dyDescent="0.3">
      <c r="A1844" s="100" t="s">
        <v>963</v>
      </c>
      <c r="B1844" s="101"/>
      <c r="C1844" s="102" t="s">
        <v>5406</v>
      </c>
      <c r="D1844" s="103"/>
      <c r="E1844" s="104">
        <v>849009</v>
      </c>
      <c r="F1844" s="105" t="s">
        <v>1946</v>
      </c>
      <c r="G1844" s="104" t="s">
        <v>3118</v>
      </c>
      <c r="H1844" s="104" t="s">
        <v>25</v>
      </c>
      <c r="I1844" s="106">
        <v>4</v>
      </c>
      <c r="J1844" s="107">
        <v>976</v>
      </c>
      <c r="K1844" s="108">
        <f t="shared" si="56"/>
        <v>0</v>
      </c>
      <c r="L1844" s="109"/>
      <c r="M1844" s="108">
        <f t="shared" si="57"/>
        <v>0</v>
      </c>
    </row>
    <row r="1845" spans="1:13" x14ac:dyDescent="0.3">
      <c r="A1845" s="100" t="s">
        <v>323</v>
      </c>
      <c r="B1845" s="101"/>
      <c r="C1845" s="102" t="s">
        <v>5407</v>
      </c>
      <c r="D1845" s="103"/>
      <c r="E1845" s="104">
        <v>849010</v>
      </c>
      <c r="F1845" s="105" t="s">
        <v>1946</v>
      </c>
      <c r="G1845" s="104" t="s">
        <v>3117</v>
      </c>
      <c r="H1845" s="104" t="s">
        <v>22</v>
      </c>
      <c r="I1845" s="106">
        <v>4</v>
      </c>
      <c r="J1845" s="107">
        <v>1061</v>
      </c>
      <c r="K1845" s="108">
        <f t="shared" si="56"/>
        <v>0</v>
      </c>
      <c r="L1845" s="109"/>
      <c r="M1845" s="108">
        <f t="shared" si="57"/>
        <v>0</v>
      </c>
    </row>
    <row r="1846" spans="1:13" x14ac:dyDescent="0.3">
      <c r="A1846" s="100" t="s">
        <v>554</v>
      </c>
      <c r="B1846" s="101"/>
      <c r="C1846" s="102" t="s">
        <v>5408</v>
      </c>
      <c r="D1846" s="103"/>
      <c r="E1846" s="104">
        <v>849011</v>
      </c>
      <c r="F1846" s="105" t="s">
        <v>1946</v>
      </c>
      <c r="G1846" s="104" t="s">
        <v>555</v>
      </c>
      <c r="H1846" s="104" t="s">
        <v>25</v>
      </c>
      <c r="I1846" s="106">
        <v>4</v>
      </c>
      <c r="J1846" s="107">
        <v>993</v>
      </c>
      <c r="K1846" s="108">
        <f t="shared" si="56"/>
        <v>0</v>
      </c>
      <c r="L1846" s="109"/>
      <c r="M1846" s="108">
        <f t="shared" si="57"/>
        <v>0</v>
      </c>
    </row>
    <row r="1847" spans="1:13" x14ac:dyDescent="0.3">
      <c r="A1847" s="100" t="s">
        <v>585</v>
      </c>
      <c r="B1847" s="101"/>
      <c r="C1847" s="102" t="s">
        <v>5409</v>
      </c>
      <c r="D1847" s="103"/>
      <c r="E1847" s="104">
        <v>849012</v>
      </c>
      <c r="F1847" s="105" t="s">
        <v>1946</v>
      </c>
      <c r="G1847" s="104" t="s">
        <v>586</v>
      </c>
      <c r="H1847" s="104" t="s">
        <v>22</v>
      </c>
      <c r="I1847" s="106">
        <v>4</v>
      </c>
      <c r="J1847" s="107">
        <v>737</v>
      </c>
      <c r="K1847" s="108">
        <f t="shared" si="56"/>
        <v>0</v>
      </c>
      <c r="L1847" s="109"/>
      <c r="M1847" s="108">
        <f t="shared" si="57"/>
        <v>0</v>
      </c>
    </row>
    <row r="1848" spans="1:13" x14ac:dyDescent="0.3">
      <c r="A1848" s="100" t="s">
        <v>738</v>
      </c>
      <c r="B1848" s="101"/>
      <c r="C1848" s="102" t="s">
        <v>5410</v>
      </c>
      <c r="D1848" s="103"/>
      <c r="E1848" s="104">
        <v>849013</v>
      </c>
      <c r="F1848" s="105" t="s">
        <v>1946</v>
      </c>
      <c r="G1848" s="104" t="s">
        <v>3116</v>
      </c>
      <c r="H1848" s="104" t="s">
        <v>22</v>
      </c>
      <c r="I1848" s="106">
        <v>4</v>
      </c>
      <c r="J1848" s="107">
        <v>1037</v>
      </c>
      <c r="K1848" s="108">
        <f t="shared" si="56"/>
        <v>0</v>
      </c>
      <c r="L1848" s="109"/>
      <c r="M1848" s="108">
        <f t="shared" si="57"/>
        <v>0</v>
      </c>
    </row>
    <row r="1849" spans="1:13" x14ac:dyDescent="0.3">
      <c r="A1849" s="100" t="s">
        <v>682</v>
      </c>
      <c r="B1849" s="101"/>
      <c r="C1849" s="102" t="s">
        <v>5411</v>
      </c>
      <c r="D1849" s="103"/>
      <c r="E1849" s="104">
        <v>849014</v>
      </c>
      <c r="F1849" s="105" t="s">
        <v>1946</v>
      </c>
      <c r="G1849" s="104" t="s">
        <v>3115</v>
      </c>
      <c r="H1849" s="104" t="s">
        <v>22</v>
      </c>
      <c r="I1849" s="106">
        <v>4</v>
      </c>
      <c r="J1849" s="107">
        <v>713</v>
      </c>
      <c r="K1849" s="108">
        <f t="shared" si="56"/>
        <v>0</v>
      </c>
      <c r="L1849" s="109"/>
      <c r="M1849" s="108">
        <f t="shared" si="57"/>
        <v>0</v>
      </c>
    </row>
    <row r="1850" spans="1:13" x14ac:dyDescent="0.3">
      <c r="A1850" s="100" t="s">
        <v>430</v>
      </c>
      <c r="B1850" s="101"/>
      <c r="C1850" s="102" t="s">
        <v>5412</v>
      </c>
      <c r="D1850" s="111" t="s">
        <v>50</v>
      </c>
      <c r="E1850" s="104">
        <v>849015</v>
      </c>
      <c r="F1850" s="105" t="s">
        <v>1946</v>
      </c>
      <c r="G1850" s="104" t="s">
        <v>6203</v>
      </c>
      <c r="H1850" s="104" t="s">
        <v>22</v>
      </c>
      <c r="I1850" s="106">
        <v>4</v>
      </c>
      <c r="J1850" s="107">
        <v>703</v>
      </c>
      <c r="K1850" s="108">
        <f t="shared" si="56"/>
        <v>0</v>
      </c>
      <c r="L1850" s="109"/>
      <c r="M1850" s="108">
        <f t="shared" si="57"/>
        <v>0</v>
      </c>
    </row>
    <row r="1851" spans="1:13" x14ac:dyDescent="0.3">
      <c r="A1851" s="100" t="s">
        <v>425</v>
      </c>
      <c r="B1851" s="101"/>
      <c r="C1851" s="102" t="s">
        <v>5413</v>
      </c>
      <c r="D1851" s="103"/>
      <c r="E1851" s="104">
        <v>849016</v>
      </c>
      <c r="F1851" s="105" t="s">
        <v>1946</v>
      </c>
      <c r="G1851" s="104" t="s">
        <v>426</v>
      </c>
      <c r="H1851" s="104" t="s">
        <v>25</v>
      </c>
      <c r="I1851" s="106">
        <v>4</v>
      </c>
      <c r="J1851" s="107">
        <v>688</v>
      </c>
      <c r="K1851" s="108">
        <f t="shared" si="56"/>
        <v>0</v>
      </c>
      <c r="L1851" s="109"/>
      <c r="M1851" s="108">
        <f t="shared" si="57"/>
        <v>0</v>
      </c>
    </row>
    <row r="1852" spans="1:13" x14ac:dyDescent="0.3">
      <c r="A1852" s="100" t="s">
        <v>347</v>
      </c>
      <c r="B1852" s="101"/>
      <c r="C1852" s="102" t="s">
        <v>5414</v>
      </c>
      <c r="D1852" s="103"/>
      <c r="E1852" s="104">
        <v>849026</v>
      </c>
      <c r="F1852" s="105" t="s">
        <v>1946</v>
      </c>
      <c r="G1852" s="3" t="s">
        <v>6360</v>
      </c>
      <c r="H1852" s="104" t="s">
        <v>22</v>
      </c>
      <c r="I1852" s="106">
        <v>4</v>
      </c>
      <c r="J1852" s="107">
        <v>694</v>
      </c>
      <c r="K1852" s="108">
        <f t="shared" si="56"/>
        <v>0</v>
      </c>
      <c r="L1852" s="109"/>
      <c r="M1852" s="108">
        <f t="shared" si="57"/>
        <v>0</v>
      </c>
    </row>
    <row r="1853" spans="1:13" x14ac:dyDescent="0.3">
      <c r="A1853" s="100" t="s">
        <v>1298</v>
      </c>
      <c r="B1853" s="101"/>
      <c r="C1853" s="102" t="s">
        <v>5415</v>
      </c>
      <c r="D1853" s="103"/>
      <c r="E1853" s="104">
        <v>849027</v>
      </c>
      <c r="F1853" s="105" t="s">
        <v>1946</v>
      </c>
      <c r="G1853" s="104" t="s">
        <v>1129</v>
      </c>
      <c r="H1853" s="104" t="s">
        <v>25</v>
      </c>
      <c r="I1853" s="106">
        <v>4</v>
      </c>
      <c r="J1853" s="107">
        <v>1238</v>
      </c>
      <c r="K1853" s="108">
        <f t="shared" si="56"/>
        <v>0</v>
      </c>
      <c r="L1853" s="109"/>
      <c r="M1853" s="108">
        <f t="shared" si="57"/>
        <v>0</v>
      </c>
    </row>
    <row r="1854" spans="1:13" x14ac:dyDescent="0.3">
      <c r="A1854" s="100" t="s">
        <v>1128</v>
      </c>
      <c r="B1854" s="101" t="s">
        <v>3240</v>
      </c>
      <c r="C1854" s="102" t="s">
        <v>5416</v>
      </c>
      <c r="D1854" s="103"/>
      <c r="E1854" s="104">
        <v>849028</v>
      </c>
      <c r="F1854" s="105" t="s">
        <v>1946</v>
      </c>
      <c r="G1854" s="104" t="s">
        <v>1129</v>
      </c>
      <c r="H1854" s="104" t="s">
        <v>22</v>
      </c>
      <c r="I1854" s="106">
        <v>4</v>
      </c>
      <c r="J1854" s="107">
        <v>945</v>
      </c>
      <c r="K1854" s="108">
        <f t="shared" si="56"/>
        <v>0</v>
      </c>
      <c r="L1854" s="109"/>
      <c r="M1854" s="108">
        <f t="shared" si="57"/>
        <v>0</v>
      </c>
    </row>
    <row r="1855" spans="1:13" x14ac:dyDescent="0.3">
      <c r="A1855" s="100" t="s">
        <v>1720</v>
      </c>
      <c r="B1855" s="101"/>
      <c r="C1855" s="102" t="s">
        <v>5417</v>
      </c>
      <c r="D1855" s="103"/>
      <c r="E1855" s="104">
        <v>849029</v>
      </c>
      <c r="F1855" s="105" t="s">
        <v>1946</v>
      </c>
      <c r="G1855" s="104" t="s">
        <v>3114</v>
      </c>
      <c r="H1855" s="104" t="s">
        <v>22</v>
      </c>
      <c r="I1855" s="106">
        <v>4</v>
      </c>
      <c r="J1855" s="107">
        <v>1143</v>
      </c>
      <c r="K1855" s="108">
        <f t="shared" si="56"/>
        <v>0</v>
      </c>
      <c r="L1855" s="109"/>
      <c r="M1855" s="108">
        <f t="shared" si="57"/>
        <v>0</v>
      </c>
    </row>
    <row r="1856" spans="1:13" x14ac:dyDescent="0.3">
      <c r="A1856" s="100" t="s">
        <v>1496</v>
      </c>
      <c r="B1856" s="101"/>
      <c r="C1856" s="102" t="s">
        <v>5418</v>
      </c>
      <c r="D1856" s="103"/>
      <c r="E1856" s="104">
        <v>849030</v>
      </c>
      <c r="F1856" s="105" t="s">
        <v>1946</v>
      </c>
      <c r="G1856" s="104" t="s">
        <v>3113</v>
      </c>
      <c r="H1856" s="104" t="s">
        <v>22</v>
      </c>
      <c r="I1856" s="106">
        <v>4</v>
      </c>
      <c r="J1856" s="107">
        <v>1184</v>
      </c>
      <c r="K1856" s="108">
        <f t="shared" si="56"/>
        <v>0</v>
      </c>
      <c r="L1856" s="109"/>
      <c r="M1856" s="108">
        <f t="shared" si="57"/>
        <v>0</v>
      </c>
    </row>
    <row r="1857" spans="1:13" x14ac:dyDescent="0.3">
      <c r="A1857" s="100" t="s">
        <v>526</v>
      </c>
      <c r="B1857" s="101"/>
      <c r="C1857" s="102" t="s">
        <v>5419</v>
      </c>
      <c r="D1857" s="103"/>
      <c r="E1857" s="104">
        <v>849031</v>
      </c>
      <c r="F1857" s="105" t="s">
        <v>1946</v>
      </c>
      <c r="G1857" s="104" t="s">
        <v>3335</v>
      </c>
      <c r="H1857" s="104" t="s">
        <v>22</v>
      </c>
      <c r="I1857" s="106">
        <v>4</v>
      </c>
      <c r="J1857" s="107">
        <v>1037</v>
      </c>
      <c r="K1857" s="108">
        <f t="shared" si="56"/>
        <v>0</v>
      </c>
      <c r="L1857" s="109"/>
      <c r="M1857" s="108">
        <f t="shared" si="57"/>
        <v>0</v>
      </c>
    </row>
    <row r="1858" spans="1:13" x14ac:dyDescent="0.3">
      <c r="A1858" s="2" t="s">
        <v>3008</v>
      </c>
      <c r="B1858" s="114"/>
      <c r="C1858" s="13" t="s">
        <v>5943</v>
      </c>
      <c r="D1858" s="35"/>
      <c r="E1858" s="120">
        <v>849032</v>
      </c>
      <c r="F1858" s="3" t="s">
        <v>1946</v>
      </c>
      <c r="G1858" s="3" t="s">
        <v>2065</v>
      </c>
      <c r="H1858" s="20" t="s">
        <v>22</v>
      </c>
      <c r="I1858" s="1">
        <v>4</v>
      </c>
      <c r="J1858" s="107">
        <v>1001</v>
      </c>
      <c r="K1858" s="108">
        <f t="shared" si="56"/>
        <v>0</v>
      </c>
      <c r="L1858" s="109"/>
      <c r="M1858" s="108">
        <f t="shared" si="57"/>
        <v>0</v>
      </c>
    </row>
    <row r="1859" spans="1:13" x14ac:dyDescent="0.3">
      <c r="A1859" s="100" t="s">
        <v>583</v>
      </c>
      <c r="B1859" s="101"/>
      <c r="C1859" s="102" t="s">
        <v>5420</v>
      </c>
      <c r="D1859" s="103"/>
      <c r="E1859" s="104">
        <v>849033</v>
      </c>
      <c r="F1859" s="105" t="s">
        <v>1946</v>
      </c>
      <c r="G1859" s="104" t="s">
        <v>3112</v>
      </c>
      <c r="H1859" s="104" t="s">
        <v>22</v>
      </c>
      <c r="I1859" s="106">
        <v>4</v>
      </c>
      <c r="J1859" s="107">
        <v>1356</v>
      </c>
      <c r="K1859" s="108">
        <f t="shared" si="56"/>
        <v>0</v>
      </c>
      <c r="L1859" s="109"/>
      <c r="M1859" s="108">
        <f t="shared" si="57"/>
        <v>0</v>
      </c>
    </row>
    <row r="1860" spans="1:13" x14ac:dyDescent="0.3">
      <c r="A1860" s="100" t="s">
        <v>1690</v>
      </c>
      <c r="B1860" s="101"/>
      <c r="C1860" s="102" t="s">
        <v>5421</v>
      </c>
      <c r="D1860" s="110"/>
      <c r="E1860" s="104">
        <v>849036</v>
      </c>
      <c r="F1860" s="105" t="s">
        <v>1946</v>
      </c>
      <c r="G1860" s="104" t="s">
        <v>3363</v>
      </c>
      <c r="H1860" s="104" t="s">
        <v>22</v>
      </c>
      <c r="I1860" s="106">
        <v>4</v>
      </c>
      <c r="J1860" s="107">
        <v>1462</v>
      </c>
      <c r="K1860" s="108">
        <f t="shared" si="56"/>
        <v>0</v>
      </c>
      <c r="L1860" s="109"/>
      <c r="M1860" s="108">
        <f t="shared" si="57"/>
        <v>0</v>
      </c>
    </row>
    <row r="1861" spans="1:13" x14ac:dyDescent="0.3">
      <c r="A1861" s="100" t="s">
        <v>758</v>
      </c>
      <c r="B1861" s="101"/>
      <c r="C1861" s="102" t="s">
        <v>5422</v>
      </c>
      <c r="D1861" s="110"/>
      <c r="E1861" s="104">
        <v>849037</v>
      </c>
      <c r="F1861" s="105" t="s">
        <v>1946</v>
      </c>
      <c r="G1861" s="104" t="s">
        <v>759</v>
      </c>
      <c r="H1861" s="104" t="s">
        <v>22</v>
      </c>
      <c r="I1861" s="106">
        <v>4</v>
      </c>
      <c r="J1861" s="107">
        <v>1021</v>
      </c>
      <c r="K1861" s="108">
        <f t="shared" si="56"/>
        <v>0</v>
      </c>
      <c r="L1861" s="109"/>
      <c r="M1861" s="108">
        <f t="shared" si="57"/>
        <v>0</v>
      </c>
    </row>
    <row r="1862" spans="1:13" x14ac:dyDescent="0.3">
      <c r="A1862" s="100" t="s">
        <v>1009</v>
      </c>
      <c r="B1862" s="101"/>
      <c r="C1862" s="102" t="s">
        <v>5423</v>
      </c>
      <c r="D1862" s="110"/>
      <c r="E1862" s="104">
        <v>849038</v>
      </c>
      <c r="F1862" s="105" t="s">
        <v>1946</v>
      </c>
      <c r="G1862" s="104" t="s">
        <v>3337</v>
      </c>
      <c r="H1862" s="104" t="s">
        <v>22</v>
      </c>
      <c r="I1862" s="106">
        <v>4</v>
      </c>
      <c r="J1862" s="107">
        <v>1138</v>
      </c>
      <c r="K1862" s="108">
        <f t="shared" si="56"/>
        <v>0</v>
      </c>
      <c r="L1862" s="109"/>
      <c r="M1862" s="108">
        <f t="shared" si="57"/>
        <v>0</v>
      </c>
    </row>
    <row r="1863" spans="1:13" x14ac:dyDescent="0.3">
      <c r="A1863" s="100" t="s">
        <v>477</v>
      </c>
      <c r="B1863" s="101"/>
      <c r="C1863" s="102" t="s">
        <v>5424</v>
      </c>
      <c r="D1863" s="110"/>
      <c r="E1863" s="104">
        <v>849040</v>
      </c>
      <c r="F1863" s="105" t="s">
        <v>1946</v>
      </c>
      <c r="G1863" s="104" t="s">
        <v>3364</v>
      </c>
      <c r="H1863" s="104" t="s">
        <v>22</v>
      </c>
      <c r="I1863" s="106">
        <v>4</v>
      </c>
      <c r="J1863" s="107">
        <v>1029</v>
      </c>
      <c r="K1863" s="108">
        <f t="shared" si="56"/>
        <v>0</v>
      </c>
      <c r="L1863" s="109"/>
      <c r="M1863" s="108">
        <f t="shared" si="57"/>
        <v>0</v>
      </c>
    </row>
    <row r="1864" spans="1:13" x14ac:dyDescent="0.3">
      <c r="A1864" s="100" t="s">
        <v>534</v>
      </c>
      <c r="B1864" s="101"/>
      <c r="C1864" s="102" t="s">
        <v>5425</v>
      </c>
      <c r="D1864" s="110"/>
      <c r="E1864" s="104">
        <v>849042</v>
      </c>
      <c r="F1864" s="105" t="s">
        <v>1946</v>
      </c>
      <c r="G1864" s="104" t="s">
        <v>3347</v>
      </c>
      <c r="H1864" s="104" t="s">
        <v>22</v>
      </c>
      <c r="I1864" s="106">
        <v>4</v>
      </c>
      <c r="J1864" s="107">
        <v>934</v>
      </c>
      <c r="K1864" s="108">
        <f t="shared" si="56"/>
        <v>0</v>
      </c>
      <c r="L1864" s="109"/>
      <c r="M1864" s="108">
        <f t="shared" si="57"/>
        <v>0</v>
      </c>
    </row>
    <row r="1865" spans="1:13" x14ac:dyDescent="0.3">
      <c r="A1865" s="100" t="s">
        <v>266</v>
      </c>
      <c r="B1865" s="101"/>
      <c r="C1865" s="102" t="s">
        <v>5426</v>
      </c>
      <c r="D1865" s="110"/>
      <c r="E1865" s="104">
        <v>849043</v>
      </c>
      <c r="F1865" s="105" t="s">
        <v>1946</v>
      </c>
      <c r="G1865" s="104" t="s">
        <v>3365</v>
      </c>
      <c r="H1865" s="104" t="s">
        <v>25</v>
      </c>
      <c r="I1865" s="106">
        <v>4</v>
      </c>
      <c r="J1865" s="107">
        <v>1133</v>
      </c>
      <c r="K1865" s="108">
        <f t="shared" si="56"/>
        <v>0</v>
      </c>
      <c r="L1865" s="109"/>
      <c r="M1865" s="108">
        <f t="shared" si="57"/>
        <v>0</v>
      </c>
    </row>
    <row r="1866" spans="1:13" x14ac:dyDescent="0.3">
      <c r="A1866" s="119" t="s">
        <v>478</v>
      </c>
      <c r="B1866" s="101"/>
      <c r="C1866" s="102" t="s">
        <v>5427</v>
      </c>
      <c r="D1866" s="110"/>
      <c r="E1866" s="104">
        <v>849044</v>
      </c>
      <c r="F1866" s="105" t="s">
        <v>1946</v>
      </c>
      <c r="G1866" s="104" t="s">
        <v>3366</v>
      </c>
      <c r="H1866" s="104" t="s">
        <v>22</v>
      </c>
      <c r="I1866" s="106">
        <v>4</v>
      </c>
      <c r="J1866" s="107">
        <v>1207</v>
      </c>
      <c r="K1866" s="108">
        <f t="shared" si="56"/>
        <v>0</v>
      </c>
      <c r="L1866" s="109"/>
      <c r="M1866" s="108">
        <f t="shared" si="57"/>
        <v>0</v>
      </c>
    </row>
    <row r="1867" spans="1:13" x14ac:dyDescent="0.3">
      <c r="A1867" s="119" t="s">
        <v>1634</v>
      </c>
      <c r="B1867" s="101" t="s">
        <v>3240</v>
      </c>
      <c r="C1867" s="102" t="s">
        <v>5428</v>
      </c>
      <c r="D1867" s="110"/>
      <c r="E1867" s="104">
        <v>849046</v>
      </c>
      <c r="F1867" s="105" t="s">
        <v>1946</v>
      </c>
      <c r="G1867" s="104" t="s">
        <v>1635</v>
      </c>
      <c r="H1867" s="104" t="s">
        <v>22</v>
      </c>
      <c r="I1867" s="106">
        <v>4</v>
      </c>
      <c r="J1867" s="107">
        <v>1526</v>
      </c>
      <c r="K1867" s="108">
        <f t="shared" si="56"/>
        <v>0</v>
      </c>
      <c r="L1867" s="109"/>
      <c r="M1867" s="108">
        <f t="shared" si="57"/>
        <v>0</v>
      </c>
    </row>
    <row r="1868" spans="1:13" x14ac:dyDescent="0.3">
      <c r="A1868" s="119" t="s">
        <v>652</v>
      </c>
      <c r="B1868" s="101"/>
      <c r="C1868" s="102" t="s">
        <v>5429</v>
      </c>
      <c r="D1868" s="110"/>
      <c r="E1868" s="104">
        <v>849047</v>
      </c>
      <c r="F1868" s="105" t="s">
        <v>1946</v>
      </c>
      <c r="G1868" s="104" t="s">
        <v>653</v>
      </c>
      <c r="H1868" s="104" t="s">
        <v>22</v>
      </c>
      <c r="I1868" s="106">
        <v>4</v>
      </c>
      <c r="J1868" s="107">
        <v>972</v>
      </c>
      <c r="K1868" s="108">
        <f t="shared" si="56"/>
        <v>0</v>
      </c>
      <c r="L1868" s="109"/>
      <c r="M1868" s="108">
        <f t="shared" si="57"/>
        <v>0</v>
      </c>
    </row>
    <row r="1869" spans="1:13" x14ac:dyDescent="0.3">
      <c r="A1869" s="2" t="s">
        <v>3028</v>
      </c>
      <c r="B1869" s="114"/>
      <c r="C1869" s="13" t="s">
        <v>5944</v>
      </c>
      <c r="D1869" s="35"/>
      <c r="E1869" s="120">
        <v>849048</v>
      </c>
      <c r="F1869" s="3" t="s">
        <v>1946</v>
      </c>
      <c r="G1869" s="3" t="s">
        <v>2202</v>
      </c>
      <c r="H1869" s="20" t="s">
        <v>22</v>
      </c>
      <c r="I1869" s="1">
        <v>4</v>
      </c>
      <c r="J1869" s="107">
        <v>1385</v>
      </c>
      <c r="K1869" s="108">
        <f t="shared" ref="K1869:K1910" si="58">J1869*$K$11</f>
        <v>0</v>
      </c>
      <c r="L1869" s="109"/>
      <c r="M1869" s="108">
        <f t="shared" ref="M1869:M1910" si="59">L1869*K1869</f>
        <v>0</v>
      </c>
    </row>
    <row r="1870" spans="1:13" x14ac:dyDescent="0.3">
      <c r="A1870" s="2" t="s">
        <v>3031</v>
      </c>
      <c r="B1870" s="114" t="s">
        <v>3240</v>
      </c>
      <c r="C1870" s="13" t="s">
        <v>5945</v>
      </c>
      <c r="D1870" s="35"/>
      <c r="E1870" s="120">
        <v>849049</v>
      </c>
      <c r="F1870" s="3" t="s">
        <v>1946</v>
      </c>
      <c r="G1870" s="3" t="s">
        <v>3032</v>
      </c>
      <c r="H1870" s="20" t="s">
        <v>25</v>
      </c>
      <c r="I1870" s="1">
        <v>4</v>
      </c>
      <c r="J1870" s="107">
        <v>1085</v>
      </c>
      <c r="K1870" s="108">
        <f t="shared" si="58"/>
        <v>0</v>
      </c>
      <c r="L1870" s="109"/>
      <c r="M1870" s="108">
        <f t="shared" si="59"/>
        <v>0</v>
      </c>
    </row>
    <row r="1871" spans="1:13" x14ac:dyDescent="0.3">
      <c r="A1871" s="119" t="s">
        <v>336</v>
      </c>
      <c r="B1871" s="101"/>
      <c r="C1871" s="102" t="s">
        <v>5430</v>
      </c>
      <c r="D1871" s="110"/>
      <c r="E1871" s="104">
        <v>849050</v>
      </c>
      <c r="F1871" s="105" t="s">
        <v>1946</v>
      </c>
      <c r="G1871" s="104" t="s">
        <v>6361</v>
      </c>
      <c r="H1871" s="104" t="s">
        <v>22</v>
      </c>
      <c r="I1871" s="106">
        <v>4</v>
      </c>
      <c r="J1871" s="107">
        <v>1416</v>
      </c>
      <c r="K1871" s="108">
        <f t="shared" si="58"/>
        <v>0</v>
      </c>
      <c r="L1871" s="109"/>
      <c r="M1871" s="108">
        <f t="shared" si="59"/>
        <v>0</v>
      </c>
    </row>
    <row r="1872" spans="1:13" x14ac:dyDescent="0.3">
      <c r="A1872" s="119" t="s">
        <v>941</v>
      </c>
      <c r="B1872" s="101"/>
      <c r="C1872" s="102" t="s">
        <v>5431</v>
      </c>
      <c r="D1872" s="110"/>
      <c r="E1872" s="104">
        <v>849052</v>
      </c>
      <c r="F1872" s="105" t="s">
        <v>1946</v>
      </c>
      <c r="G1872" s="104" t="s">
        <v>6292</v>
      </c>
      <c r="H1872" s="104" t="s">
        <v>22</v>
      </c>
      <c r="I1872" s="106">
        <v>4</v>
      </c>
      <c r="J1872" s="107">
        <v>909</v>
      </c>
      <c r="K1872" s="108">
        <f t="shared" si="58"/>
        <v>0</v>
      </c>
      <c r="L1872" s="109"/>
      <c r="M1872" s="108">
        <f t="shared" si="59"/>
        <v>0</v>
      </c>
    </row>
    <row r="1873" spans="1:13" x14ac:dyDescent="0.3">
      <c r="A1873" s="119" t="s">
        <v>1112</v>
      </c>
      <c r="B1873" s="101"/>
      <c r="C1873" s="102" t="s">
        <v>5432</v>
      </c>
      <c r="D1873" s="110"/>
      <c r="E1873" s="104">
        <v>849056</v>
      </c>
      <c r="F1873" s="105" t="s">
        <v>1946</v>
      </c>
      <c r="G1873" s="104" t="s">
        <v>778</v>
      </c>
      <c r="H1873" s="104" t="s">
        <v>22</v>
      </c>
      <c r="I1873" s="106">
        <v>4</v>
      </c>
      <c r="J1873" s="107">
        <v>1196</v>
      </c>
      <c r="K1873" s="108">
        <f t="shared" si="58"/>
        <v>0</v>
      </c>
      <c r="L1873" s="109"/>
      <c r="M1873" s="108">
        <f t="shared" si="59"/>
        <v>0</v>
      </c>
    </row>
    <row r="1874" spans="1:13" x14ac:dyDescent="0.3">
      <c r="A1874" s="119" t="s">
        <v>447</v>
      </c>
      <c r="B1874" s="101"/>
      <c r="C1874" s="102" t="s">
        <v>5433</v>
      </c>
      <c r="D1874" s="110"/>
      <c r="E1874" s="104">
        <v>849057</v>
      </c>
      <c r="F1874" s="105" t="s">
        <v>1946</v>
      </c>
      <c r="G1874" s="104" t="s">
        <v>6055</v>
      </c>
      <c r="H1874" s="104" t="s">
        <v>22</v>
      </c>
      <c r="I1874" s="106">
        <v>4</v>
      </c>
      <c r="J1874" s="107">
        <v>739</v>
      </c>
      <c r="K1874" s="108">
        <f t="shared" si="58"/>
        <v>0</v>
      </c>
      <c r="L1874" s="109"/>
      <c r="M1874" s="108">
        <f t="shared" si="59"/>
        <v>0</v>
      </c>
    </row>
    <row r="1875" spans="1:13" x14ac:dyDescent="0.3">
      <c r="A1875" s="119" t="s">
        <v>374</v>
      </c>
      <c r="B1875" s="101"/>
      <c r="C1875" s="102" t="s">
        <v>5434</v>
      </c>
      <c r="D1875" s="110"/>
      <c r="E1875" s="104">
        <v>849058</v>
      </c>
      <c r="F1875" s="105" t="s">
        <v>1946</v>
      </c>
      <c r="G1875" s="104" t="s">
        <v>6362</v>
      </c>
      <c r="H1875" s="104" t="s">
        <v>25</v>
      </c>
      <c r="I1875" s="106">
        <v>4</v>
      </c>
      <c r="J1875" s="107">
        <v>792</v>
      </c>
      <c r="K1875" s="108">
        <f t="shared" si="58"/>
        <v>0</v>
      </c>
      <c r="L1875" s="109"/>
      <c r="M1875" s="108">
        <f t="shared" si="59"/>
        <v>0</v>
      </c>
    </row>
    <row r="1876" spans="1:13" x14ac:dyDescent="0.3">
      <c r="A1876" s="119" t="s">
        <v>346</v>
      </c>
      <c r="B1876" s="101"/>
      <c r="C1876" s="102" t="s">
        <v>5435</v>
      </c>
      <c r="D1876" s="110"/>
      <c r="E1876" s="104">
        <v>849059</v>
      </c>
      <c r="F1876" s="105" t="s">
        <v>1946</v>
      </c>
      <c r="G1876" s="104" t="s">
        <v>6362</v>
      </c>
      <c r="H1876" s="104" t="s">
        <v>22</v>
      </c>
      <c r="I1876" s="106">
        <v>4</v>
      </c>
      <c r="J1876" s="107">
        <v>860</v>
      </c>
      <c r="K1876" s="108">
        <f t="shared" si="58"/>
        <v>0</v>
      </c>
      <c r="L1876" s="109"/>
      <c r="M1876" s="108">
        <f t="shared" si="59"/>
        <v>0</v>
      </c>
    </row>
    <row r="1877" spans="1:13" x14ac:dyDescent="0.3">
      <c r="A1877" s="119" t="s">
        <v>1397</v>
      </c>
      <c r="B1877" s="101"/>
      <c r="C1877" s="102" t="s">
        <v>5436</v>
      </c>
      <c r="D1877" s="110"/>
      <c r="E1877" s="104">
        <v>849060</v>
      </c>
      <c r="F1877" s="105" t="s">
        <v>1946</v>
      </c>
      <c r="G1877" s="104" t="s">
        <v>1041</v>
      </c>
      <c r="H1877" s="104" t="s">
        <v>22</v>
      </c>
      <c r="I1877" s="106">
        <v>4</v>
      </c>
      <c r="J1877" s="107">
        <v>912</v>
      </c>
      <c r="K1877" s="108">
        <f t="shared" si="58"/>
        <v>0</v>
      </c>
      <c r="L1877" s="109"/>
      <c r="M1877" s="108">
        <f t="shared" si="59"/>
        <v>0</v>
      </c>
    </row>
    <row r="1878" spans="1:13" x14ac:dyDescent="0.3">
      <c r="A1878" s="119" t="s">
        <v>1728</v>
      </c>
      <c r="B1878" s="101"/>
      <c r="C1878" s="102" t="s">
        <v>5437</v>
      </c>
      <c r="D1878" s="110"/>
      <c r="E1878" s="104">
        <v>849061</v>
      </c>
      <c r="F1878" s="105" t="s">
        <v>1946</v>
      </c>
      <c r="G1878" s="104" t="s">
        <v>811</v>
      </c>
      <c r="H1878" s="104" t="s">
        <v>22</v>
      </c>
      <c r="I1878" s="106">
        <v>4</v>
      </c>
      <c r="J1878" s="107">
        <v>946</v>
      </c>
      <c r="K1878" s="108">
        <f t="shared" si="58"/>
        <v>0</v>
      </c>
      <c r="L1878" s="109"/>
      <c r="M1878" s="108">
        <f t="shared" si="59"/>
        <v>0</v>
      </c>
    </row>
    <row r="1879" spans="1:13" x14ac:dyDescent="0.3">
      <c r="A1879" s="119" t="s">
        <v>463</v>
      </c>
      <c r="B1879" s="101"/>
      <c r="C1879" s="102" t="s">
        <v>5438</v>
      </c>
      <c r="D1879" s="110"/>
      <c r="E1879" s="104">
        <v>849062</v>
      </c>
      <c r="F1879" s="105" t="s">
        <v>1946</v>
      </c>
      <c r="G1879" s="104" t="s">
        <v>6363</v>
      </c>
      <c r="H1879" s="104" t="s">
        <v>22</v>
      </c>
      <c r="I1879" s="106">
        <v>4</v>
      </c>
      <c r="J1879" s="107">
        <v>941</v>
      </c>
      <c r="K1879" s="108">
        <f t="shared" si="58"/>
        <v>0</v>
      </c>
      <c r="L1879" s="109"/>
      <c r="M1879" s="108">
        <f t="shared" si="59"/>
        <v>0</v>
      </c>
    </row>
    <row r="1880" spans="1:13" x14ac:dyDescent="0.3">
      <c r="A1880" s="106" t="s">
        <v>942</v>
      </c>
      <c r="B1880" s="101"/>
      <c r="C1880" s="102" t="s">
        <v>5439</v>
      </c>
      <c r="D1880" s="110"/>
      <c r="E1880" s="104">
        <v>849063</v>
      </c>
      <c r="F1880" s="105" t="s">
        <v>1946</v>
      </c>
      <c r="G1880" s="104" t="s">
        <v>943</v>
      </c>
      <c r="H1880" s="104" t="s">
        <v>22</v>
      </c>
      <c r="I1880" s="106">
        <v>4</v>
      </c>
      <c r="J1880" s="107">
        <v>973</v>
      </c>
      <c r="K1880" s="108">
        <f t="shared" si="58"/>
        <v>0</v>
      </c>
      <c r="L1880" s="109"/>
      <c r="M1880" s="108">
        <f t="shared" si="59"/>
        <v>0</v>
      </c>
    </row>
    <row r="1881" spans="1:13" x14ac:dyDescent="0.3">
      <c r="A1881" s="119" t="s">
        <v>290</v>
      </c>
      <c r="B1881" s="101"/>
      <c r="C1881" s="102" t="s">
        <v>5440</v>
      </c>
      <c r="D1881" s="110"/>
      <c r="E1881" s="104">
        <v>849064</v>
      </c>
      <c r="F1881" s="105" t="s">
        <v>1946</v>
      </c>
      <c r="G1881" s="104" t="s">
        <v>6082</v>
      </c>
      <c r="H1881" s="104" t="s">
        <v>22</v>
      </c>
      <c r="I1881" s="106">
        <v>4</v>
      </c>
      <c r="J1881" s="107">
        <v>868</v>
      </c>
      <c r="K1881" s="108">
        <f t="shared" si="58"/>
        <v>0</v>
      </c>
      <c r="L1881" s="109"/>
      <c r="M1881" s="108">
        <f t="shared" si="59"/>
        <v>0</v>
      </c>
    </row>
    <row r="1882" spans="1:13" x14ac:dyDescent="0.3">
      <c r="A1882" s="106" t="s">
        <v>1321</v>
      </c>
      <c r="B1882" s="101"/>
      <c r="C1882" s="102" t="s">
        <v>5441</v>
      </c>
      <c r="D1882" s="110"/>
      <c r="E1882" s="104">
        <v>849072</v>
      </c>
      <c r="F1882" s="105" t="s">
        <v>1946</v>
      </c>
      <c r="G1882" s="104" t="s">
        <v>6296</v>
      </c>
      <c r="H1882" s="104" t="s">
        <v>22</v>
      </c>
      <c r="I1882" s="106">
        <v>4</v>
      </c>
      <c r="J1882" s="107">
        <v>1030</v>
      </c>
      <c r="K1882" s="108">
        <f t="shared" si="58"/>
        <v>0</v>
      </c>
      <c r="L1882" s="109"/>
      <c r="M1882" s="108">
        <f t="shared" si="59"/>
        <v>0</v>
      </c>
    </row>
    <row r="1883" spans="1:13" x14ac:dyDescent="0.3">
      <c r="A1883" s="106" t="s">
        <v>3574</v>
      </c>
      <c r="B1883" s="101" t="s">
        <v>3240</v>
      </c>
      <c r="C1883" s="102" t="s">
        <v>5442</v>
      </c>
      <c r="D1883" s="112"/>
      <c r="E1883" s="105">
        <v>849074</v>
      </c>
      <c r="F1883" s="105" t="s">
        <v>1946</v>
      </c>
      <c r="G1883" s="104" t="s">
        <v>3643</v>
      </c>
      <c r="H1883" s="105" t="s">
        <v>22</v>
      </c>
      <c r="I1883" s="106">
        <v>4</v>
      </c>
      <c r="J1883" s="107">
        <v>2051</v>
      </c>
      <c r="K1883" s="108">
        <f t="shared" si="58"/>
        <v>0</v>
      </c>
      <c r="L1883" s="109"/>
      <c r="M1883" s="108">
        <f t="shared" si="59"/>
        <v>0</v>
      </c>
    </row>
    <row r="1884" spans="1:13" x14ac:dyDescent="0.3">
      <c r="A1884" s="119" t="s">
        <v>517</v>
      </c>
      <c r="B1884" s="101"/>
      <c r="C1884" s="102" t="s">
        <v>5443</v>
      </c>
      <c r="D1884" s="110"/>
      <c r="E1884" s="104">
        <v>849079</v>
      </c>
      <c r="F1884" s="105" t="s">
        <v>1946</v>
      </c>
      <c r="G1884" s="104" t="s">
        <v>518</v>
      </c>
      <c r="H1884" s="104" t="s">
        <v>22</v>
      </c>
      <c r="I1884" s="106">
        <v>4</v>
      </c>
      <c r="J1884" s="107">
        <v>1497</v>
      </c>
      <c r="K1884" s="108">
        <f t="shared" si="58"/>
        <v>0</v>
      </c>
      <c r="L1884" s="109"/>
      <c r="M1884" s="108">
        <f t="shared" si="59"/>
        <v>0</v>
      </c>
    </row>
    <row r="1885" spans="1:13" x14ac:dyDescent="0.3">
      <c r="A1885" s="106" t="s">
        <v>1723</v>
      </c>
      <c r="B1885" s="101" t="s">
        <v>3240</v>
      </c>
      <c r="C1885" s="102" t="s">
        <v>5444</v>
      </c>
      <c r="D1885" s="110"/>
      <c r="E1885" s="115">
        <v>849080</v>
      </c>
      <c r="F1885" s="105" t="s">
        <v>1946</v>
      </c>
      <c r="G1885" s="104" t="s">
        <v>6364</v>
      </c>
      <c r="H1885" s="104" t="s">
        <v>22</v>
      </c>
      <c r="I1885" s="106">
        <v>4</v>
      </c>
      <c r="J1885" s="107">
        <v>1313</v>
      </c>
      <c r="K1885" s="108">
        <f t="shared" si="58"/>
        <v>0</v>
      </c>
      <c r="L1885" s="109"/>
      <c r="M1885" s="108">
        <f t="shared" si="59"/>
        <v>0</v>
      </c>
    </row>
    <row r="1886" spans="1:13" x14ac:dyDescent="0.3">
      <c r="A1886" s="106" t="s">
        <v>1693</v>
      </c>
      <c r="B1886" s="101"/>
      <c r="C1886" s="102" t="s">
        <v>5445</v>
      </c>
      <c r="D1886" s="110"/>
      <c r="E1886" s="104">
        <v>849083</v>
      </c>
      <c r="F1886" s="105" t="s">
        <v>1946</v>
      </c>
      <c r="G1886" s="104" t="s">
        <v>1694</v>
      </c>
      <c r="H1886" s="104" t="s">
        <v>22</v>
      </c>
      <c r="I1886" s="106">
        <v>4</v>
      </c>
      <c r="J1886" s="107">
        <v>881</v>
      </c>
      <c r="K1886" s="108">
        <f t="shared" si="58"/>
        <v>0</v>
      </c>
      <c r="L1886" s="109"/>
      <c r="M1886" s="108">
        <f t="shared" si="59"/>
        <v>0</v>
      </c>
    </row>
    <row r="1887" spans="1:13" x14ac:dyDescent="0.3">
      <c r="A1887" s="106" t="s">
        <v>3097</v>
      </c>
      <c r="B1887" s="101"/>
      <c r="C1887" s="102" t="s">
        <v>5446</v>
      </c>
      <c r="D1887" s="110"/>
      <c r="E1887" s="104">
        <v>849084</v>
      </c>
      <c r="F1887" s="105" t="s">
        <v>1946</v>
      </c>
      <c r="G1887" s="104" t="s">
        <v>6365</v>
      </c>
      <c r="H1887" s="104" t="s">
        <v>25</v>
      </c>
      <c r="I1887" s="106">
        <v>10</v>
      </c>
      <c r="J1887" s="107">
        <v>893</v>
      </c>
      <c r="K1887" s="108">
        <f t="shared" si="58"/>
        <v>0</v>
      </c>
      <c r="L1887" s="109"/>
      <c r="M1887" s="108">
        <f t="shared" si="59"/>
        <v>0</v>
      </c>
    </row>
    <row r="1888" spans="1:13" x14ac:dyDescent="0.3">
      <c r="A1888" s="106" t="s">
        <v>3084</v>
      </c>
      <c r="B1888" s="101"/>
      <c r="C1888" s="102" t="s">
        <v>5447</v>
      </c>
      <c r="D1888" s="110"/>
      <c r="E1888" s="104">
        <v>849085</v>
      </c>
      <c r="F1888" s="105" t="s">
        <v>1946</v>
      </c>
      <c r="G1888" s="104" t="s">
        <v>6365</v>
      </c>
      <c r="H1888" s="104" t="s">
        <v>22</v>
      </c>
      <c r="I1888" s="106">
        <v>10</v>
      </c>
      <c r="J1888" s="107">
        <v>876</v>
      </c>
      <c r="K1888" s="108">
        <f t="shared" si="58"/>
        <v>0</v>
      </c>
      <c r="L1888" s="109"/>
      <c r="M1888" s="108">
        <f t="shared" si="59"/>
        <v>0</v>
      </c>
    </row>
    <row r="1889" spans="1:13" x14ac:dyDescent="0.3">
      <c r="A1889" s="2" t="s">
        <v>2164</v>
      </c>
      <c r="B1889" s="114" t="s">
        <v>3240</v>
      </c>
      <c r="C1889" s="13" t="s">
        <v>5946</v>
      </c>
      <c r="D1889" s="35" t="s">
        <v>2165</v>
      </c>
      <c r="E1889" s="120">
        <v>849087</v>
      </c>
      <c r="F1889" s="3" t="s">
        <v>1946</v>
      </c>
      <c r="G1889" s="3" t="s">
        <v>2166</v>
      </c>
      <c r="H1889" s="20" t="s">
        <v>22</v>
      </c>
      <c r="I1889" s="1">
        <v>4</v>
      </c>
      <c r="J1889" s="107">
        <v>1040</v>
      </c>
      <c r="K1889" s="108">
        <f t="shared" si="58"/>
        <v>0</v>
      </c>
      <c r="L1889" s="109"/>
      <c r="M1889" s="108">
        <f t="shared" si="59"/>
        <v>0</v>
      </c>
    </row>
    <row r="1890" spans="1:13" x14ac:dyDescent="0.3">
      <c r="A1890" s="106" t="s">
        <v>6366</v>
      </c>
      <c r="B1890" s="101"/>
      <c r="C1890" s="102" t="s">
        <v>6367</v>
      </c>
      <c r="D1890" s="99" t="s">
        <v>3685</v>
      </c>
      <c r="E1890" s="104">
        <v>849089</v>
      </c>
      <c r="F1890" s="105" t="s">
        <v>1946</v>
      </c>
      <c r="G1890" s="104" t="s">
        <v>6368</v>
      </c>
      <c r="H1890" s="104" t="s">
        <v>22</v>
      </c>
      <c r="I1890" s="106">
        <v>10</v>
      </c>
      <c r="J1890" s="107">
        <v>1014</v>
      </c>
      <c r="K1890" s="108">
        <f t="shared" si="58"/>
        <v>0</v>
      </c>
      <c r="L1890" s="109"/>
      <c r="M1890" s="108">
        <f t="shared" si="59"/>
        <v>0</v>
      </c>
    </row>
    <row r="1891" spans="1:13" x14ac:dyDescent="0.3">
      <c r="A1891" s="106" t="s">
        <v>3083</v>
      </c>
      <c r="B1891" s="101"/>
      <c r="C1891" s="102" t="s">
        <v>5448</v>
      </c>
      <c r="D1891" s="110"/>
      <c r="E1891" s="104">
        <v>849090</v>
      </c>
      <c r="F1891" s="105" t="s">
        <v>1946</v>
      </c>
      <c r="G1891" s="104" t="s">
        <v>6369</v>
      </c>
      <c r="H1891" s="104" t="s">
        <v>22</v>
      </c>
      <c r="I1891" s="106">
        <v>10</v>
      </c>
      <c r="J1891" s="107">
        <v>1008</v>
      </c>
      <c r="K1891" s="108">
        <f t="shared" si="58"/>
        <v>0</v>
      </c>
      <c r="L1891" s="109"/>
      <c r="M1891" s="108">
        <f t="shared" si="59"/>
        <v>0</v>
      </c>
    </row>
    <row r="1892" spans="1:13" x14ac:dyDescent="0.3">
      <c r="A1892" s="106" t="s">
        <v>3598</v>
      </c>
      <c r="B1892" s="101"/>
      <c r="C1892" s="102" t="s">
        <v>5449</v>
      </c>
      <c r="D1892" s="112"/>
      <c r="E1892" s="105">
        <v>849104</v>
      </c>
      <c r="F1892" s="105" t="s">
        <v>1946</v>
      </c>
      <c r="G1892" s="104" t="s">
        <v>3352</v>
      </c>
      <c r="H1892" s="105" t="s">
        <v>22</v>
      </c>
      <c r="I1892" s="106">
        <v>4</v>
      </c>
      <c r="J1892" s="107">
        <v>1134</v>
      </c>
      <c r="K1892" s="108">
        <f t="shared" si="58"/>
        <v>0</v>
      </c>
      <c r="L1892" s="109"/>
      <c r="M1892" s="108">
        <f t="shared" si="59"/>
        <v>0</v>
      </c>
    </row>
    <row r="1893" spans="1:13" x14ac:dyDescent="0.3">
      <c r="A1893" s="2" t="s">
        <v>3585</v>
      </c>
      <c r="B1893" s="114"/>
      <c r="C1893" s="13" t="s">
        <v>5947</v>
      </c>
      <c r="D1893" s="122"/>
      <c r="E1893" s="120">
        <v>849105</v>
      </c>
      <c r="F1893" s="3" t="s">
        <v>1946</v>
      </c>
      <c r="G1893" s="3" t="s">
        <v>3656</v>
      </c>
      <c r="H1893" s="20" t="s">
        <v>22</v>
      </c>
      <c r="I1893" s="1">
        <v>1</v>
      </c>
      <c r="J1893" s="107">
        <v>697</v>
      </c>
      <c r="K1893" s="108">
        <f t="shared" si="58"/>
        <v>0</v>
      </c>
      <c r="L1893" s="109"/>
      <c r="M1893" s="108">
        <f t="shared" si="59"/>
        <v>0</v>
      </c>
    </row>
    <row r="1894" spans="1:13" x14ac:dyDescent="0.3">
      <c r="A1894" s="106" t="s">
        <v>3576</v>
      </c>
      <c r="B1894" s="101"/>
      <c r="C1894" s="102" t="s">
        <v>5450</v>
      </c>
      <c r="D1894" s="112"/>
      <c r="E1894" s="105">
        <v>849111</v>
      </c>
      <c r="F1894" s="105" t="s">
        <v>1946</v>
      </c>
      <c r="G1894" s="104" t="s">
        <v>3222</v>
      </c>
      <c r="H1894" s="105" t="s">
        <v>22</v>
      </c>
      <c r="I1894" s="106">
        <v>10</v>
      </c>
      <c r="J1894" s="107">
        <v>1219</v>
      </c>
      <c r="K1894" s="108">
        <f t="shared" si="58"/>
        <v>0</v>
      </c>
      <c r="L1894" s="109"/>
      <c r="M1894" s="108">
        <f t="shared" si="59"/>
        <v>0</v>
      </c>
    </row>
    <row r="1895" spans="1:13" x14ac:dyDescent="0.3">
      <c r="A1895" s="106" t="s">
        <v>3607</v>
      </c>
      <c r="B1895" s="101"/>
      <c r="C1895" s="102" t="s">
        <v>5451</v>
      </c>
      <c r="D1895" s="112"/>
      <c r="E1895" s="105">
        <v>849114</v>
      </c>
      <c r="F1895" s="105" t="s">
        <v>1946</v>
      </c>
      <c r="G1895" s="104" t="s">
        <v>3668</v>
      </c>
      <c r="H1895" s="105" t="s">
        <v>22</v>
      </c>
      <c r="I1895" s="106">
        <v>4</v>
      </c>
      <c r="J1895" s="107">
        <v>1221</v>
      </c>
      <c r="K1895" s="108">
        <f t="shared" si="58"/>
        <v>0</v>
      </c>
      <c r="L1895" s="109"/>
      <c r="M1895" s="108">
        <f t="shared" si="59"/>
        <v>0</v>
      </c>
    </row>
    <row r="1896" spans="1:13" x14ac:dyDescent="0.3">
      <c r="A1896" s="106" t="s">
        <v>3167</v>
      </c>
      <c r="B1896" s="101" t="s">
        <v>3240</v>
      </c>
      <c r="C1896" s="102" t="s">
        <v>5452</v>
      </c>
      <c r="D1896" s="110"/>
      <c r="E1896" s="105">
        <v>849121</v>
      </c>
      <c r="F1896" s="105" t="s">
        <v>1946</v>
      </c>
      <c r="G1896" s="104" t="s">
        <v>3168</v>
      </c>
      <c r="H1896" s="105" t="s">
        <v>22</v>
      </c>
      <c r="I1896" s="106">
        <v>4</v>
      </c>
      <c r="J1896" s="107">
        <v>1273</v>
      </c>
      <c r="K1896" s="108">
        <f t="shared" si="58"/>
        <v>0</v>
      </c>
      <c r="L1896" s="109"/>
      <c r="M1896" s="108">
        <f t="shared" si="59"/>
        <v>0</v>
      </c>
    </row>
    <row r="1897" spans="1:13" x14ac:dyDescent="0.3">
      <c r="A1897" s="106" t="s">
        <v>3165</v>
      </c>
      <c r="B1897" s="101"/>
      <c r="C1897" s="102" t="s">
        <v>5453</v>
      </c>
      <c r="D1897" s="112"/>
      <c r="E1897" s="105">
        <v>849128</v>
      </c>
      <c r="F1897" s="105" t="s">
        <v>1946</v>
      </c>
      <c r="G1897" s="104" t="s">
        <v>6083</v>
      </c>
      <c r="H1897" s="105" t="s">
        <v>22</v>
      </c>
      <c r="I1897" s="106">
        <v>4</v>
      </c>
      <c r="J1897" s="107">
        <v>1013</v>
      </c>
      <c r="K1897" s="108">
        <f t="shared" si="58"/>
        <v>0</v>
      </c>
      <c r="L1897" s="109"/>
      <c r="M1897" s="108">
        <f t="shared" si="59"/>
        <v>0</v>
      </c>
    </row>
    <row r="1898" spans="1:13" x14ac:dyDescent="0.3">
      <c r="A1898" s="106" t="s">
        <v>6084</v>
      </c>
      <c r="B1898" s="101"/>
      <c r="C1898" s="102" t="s">
        <v>6085</v>
      </c>
      <c r="D1898" s="112"/>
      <c r="E1898" s="105">
        <v>849129</v>
      </c>
      <c r="F1898" s="105" t="s">
        <v>1946</v>
      </c>
      <c r="G1898" s="104" t="s">
        <v>6083</v>
      </c>
      <c r="H1898" s="105" t="s">
        <v>25</v>
      </c>
      <c r="I1898" s="106">
        <v>4</v>
      </c>
      <c r="J1898" s="107">
        <v>887</v>
      </c>
      <c r="K1898" s="108">
        <f t="shared" si="58"/>
        <v>0</v>
      </c>
      <c r="L1898" s="109"/>
      <c r="M1898" s="108">
        <f t="shared" si="59"/>
        <v>0</v>
      </c>
    </row>
    <row r="1899" spans="1:13" x14ac:dyDescent="0.3">
      <c r="A1899" s="106" t="s">
        <v>3166</v>
      </c>
      <c r="B1899" s="101"/>
      <c r="C1899" s="102" t="s">
        <v>6370</v>
      </c>
      <c r="D1899" s="110"/>
      <c r="E1899" s="105">
        <v>849130</v>
      </c>
      <c r="F1899" s="105" t="s">
        <v>1946</v>
      </c>
      <c r="G1899" s="104" t="s">
        <v>6371</v>
      </c>
      <c r="H1899" s="105" t="s">
        <v>22</v>
      </c>
      <c r="I1899" s="106">
        <v>4</v>
      </c>
      <c r="J1899" s="107">
        <v>1349</v>
      </c>
      <c r="K1899" s="108">
        <f t="shared" si="58"/>
        <v>0</v>
      </c>
      <c r="L1899" s="109"/>
      <c r="M1899" s="108">
        <f t="shared" si="59"/>
        <v>0</v>
      </c>
    </row>
    <row r="1900" spans="1:13" x14ac:dyDescent="0.3">
      <c r="A1900" s="106" t="s">
        <v>3164</v>
      </c>
      <c r="B1900" s="101"/>
      <c r="C1900" s="102" t="s">
        <v>5454</v>
      </c>
      <c r="D1900" s="112"/>
      <c r="E1900" s="105">
        <v>849131</v>
      </c>
      <c r="F1900" s="105" t="s">
        <v>1946</v>
      </c>
      <c r="G1900" s="104" t="s">
        <v>6372</v>
      </c>
      <c r="H1900" s="105" t="s">
        <v>22</v>
      </c>
      <c r="I1900" s="106">
        <v>4</v>
      </c>
      <c r="J1900" s="107">
        <v>1550</v>
      </c>
      <c r="K1900" s="108">
        <f t="shared" si="58"/>
        <v>0</v>
      </c>
      <c r="L1900" s="109"/>
      <c r="M1900" s="108">
        <f t="shared" si="59"/>
        <v>0</v>
      </c>
    </row>
    <row r="1901" spans="1:13" x14ac:dyDescent="0.3">
      <c r="A1901" s="106" t="s">
        <v>3767</v>
      </c>
      <c r="B1901" s="101"/>
      <c r="C1901" s="102" t="s">
        <v>5455</v>
      </c>
      <c r="D1901" s="112"/>
      <c r="E1901" s="105">
        <v>849140</v>
      </c>
      <c r="F1901" s="105" t="s">
        <v>1946</v>
      </c>
      <c r="G1901" s="104" t="s">
        <v>3768</v>
      </c>
      <c r="H1901" s="105" t="s">
        <v>22</v>
      </c>
      <c r="I1901" s="106">
        <v>10</v>
      </c>
      <c r="J1901" s="107">
        <v>1258</v>
      </c>
      <c r="K1901" s="108">
        <f t="shared" si="58"/>
        <v>0</v>
      </c>
      <c r="L1901" s="109"/>
      <c r="M1901" s="108">
        <f t="shared" si="59"/>
        <v>0</v>
      </c>
    </row>
    <row r="1902" spans="1:13" x14ac:dyDescent="0.3">
      <c r="A1902" s="106" t="s">
        <v>3599</v>
      </c>
      <c r="B1902" s="101"/>
      <c r="C1902" s="102" t="s">
        <v>5456</v>
      </c>
      <c r="D1902" s="112"/>
      <c r="E1902" s="105">
        <v>849146</v>
      </c>
      <c r="F1902" s="105" t="s">
        <v>1946</v>
      </c>
      <c r="G1902" s="104" t="s">
        <v>6086</v>
      </c>
      <c r="H1902" s="105" t="s">
        <v>22</v>
      </c>
      <c r="I1902" s="106">
        <v>4</v>
      </c>
      <c r="J1902" s="107">
        <v>1063</v>
      </c>
      <c r="K1902" s="108">
        <f t="shared" si="58"/>
        <v>0</v>
      </c>
      <c r="L1902" s="109"/>
      <c r="M1902" s="108">
        <f t="shared" si="59"/>
        <v>0</v>
      </c>
    </row>
    <row r="1903" spans="1:13" x14ac:dyDescent="0.3">
      <c r="A1903" s="106" t="s">
        <v>6373</v>
      </c>
      <c r="B1903" s="101"/>
      <c r="C1903" s="102" t="s">
        <v>6374</v>
      </c>
      <c r="D1903" s="99" t="s">
        <v>3685</v>
      </c>
      <c r="E1903" s="105">
        <v>849148</v>
      </c>
      <c r="F1903" s="105" t="s">
        <v>1946</v>
      </c>
      <c r="G1903" s="134" t="s">
        <v>6375</v>
      </c>
      <c r="H1903" s="105" t="s">
        <v>25</v>
      </c>
      <c r="I1903" s="106">
        <v>4</v>
      </c>
      <c r="J1903" s="107">
        <v>1375</v>
      </c>
      <c r="K1903" s="108">
        <f t="shared" si="58"/>
        <v>0</v>
      </c>
      <c r="L1903" s="109"/>
      <c r="M1903" s="108">
        <f t="shared" si="59"/>
        <v>0</v>
      </c>
    </row>
    <row r="1904" spans="1:13" x14ac:dyDescent="0.3">
      <c r="A1904" s="106" t="s">
        <v>6376</v>
      </c>
      <c r="B1904" s="101"/>
      <c r="C1904" s="102" t="s">
        <v>6377</v>
      </c>
      <c r="D1904" s="99" t="s">
        <v>3685</v>
      </c>
      <c r="E1904" s="105">
        <v>849149</v>
      </c>
      <c r="F1904" s="105" t="s">
        <v>1946</v>
      </c>
      <c r="G1904" s="104" t="s">
        <v>6378</v>
      </c>
      <c r="H1904" s="105" t="s">
        <v>22</v>
      </c>
      <c r="I1904" s="106">
        <v>4</v>
      </c>
      <c r="J1904" s="107">
        <v>1695</v>
      </c>
      <c r="K1904" s="108">
        <f t="shared" si="58"/>
        <v>0</v>
      </c>
      <c r="L1904" s="109"/>
      <c r="M1904" s="108">
        <f t="shared" si="59"/>
        <v>0</v>
      </c>
    </row>
    <row r="1905" spans="1:14" x14ac:dyDescent="0.3">
      <c r="A1905" s="2" t="s">
        <v>3617</v>
      </c>
      <c r="B1905" s="114"/>
      <c r="C1905" s="13" t="s">
        <v>5948</v>
      </c>
      <c r="D1905" s="122"/>
      <c r="E1905" s="120">
        <v>849126</v>
      </c>
      <c r="F1905" s="3" t="s">
        <v>1946</v>
      </c>
      <c r="G1905" s="3" t="s">
        <v>3673</v>
      </c>
      <c r="H1905" s="20" t="s">
        <v>22</v>
      </c>
      <c r="I1905" s="1">
        <v>1</v>
      </c>
      <c r="J1905" s="107">
        <v>1722</v>
      </c>
      <c r="K1905" s="108">
        <f t="shared" si="58"/>
        <v>0</v>
      </c>
      <c r="L1905" s="109"/>
      <c r="M1905" s="108">
        <f t="shared" si="59"/>
        <v>0</v>
      </c>
    </row>
    <row r="1906" spans="1:14" x14ac:dyDescent="0.3">
      <c r="A1906" s="2" t="s">
        <v>6548</v>
      </c>
      <c r="B1906" s="114"/>
      <c r="C1906" s="13" t="s">
        <v>6549</v>
      </c>
      <c r="D1906" s="27" t="s">
        <v>3685</v>
      </c>
      <c r="E1906" s="135">
        <v>849164</v>
      </c>
      <c r="F1906" s="3" t="s">
        <v>1946</v>
      </c>
      <c r="G1906" s="3" t="s">
        <v>6550</v>
      </c>
      <c r="H1906" s="20" t="s">
        <v>22</v>
      </c>
      <c r="I1906" s="1">
        <v>4</v>
      </c>
      <c r="J1906" s="107">
        <v>1075</v>
      </c>
      <c r="K1906" s="108">
        <f t="shared" si="58"/>
        <v>0</v>
      </c>
      <c r="L1906" s="109"/>
      <c r="M1906" s="108">
        <f t="shared" si="59"/>
        <v>0</v>
      </c>
    </row>
    <row r="1907" spans="1:14" x14ac:dyDescent="0.3">
      <c r="A1907" s="106" t="s">
        <v>3219</v>
      </c>
      <c r="B1907" s="101" t="s">
        <v>3240</v>
      </c>
      <c r="C1907" s="102" t="s">
        <v>5457</v>
      </c>
      <c r="D1907" s="112"/>
      <c r="E1907" s="105">
        <v>849181</v>
      </c>
      <c r="F1907" s="105" t="s">
        <v>1946</v>
      </c>
      <c r="G1907" s="104" t="s">
        <v>3224</v>
      </c>
      <c r="H1907" s="105" t="s">
        <v>25</v>
      </c>
      <c r="I1907" s="106">
        <v>4</v>
      </c>
      <c r="J1907" s="107">
        <v>786</v>
      </c>
      <c r="K1907" s="108">
        <f t="shared" si="58"/>
        <v>0</v>
      </c>
      <c r="L1907" s="109"/>
      <c r="M1907" s="108">
        <f t="shared" si="59"/>
        <v>0</v>
      </c>
    </row>
    <row r="1908" spans="1:14" x14ac:dyDescent="0.3">
      <c r="A1908" s="106" t="s">
        <v>3218</v>
      </c>
      <c r="B1908" s="101"/>
      <c r="C1908" s="102" t="s">
        <v>5458</v>
      </c>
      <c r="D1908" s="112"/>
      <c r="E1908" s="105">
        <v>849182</v>
      </c>
      <c r="F1908" s="105" t="s">
        <v>1946</v>
      </c>
      <c r="G1908" s="104" t="s">
        <v>3223</v>
      </c>
      <c r="H1908" s="105" t="s">
        <v>22</v>
      </c>
      <c r="I1908" s="106">
        <v>10</v>
      </c>
      <c r="J1908" s="107">
        <v>1482</v>
      </c>
      <c r="K1908" s="108">
        <f t="shared" si="58"/>
        <v>0</v>
      </c>
      <c r="L1908" s="109"/>
      <c r="M1908" s="108">
        <f t="shared" si="59"/>
        <v>0</v>
      </c>
    </row>
    <row r="1909" spans="1:14" x14ac:dyDescent="0.3">
      <c r="A1909" s="106" t="s">
        <v>6379</v>
      </c>
      <c r="B1909" s="101"/>
      <c r="C1909" s="102" t="s">
        <v>6380</v>
      </c>
      <c r="D1909" s="99" t="s">
        <v>3685</v>
      </c>
      <c r="E1909" s="105">
        <v>849184</v>
      </c>
      <c r="F1909" s="105" t="s">
        <v>1946</v>
      </c>
      <c r="G1909" s="104" t="s">
        <v>6381</v>
      </c>
      <c r="H1909" s="105" t="s">
        <v>25</v>
      </c>
      <c r="I1909" s="106">
        <v>10</v>
      </c>
      <c r="J1909" s="107">
        <v>1230</v>
      </c>
      <c r="K1909" s="108">
        <f t="shared" si="58"/>
        <v>0</v>
      </c>
      <c r="L1909" s="109"/>
      <c r="M1909" s="108">
        <f t="shared" si="59"/>
        <v>0</v>
      </c>
    </row>
    <row r="1910" spans="1:14" x14ac:dyDescent="0.3">
      <c r="A1910" s="106" t="s">
        <v>6382</v>
      </c>
      <c r="B1910" s="101"/>
      <c r="C1910" s="102" t="s">
        <v>6383</v>
      </c>
      <c r="D1910" s="99" t="s">
        <v>3685</v>
      </c>
      <c r="E1910" s="105">
        <v>849185</v>
      </c>
      <c r="F1910" s="105" t="s">
        <v>1946</v>
      </c>
      <c r="G1910" s="104" t="s">
        <v>6381</v>
      </c>
      <c r="H1910" s="105" t="s">
        <v>22</v>
      </c>
      <c r="I1910" s="106">
        <v>10</v>
      </c>
      <c r="J1910" s="107">
        <v>1240</v>
      </c>
      <c r="K1910" s="108">
        <f t="shared" si="58"/>
        <v>0</v>
      </c>
      <c r="L1910" s="109"/>
      <c r="M1910" s="108">
        <f t="shared" si="59"/>
        <v>0</v>
      </c>
    </row>
    <row r="1911" spans="1:14" ht="19.8" x14ac:dyDescent="0.4">
      <c r="A1911" s="136"/>
      <c r="B1911" s="137"/>
      <c r="C1911" s="136" t="s">
        <v>1948</v>
      </c>
      <c r="D1911" s="138"/>
      <c r="E1911" s="139"/>
      <c r="F1911" s="139"/>
      <c r="G1911" s="139"/>
      <c r="H1911" s="139"/>
      <c r="I1911" s="138"/>
      <c r="J1911" s="140"/>
      <c r="K1911" s="140"/>
      <c r="L1911" s="140"/>
      <c r="M1911" s="140"/>
    </row>
    <row r="1912" spans="1:14" x14ac:dyDescent="0.3">
      <c r="A1912" s="11">
        <v>83001</v>
      </c>
      <c r="B1912" s="101"/>
      <c r="C1912" s="13" t="s">
        <v>6087</v>
      </c>
      <c r="D1912" s="40"/>
      <c r="E1912" s="3" t="s">
        <v>6384</v>
      </c>
      <c r="F1912" s="7" t="s">
        <v>1925</v>
      </c>
      <c r="G1912" s="3" t="s">
        <v>80</v>
      </c>
      <c r="H1912" s="3" t="s">
        <v>52</v>
      </c>
      <c r="I1912" s="2">
        <v>4</v>
      </c>
      <c r="J1912" s="107">
        <v>966</v>
      </c>
      <c r="K1912" s="9">
        <f t="shared" ref="K1912:K1975" si="60">J1912*$K$11</f>
        <v>0</v>
      </c>
      <c r="L1912" s="109"/>
      <c r="M1912" s="9">
        <f>L1912*K1912</f>
        <v>0</v>
      </c>
      <c r="N1912" s="108"/>
    </row>
    <row r="1913" spans="1:14" x14ac:dyDescent="0.3">
      <c r="A1913" s="11">
        <v>83002</v>
      </c>
      <c r="B1913" s="101"/>
      <c r="C1913" s="13" t="s">
        <v>6088</v>
      </c>
      <c r="D1913" s="40"/>
      <c r="E1913" s="3" t="s">
        <v>6385</v>
      </c>
      <c r="F1913" s="7" t="s">
        <v>1925</v>
      </c>
      <c r="G1913" s="3" t="s">
        <v>94</v>
      </c>
      <c r="H1913" s="3" t="s">
        <v>52</v>
      </c>
      <c r="I1913" s="2">
        <v>4</v>
      </c>
      <c r="J1913" s="107">
        <v>1084</v>
      </c>
      <c r="K1913" s="9">
        <f t="shared" si="60"/>
        <v>0</v>
      </c>
      <c r="L1913" s="109"/>
      <c r="M1913" s="9">
        <f t="shared" ref="M1913:M1976" si="61">L1913*K1913</f>
        <v>0</v>
      </c>
      <c r="N1913" s="108"/>
    </row>
    <row r="1914" spans="1:14" x14ac:dyDescent="0.3">
      <c r="A1914" s="11">
        <v>83004</v>
      </c>
      <c r="B1914" s="101"/>
      <c r="C1914" s="13" t="s">
        <v>5459</v>
      </c>
      <c r="D1914" s="40"/>
      <c r="E1914" s="120">
        <v>83004</v>
      </c>
      <c r="F1914" s="7" t="s">
        <v>1925</v>
      </c>
      <c r="G1914" s="3" t="s">
        <v>452</v>
      </c>
      <c r="H1914" s="3" t="s">
        <v>52</v>
      </c>
      <c r="I1914" s="2">
        <v>4</v>
      </c>
      <c r="J1914" s="107">
        <v>1216</v>
      </c>
      <c r="K1914" s="9">
        <f t="shared" si="60"/>
        <v>0</v>
      </c>
      <c r="L1914" s="109"/>
      <c r="M1914" s="9">
        <f t="shared" si="61"/>
        <v>0</v>
      </c>
      <c r="N1914" s="108"/>
    </row>
    <row r="1915" spans="1:14" x14ac:dyDescent="0.3">
      <c r="A1915" s="11">
        <v>83005</v>
      </c>
      <c r="B1915" s="101" t="s">
        <v>3240</v>
      </c>
      <c r="C1915" s="13" t="s">
        <v>5460</v>
      </c>
      <c r="D1915" s="40"/>
      <c r="E1915" s="3">
        <v>83005</v>
      </c>
      <c r="F1915" s="7" t="s">
        <v>1925</v>
      </c>
      <c r="G1915" s="3" t="s">
        <v>3371</v>
      </c>
      <c r="H1915" s="3" t="s">
        <v>52</v>
      </c>
      <c r="I1915" s="2">
        <v>4</v>
      </c>
      <c r="J1915" s="107">
        <v>1091</v>
      </c>
      <c r="K1915" s="9">
        <f t="shared" si="60"/>
        <v>0</v>
      </c>
      <c r="L1915" s="109"/>
      <c r="M1915" s="9">
        <f t="shared" si="61"/>
        <v>0</v>
      </c>
      <c r="N1915" s="108"/>
    </row>
    <row r="1916" spans="1:14" x14ac:dyDescent="0.3">
      <c r="A1916" s="11">
        <v>83006</v>
      </c>
      <c r="B1916" s="101"/>
      <c r="C1916" s="13" t="s">
        <v>6089</v>
      </c>
      <c r="D1916" s="40"/>
      <c r="E1916" s="3" t="s">
        <v>6386</v>
      </c>
      <c r="F1916" s="7" t="s">
        <v>1925</v>
      </c>
      <c r="G1916" s="3" t="s">
        <v>545</v>
      </c>
      <c r="H1916" s="3" t="s">
        <v>52</v>
      </c>
      <c r="I1916" s="2">
        <v>4</v>
      </c>
      <c r="J1916" s="107">
        <v>1045</v>
      </c>
      <c r="K1916" s="9">
        <f t="shared" si="60"/>
        <v>0</v>
      </c>
      <c r="L1916" s="109"/>
      <c r="M1916" s="9">
        <f t="shared" si="61"/>
        <v>0</v>
      </c>
      <c r="N1916" s="108"/>
    </row>
    <row r="1917" spans="1:14" x14ac:dyDescent="0.3">
      <c r="A1917" s="11">
        <v>83007</v>
      </c>
      <c r="B1917" s="101"/>
      <c r="C1917" s="13" t="s">
        <v>5461</v>
      </c>
      <c r="D1917" s="40"/>
      <c r="E1917" s="120">
        <v>83307</v>
      </c>
      <c r="F1917" s="7" t="s">
        <v>1925</v>
      </c>
      <c r="G1917" s="3" t="s">
        <v>1911</v>
      </c>
      <c r="H1917" s="3" t="s">
        <v>52</v>
      </c>
      <c r="I1917" s="2">
        <v>4</v>
      </c>
      <c r="J1917" s="107">
        <v>982</v>
      </c>
      <c r="K1917" s="9">
        <f t="shared" si="60"/>
        <v>0</v>
      </c>
      <c r="L1917" s="109"/>
      <c r="M1917" s="9">
        <f t="shared" si="61"/>
        <v>0</v>
      </c>
      <c r="N1917" s="108"/>
    </row>
    <row r="1918" spans="1:14" x14ac:dyDescent="0.3">
      <c r="A1918" s="11">
        <v>83008</v>
      </c>
      <c r="B1918" s="101"/>
      <c r="C1918" s="13" t="s">
        <v>6090</v>
      </c>
      <c r="D1918" s="40"/>
      <c r="E1918" s="3" t="s">
        <v>6387</v>
      </c>
      <c r="F1918" s="7" t="s">
        <v>1925</v>
      </c>
      <c r="G1918" s="3" t="s">
        <v>1075</v>
      </c>
      <c r="H1918" s="3" t="s">
        <v>52</v>
      </c>
      <c r="I1918" s="2">
        <v>4</v>
      </c>
      <c r="J1918" s="107">
        <v>1052</v>
      </c>
      <c r="K1918" s="9">
        <f t="shared" si="60"/>
        <v>0</v>
      </c>
      <c r="L1918" s="109"/>
      <c r="M1918" s="9">
        <f t="shared" si="61"/>
        <v>0</v>
      </c>
      <c r="N1918" s="108"/>
    </row>
    <row r="1919" spans="1:14" x14ac:dyDescent="0.3">
      <c r="A1919" s="11">
        <v>83009</v>
      </c>
      <c r="B1919" s="101"/>
      <c r="C1919" s="13" t="s">
        <v>6091</v>
      </c>
      <c r="D1919" s="40"/>
      <c r="E1919" s="3" t="s">
        <v>6388</v>
      </c>
      <c r="F1919" s="7" t="s">
        <v>1925</v>
      </c>
      <c r="G1919" s="3" t="s">
        <v>93</v>
      </c>
      <c r="H1919" s="3" t="s">
        <v>52</v>
      </c>
      <c r="I1919" s="2">
        <v>4</v>
      </c>
      <c r="J1919" s="107">
        <v>1011</v>
      </c>
      <c r="K1919" s="9">
        <f t="shared" si="60"/>
        <v>0</v>
      </c>
      <c r="L1919" s="109"/>
      <c r="M1919" s="9">
        <f t="shared" si="61"/>
        <v>0</v>
      </c>
      <c r="N1919" s="108"/>
    </row>
    <row r="1920" spans="1:14" x14ac:dyDescent="0.3">
      <c r="A1920" s="11">
        <v>83010</v>
      </c>
      <c r="B1920" s="114" t="s">
        <v>3240</v>
      </c>
      <c r="C1920" s="13" t="s">
        <v>5949</v>
      </c>
      <c r="D1920" s="40"/>
      <c r="E1920" s="120">
        <v>83010</v>
      </c>
      <c r="F1920" s="3" t="s">
        <v>1925</v>
      </c>
      <c r="G1920" s="3" t="s">
        <v>3058</v>
      </c>
      <c r="H1920" s="20" t="s">
        <v>52</v>
      </c>
      <c r="I1920" s="1">
        <v>4</v>
      </c>
      <c r="J1920" s="107">
        <v>960</v>
      </c>
      <c r="K1920" s="9">
        <f t="shared" si="60"/>
        <v>0</v>
      </c>
      <c r="L1920" s="109"/>
      <c r="M1920" s="9">
        <f t="shared" si="61"/>
        <v>0</v>
      </c>
      <c r="N1920" s="108"/>
    </row>
    <row r="1921" spans="1:14" x14ac:dyDescent="0.3">
      <c r="A1921" s="11">
        <v>83011</v>
      </c>
      <c r="B1921" s="101"/>
      <c r="C1921" s="13" t="s">
        <v>5462</v>
      </c>
      <c r="D1921" s="40"/>
      <c r="E1921" s="120">
        <v>83011</v>
      </c>
      <c r="F1921" s="7" t="s">
        <v>1925</v>
      </c>
      <c r="G1921" s="3" t="s">
        <v>1913</v>
      </c>
      <c r="H1921" s="3" t="s">
        <v>52</v>
      </c>
      <c r="I1921" s="2">
        <v>4</v>
      </c>
      <c r="J1921" s="107">
        <v>932</v>
      </c>
      <c r="K1921" s="9">
        <f t="shared" si="60"/>
        <v>0</v>
      </c>
      <c r="L1921" s="109"/>
      <c r="M1921" s="9">
        <f t="shared" si="61"/>
        <v>0</v>
      </c>
      <c r="N1921" s="108"/>
    </row>
    <row r="1922" spans="1:14" x14ac:dyDescent="0.3">
      <c r="A1922" s="11">
        <v>83012</v>
      </c>
      <c r="B1922" s="101"/>
      <c r="C1922" s="13" t="s">
        <v>5463</v>
      </c>
      <c r="D1922" s="40"/>
      <c r="E1922" s="120">
        <v>83012</v>
      </c>
      <c r="F1922" s="7" t="s">
        <v>1925</v>
      </c>
      <c r="G1922" s="3" t="s">
        <v>1906</v>
      </c>
      <c r="H1922" s="3" t="s">
        <v>52</v>
      </c>
      <c r="I1922" s="2">
        <v>4</v>
      </c>
      <c r="J1922" s="107">
        <v>930</v>
      </c>
      <c r="K1922" s="9">
        <f t="shared" si="60"/>
        <v>0</v>
      </c>
      <c r="L1922" s="109"/>
      <c r="M1922" s="9">
        <f t="shared" si="61"/>
        <v>0</v>
      </c>
      <c r="N1922" s="108"/>
    </row>
    <row r="1923" spans="1:14" x14ac:dyDescent="0.3">
      <c r="A1923" s="13">
        <v>83013</v>
      </c>
      <c r="B1923" s="101"/>
      <c r="C1923" s="13" t="s">
        <v>5464</v>
      </c>
      <c r="D1923" s="40"/>
      <c r="E1923" s="3">
        <v>83013</v>
      </c>
      <c r="F1923" s="7" t="s">
        <v>1925</v>
      </c>
      <c r="G1923" s="3" t="s">
        <v>3372</v>
      </c>
      <c r="H1923" s="3" t="s">
        <v>52</v>
      </c>
      <c r="I1923" s="2">
        <v>4</v>
      </c>
      <c r="J1923" s="107">
        <v>1241</v>
      </c>
      <c r="K1923" s="9">
        <f t="shared" si="60"/>
        <v>0</v>
      </c>
      <c r="L1923" s="109"/>
      <c r="M1923" s="9">
        <f t="shared" si="61"/>
        <v>0</v>
      </c>
      <c r="N1923" s="108"/>
    </row>
    <row r="1924" spans="1:14" x14ac:dyDescent="0.3">
      <c r="A1924" s="11">
        <v>83014</v>
      </c>
      <c r="B1924" s="101"/>
      <c r="C1924" s="13" t="s">
        <v>5465</v>
      </c>
      <c r="D1924" s="40"/>
      <c r="E1924" s="3">
        <v>83014</v>
      </c>
      <c r="F1924" s="7" t="s">
        <v>1925</v>
      </c>
      <c r="G1924" s="3" t="s">
        <v>3373</v>
      </c>
      <c r="H1924" s="3" t="s">
        <v>52</v>
      </c>
      <c r="I1924" s="2">
        <v>4</v>
      </c>
      <c r="J1924" s="107">
        <v>974</v>
      </c>
      <c r="K1924" s="9">
        <f t="shared" si="60"/>
        <v>0</v>
      </c>
      <c r="L1924" s="109"/>
      <c r="M1924" s="9">
        <f t="shared" si="61"/>
        <v>0</v>
      </c>
      <c r="N1924" s="108"/>
    </row>
    <row r="1925" spans="1:14" x14ac:dyDescent="0.3">
      <c r="A1925" s="11">
        <v>83015</v>
      </c>
      <c r="B1925" s="101"/>
      <c r="C1925" s="13" t="s">
        <v>6092</v>
      </c>
      <c r="D1925" s="40"/>
      <c r="E1925" s="3" t="s">
        <v>6389</v>
      </c>
      <c r="F1925" s="7" t="s">
        <v>1925</v>
      </c>
      <c r="G1925" s="3" t="s">
        <v>3374</v>
      </c>
      <c r="H1925" s="3" t="s">
        <v>52</v>
      </c>
      <c r="I1925" s="2">
        <v>4</v>
      </c>
      <c r="J1925" s="107">
        <v>1131</v>
      </c>
      <c r="K1925" s="9">
        <f t="shared" si="60"/>
        <v>0</v>
      </c>
      <c r="L1925" s="109"/>
      <c r="M1925" s="9">
        <f t="shared" si="61"/>
        <v>0</v>
      </c>
      <c r="N1925" s="108"/>
    </row>
    <row r="1926" spans="1:14" x14ac:dyDescent="0.3">
      <c r="A1926" s="11">
        <v>83016</v>
      </c>
      <c r="B1926" s="101"/>
      <c r="C1926" s="13" t="s">
        <v>5466</v>
      </c>
      <c r="D1926" s="40"/>
      <c r="E1926" s="3">
        <v>83016</v>
      </c>
      <c r="F1926" s="7" t="s">
        <v>1925</v>
      </c>
      <c r="G1926" s="3" t="s">
        <v>391</v>
      </c>
      <c r="H1926" s="3" t="s">
        <v>52</v>
      </c>
      <c r="I1926" s="2">
        <v>4</v>
      </c>
      <c r="J1926" s="107">
        <v>904</v>
      </c>
      <c r="K1926" s="9">
        <f t="shared" si="60"/>
        <v>0</v>
      </c>
      <c r="L1926" s="109"/>
      <c r="M1926" s="9">
        <f t="shared" si="61"/>
        <v>0</v>
      </c>
      <c r="N1926" s="108"/>
    </row>
    <row r="1927" spans="1:14" x14ac:dyDescent="0.3">
      <c r="A1927" s="11">
        <v>83017</v>
      </c>
      <c r="B1927" s="101"/>
      <c r="C1927" s="13" t="s">
        <v>6093</v>
      </c>
      <c r="D1927" s="40"/>
      <c r="E1927" s="3" t="s">
        <v>6390</v>
      </c>
      <c r="F1927" s="7" t="s">
        <v>1925</v>
      </c>
      <c r="G1927" s="3" t="s">
        <v>86</v>
      </c>
      <c r="H1927" s="3" t="s">
        <v>52</v>
      </c>
      <c r="I1927" s="2">
        <v>4</v>
      </c>
      <c r="J1927" s="107">
        <v>1033</v>
      </c>
      <c r="K1927" s="9">
        <f t="shared" si="60"/>
        <v>0</v>
      </c>
      <c r="L1927" s="109"/>
      <c r="M1927" s="9">
        <f t="shared" si="61"/>
        <v>0</v>
      </c>
      <c r="N1927" s="108"/>
    </row>
    <row r="1928" spans="1:14" x14ac:dyDescent="0.3">
      <c r="A1928" s="11">
        <v>83018</v>
      </c>
      <c r="B1928" s="114" t="s">
        <v>3240</v>
      </c>
      <c r="C1928" s="13" t="s">
        <v>5950</v>
      </c>
      <c r="D1928" s="40"/>
      <c r="E1928" s="120">
        <v>83018</v>
      </c>
      <c r="F1928" s="3" t="s">
        <v>1925</v>
      </c>
      <c r="G1928" s="3" t="s">
        <v>3034</v>
      </c>
      <c r="H1928" s="20" t="s">
        <v>52</v>
      </c>
      <c r="I1928" s="1">
        <v>4</v>
      </c>
      <c r="J1928" s="107">
        <v>873</v>
      </c>
      <c r="K1928" s="9">
        <f t="shared" si="60"/>
        <v>0</v>
      </c>
      <c r="L1928" s="109"/>
      <c r="M1928" s="9">
        <f t="shared" si="61"/>
        <v>0</v>
      </c>
      <c r="N1928" s="108"/>
    </row>
    <row r="1929" spans="1:14" x14ac:dyDescent="0.3">
      <c r="A1929" s="11">
        <v>83019</v>
      </c>
      <c r="B1929" s="101"/>
      <c r="C1929" s="13" t="s">
        <v>5467</v>
      </c>
      <c r="D1929" s="40"/>
      <c r="E1929" s="120">
        <v>83019</v>
      </c>
      <c r="F1929" s="7" t="s">
        <v>1925</v>
      </c>
      <c r="G1929" s="3" t="s">
        <v>1907</v>
      </c>
      <c r="H1929" s="3" t="s">
        <v>52</v>
      </c>
      <c r="I1929" s="2">
        <v>4</v>
      </c>
      <c r="J1929" s="107">
        <v>1046</v>
      </c>
      <c r="K1929" s="9">
        <f t="shared" si="60"/>
        <v>0</v>
      </c>
      <c r="L1929" s="109"/>
      <c r="M1929" s="9">
        <f t="shared" si="61"/>
        <v>0</v>
      </c>
      <c r="N1929" s="108"/>
    </row>
    <row r="1930" spans="1:14" x14ac:dyDescent="0.3">
      <c r="A1930" s="11">
        <v>83020</v>
      </c>
      <c r="B1930" s="101"/>
      <c r="C1930" s="13" t="s">
        <v>5468</v>
      </c>
      <c r="D1930" s="40"/>
      <c r="E1930" s="3">
        <v>83020</v>
      </c>
      <c r="F1930" s="7" t="s">
        <v>1925</v>
      </c>
      <c r="G1930" s="3" t="s">
        <v>1886</v>
      </c>
      <c r="H1930" s="3" t="s">
        <v>52</v>
      </c>
      <c r="I1930" s="2">
        <v>4</v>
      </c>
      <c r="J1930" s="107">
        <v>1166</v>
      </c>
      <c r="K1930" s="9">
        <f t="shared" si="60"/>
        <v>0</v>
      </c>
      <c r="L1930" s="109"/>
      <c r="M1930" s="9">
        <f t="shared" si="61"/>
        <v>0</v>
      </c>
      <c r="N1930" s="108"/>
    </row>
    <row r="1931" spans="1:14" x14ac:dyDescent="0.3">
      <c r="A1931" s="11">
        <v>83021</v>
      </c>
      <c r="B1931" s="101"/>
      <c r="C1931" s="13" t="s">
        <v>6094</v>
      </c>
      <c r="D1931" s="40"/>
      <c r="E1931" s="3" t="s">
        <v>6391</v>
      </c>
      <c r="F1931" s="7" t="s">
        <v>1925</v>
      </c>
      <c r="G1931" s="3" t="s">
        <v>3375</v>
      </c>
      <c r="H1931" s="3" t="s">
        <v>52</v>
      </c>
      <c r="I1931" s="2">
        <v>4</v>
      </c>
      <c r="J1931" s="107">
        <v>1020</v>
      </c>
      <c r="K1931" s="9">
        <f t="shared" si="60"/>
        <v>0</v>
      </c>
      <c r="L1931" s="109"/>
      <c r="M1931" s="9">
        <f t="shared" si="61"/>
        <v>0</v>
      </c>
      <c r="N1931" s="108"/>
    </row>
    <row r="1932" spans="1:14" x14ac:dyDescent="0.3">
      <c r="A1932" s="11">
        <v>83022</v>
      </c>
      <c r="B1932" s="101"/>
      <c r="C1932" s="13" t="s">
        <v>5469</v>
      </c>
      <c r="D1932" s="40"/>
      <c r="E1932" s="120">
        <v>83022</v>
      </c>
      <c r="F1932" s="7" t="s">
        <v>1925</v>
      </c>
      <c r="G1932" s="3" t="s">
        <v>1922</v>
      </c>
      <c r="H1932" s="3" t="s">
        <v>52</v>
      </c>
      <c r="I1932" s="2">
        <v>4</v>
      </c>
      <c r="J1932" s="107">
        <v>960</v>
      </c>
      <c r="K1932" s="9">
        <f t="shared" si="60"/>
        <v>0</v>
      </c>
      <c r="L1932" s="109"/>
      <c r="M1932" s="9">
        <f t="shared" si="61"/>
        <v>0</v>
      </c>
      <c r="N1932" s="108"/>
    </row>
    <row r="1933" spans="1:14" x14ac:dyDescent="0.3">
      <c r="A1933" s="11">
        <v>83023</v>
      </c>
      <c r="B1933" s="101"/>
      <c r="C1933" s="13" t="s">
        <v>5470</v>
      </c>
      <c r="D1933" s="40"/>
      <c r="E1933" s="120">
        <v>83023</v>
      </c>
      <c r="F1933" s="7" t="s">
        <v>1925</v>
      </c>
      <c r="G1933" s="3" t="s">
        <v>1076</v>
      </c>
      <c r="H1933" s="3" t="s">
        <v>52</v>
      </c>
      <c r="I1933" s="2">
        <v>4</v>
      </c>
      <c r="J1933" s="107">
        <v>1065</v>
      </c>
      <c r="K1933" s="9">
        <f t="shared" si="60"/>
        <v>0</v>
      </c>
      <c r="L1933" s="109"/>
      <c r="M1933" s="9">
        <f t="shared" si="61"/>
        <v>0</v>
      </c>
      <c r="N1933" s="108"/>
    </row>
    <row r="1934" spans="1:14" x14ac:dyDescent="0.3">
      <c r="A1934" s="11">
        <v>83024</v>
      </c>
      <c r="B1934" s="101"/>
      <c r="C1934" s="13" t="s">
        <v>5471</v>
      </c>
      <c r="D1934" s="40"/>
      <c r="E1934" s="120">
        <v>83024</v>
      </c>
      <c r="F1934" s="7" t="s">
        <v>1925</v>
      </c>
      <c r="G1934" s="3" t="s">
        <v>580</v>
      </c>
      <c r="H1934" s="3" t="s">
        <v>52</v>
      </c>
      <c r="I1934" s="2">
        <v>4</v>
      </c>
      <c r="J1934" s="107">
        <v>1155</v>
      </c>
      <c r="K1934" s="9">
        <f t="shared" si="60"/>
        <v>0</v>
      </c>
      <c r="L1934" s="109"/>
      <c r="M1934" s="9">
        <f t="shared" si="61"/>
        <v>0</v>
      </c>
      <c r="N1934" s="108"/>
    </row>
    <row r="1935" spans="1:14" x14ac:dyDescent="0.3">
      <c r="A1935" s="11">
        <v>83025</v>
      </c>
      <c r="B1935" s="101"/>
      <c r="C1935" s="13" t="s">
        <v>6095</v>
      </c>
      <c r="D1935" s="40"/>
      <c r="E1935" s="3" t="s">
        <v>6392</v>
      </c>
      <c r="F1935" s="7" t="s">
        <v>1925</v>
      </c>
      <c r="G1935" s="3" t="s">
        <v>364</v>
      </c>
      <c r="H1935" s="3" t="s">
        <v>52</v>
      </c>
      <c r="I1935" s="2">
        <v>4</v>
      </c>
      <c r="J1935" s="107">
        <v>1040</v>
      </c>
      <c r="K1935" s="9">
        <f t="shared" si="60"/>
        <v>0</v>
      </c>
      <c r="L1935" s="109"/>
      <c r="M1935" s="9">
        <f t="shared" si="61"/>
        <v>0</v>
      </c>
      <c r="N1935" s="108"/>
    </row>
    <row r="1936" spans="1:14" x14ac:dyDescent="0.3">
      <c r="A1936" s="11">
        <v>83026</v>
      </c>
      <c r="B1936" s="101"/>
      <c r="C1936" s="13" t="s">
        <v>5472</v>
      </c>
      <c r="D1936" s="40"/>
      <c r="E1936" s="120">
        <v>83026</v>
      </c>
      <c r="F1936" s="7" t="s">
        <v>1925</v>
      </c>
      <c r="G1936" s="3" t="s">
        <v>1924</v>
      </c>
      <c r="H1936" s="3" t="s">
        <v>52</v>
      </c>
      <c r="I1936" s="2">
        <v>4</v>
      </c>
      <c r="J1936" s="107">
        <v>1052</v>
      </c>
      <c r="K1936" s="9">
        <f t="shared" si="60"/>
        <v>0</v>
      </c>
      <c r="L1936" s="109"/>
      <c r="M1936" s="9">
        <f t="shared" si="61"/>
        <v>0</v>
      </c>
      <c r="N1936" s="108"/>
    </row>
    <row r="1937" spans="1:14" x14ac:dyDescent="0.3">
      <c r="A1937" s="11">
        <v>83027</v>
      </c>
      <c r="B1937" s="101"/>
      <c r="C1937" s="13" t="s">
        <v>5473</v>
      </c>
      <c r="D1937" s="40"/>
      <c r="E1937" s="120">
        <v>83027</v>
      </c>
      <c r="F1937" s="7" t="s">
        <v>1925</v>
      </c>
      <c r="G1937" s="3" t="s">
        <v>1346</v>
      </c>
      <c r="H1937" s="3" t="s">
        <v>52</v>
      </c>
      <c r="I1937" s="2">
        <v>4</v>
      </c>
      <c r="J1937" s="107">
        <v>1092</v>
      </c>
      <c r="K1937" s="9">
        <f t="shared" si="60"/>
        <v>0</v>
      </c>
      <c r="L1937" s="109"/>
      <c r="M1937" s="9">
        <f t="shared" si="61"/>
        <v>0</v>
      </c>
      <c r="N1937" s="108"/>
    </row>
    <row r="1938" spans="1:14" x14ac:dyDescent="0.3">
      <c r="A1938" s="11">
        <v>83028</v>
      </c>
      <c r="B1938" s="101"/>
      <c r="C1938" s="13" t="s">
        <v>6096</v>
      </c>
      <c r="D1938" s="40"/>
      <c r="E1938" s="3" t="s">
        <v>6393</v>
      </c>
      <c r="F1938" s="7" t="s">
        <v>1925</v>
      </c>
      <c r="G1938" s="3" t="s">
        <v>457</v>
      </c>
      <c r="H1938" s="3" t="s">
        <v>52</v>
      </c>
      <c r="I1938" s="2">
        <v>4</v>
      </c>
      <c r="J1938" s="107">
        <v>1062</v>
      </c>
      <c r="K1938" s="9">
        <f t="shared" si="60"/>
        <v>0</v>
      </c>
      <c r="L1938" s="109"/>
      <c r="M1938" s="9">
        <f t="shared" si="61"/>
        <v>0</v>
      </c>
      <c r="N1938" s="108"/>
    </row>
    <row r="1939" spans="1:14" x14ac:dyDescent="0.3">
      <c r="A1939" s="11">
        <v>83029</v>
      </c>
      <c r="B1939" s="101"/>
      <c r="C1939" s="13" t="s">
        <v>6097</v>
      </c>
      <c r="D1939" s="40"/>
      <c r="E1939" s="3" t="s">
        <v>6394</v>
      </c>
      <c r="F1939" s="7" t="s">
        <v>1925</v>
      </c>
      <c r="G1939" s="3" t="s">
        <v>568</v>
      </c>
      <c r="H1939" s="3" t="s">
        <v>52</v>
      </c>
      <c r="I1939" s="2">
        <v>4</v>
      </c>
      <c r="J1939" s="107">
        <v>1276</v>
      </c>
      <c r="K1939" s="9">
        <f t="shared" si="60"/>
        <v>0</v>
      </c>
      <c r="L1939" s="109"/>
      <c r="M1939" s="9">
        <f t="shared" si="61"/>
        <v>0</v>
      </c>
      <c r="N1939" s="108"/>
    </row>
    <row r="1940" spans="1:14" x14ac:dyDescent="0.3">
      <c r="A1940" s="11">
        <v>83030</v>
      </c>
      <c r="B1940" s="101"/>
      <c r="C1940" s="13" t="s">
        <v>5474</v>
      </c>
      <c r="D1940" s="40"/>
      <c r="E1940" s="120">
        <v>83030</v>
      </c>
      <c r="F1940" s="7" t="s">
        <v>1925</v>
      </c>
      <c r="G1940" s="3" t="s">
        <v>1374</v>
      </c>
      <c r="H1940" s="3" t="s">
        <v>52</v>
      </c>
      <c r="I1940" s="2">
        <v>4</v>
      </c>
      <c r="J1940" s="107">
        <v>966</v>
      </c>
      <c r="K1940" s="9">
        <f t="shared" si="60"/>
        <v>0</v>
      </c>
      <c r="L1940" s="109"/>
      <c r="M1940" s="9">
        <f t="shared" si="61"/>
        <v>0</v>
      </c>
      <c r="N1940" s="108"/>
    </row>
    <row r="1941" spans="1:14" x14ac:dyDescent="0.3">
      <c r="A1941" s="11">
        <v>83031</v>
      </c>
      <c r="B1941" s="101"/>
      <c r="C1941" s="13" t="s">
        <v>6098</v>
      </c>
      <c r="D1941" s="40"/>
      <c r="E1941" s="3" t="s">
        <v>6395</v>
      </c>
      <c r="F1941" s="7" t="s">
        <v>1925</v>
      </c>
      <c r="G1941" s="3" t="s">
        <v>79</v>
      </c>
      <c r="H1941" s="3" t="s">
        <v>52</v>
      </c>
      <c r="I1941" s="2">
        <v>4</v>
      </c>
      <c r="J1941" s="107">
        <v>1179</v>
      </c>
      <c r="K1941" s="9">
        <f t="shared" si="60"/>
        <v>0</v>
      </c>
      <c r="L1941" s="109"/>
      <c r="M1941" s="9">
        <f t="shared" si="61"/>
        <v>0</v>
      </c>
      <c r="N1941" s="108"/>
    </row>
    <row r="1942" spans="1:14" x14ac:dyDescent="0.3">
      <c r="A1942" s="11">
        <v>83032</v>
      </c>
      <c r="B1942" s="101" t="s">
        <v>3240</v>
      </c>
      <c r="C1942" s="13" t="s">
        <v>5475</v>
      </c>
      <c r="D1942" s="40"/>
      <c r="E1942" s="3">
        <v>83032</v>
      </c>
      <c r="F1942" s="7" t="s">
        <v>1925</v>
      </c>
      <c r="G1942" s="3" t="s">
        <v>1471</v>
      </c>
      <c r="H1942" s="3" t="s">
        <v>52</v>
      </c>
      <c r="I1942" s="2">
        <v>4</v>
      </c>
      <c r="J1942" s="107">
        <v>1019</v>
      </c>
      <c r="K1942" s="9">
        <f t="shared" si="60"/>
        <v>0</v>
      </c>
      <c r="L1942" s="109"/>
      <c r="M1942" s="9">
        <f t="shared" si="61"/>
        <v>0</v>
      </c>
      <c r="N1942" s="108"/>
    </row>
    <row r="1943" spans="1:14" x14ac:dyDescent="0.3">
      <c r="A1943" s="11">
        <v>83033</v>
      </c>
      <c r="B1943" s="101"/>
      <c r="C1943" s="13" t="s">
        <v>5476</v>
      </c>
      <c r="D1943" s="40"/>
      <c r="E1943" s="3">
        <v>83033</v>
      </c>
      <c r="F1943" s="7" t="s">
        <v>1925</v>
      </c>
      <c r="G1943" s="3" t="s">
        <v>834</v>
      </c>
      <c r="H1943" s="3" t="s">
        <v>52</v>
      </c>
      <c r="I1943" s="2">
        <v>4</v>
      </c>
      <c r="J1943" s="107">
        <v>969</v>
      </c>
      <c r="K1943" s="9">
        <f t="shared" si="60"/>
        <v>0</v>
      </c>
      <c r="L1943" s="109"/>
      <c r="M1943" s="9">
        <f t="shared" si="61"/>
        <v>0</v>
      </c>
      <c r="N1943" s="108"/>
    </row>
    <row r="1944" spans="1:14" x14ac:dyDescent="0.3">
      <c r="A1944" s="11">
        <v>83034</v>
      </c>
      <c r="B1944" s="101"/>
      <c r="C1944" s="13" t="s">
        <v>5477</v>
      </c>
      <c r="D1944" s="40"/>
      <c r="E1944" s="3">
        <v>83034</v>
      </c>
      <c r="F1944" s="7" t="s">
        <v>1925</v>
      </c>
      <c r="G1944" s="3" t="s">
        <v>1879</v>
      </c>
      <c r="H1944" s="3" t="s">
        <v>52</v>
      </c>
      <c r="I1944" s="2">
        <v>4</v>
      </c>
      <c r="J1944" s="107">
        <v>879</v>
      </c>
      <c r="K1944" s="9">
        <f t="shared" si="60"/>
        <v>0</v>
      </c>
      <c r="L1944" s="109"/>
      <c r="M1944" s="9">
        <f t="shared" si="61"/>
        <v>0</v>
      </c>
      <c r="N1944" s="108"/>
    </row>
    <row r="1945" spans="1:14" x14ac:dyDescent="0.3">
      <c r="A1945" s="11">
        <v>83035</v>
      </c>
      <c r="B1945" s="101"/>
      <c r="C1945" s="13" t="s">
        <v>5951</v>
      </c>
      <c r="D1945" s="13"/>
      <c r="E1945" s="120">
        <v>83035</v>
      </c>
      <c r="F1945" s="3" t="s">
        <v>1925</v>
      </c>
      <c r="G1945" s="3" t="s">
        <v>2110</v>
      </c>
      <c r="H1945" s="3" t="s">
        <v>52</v>
      </c>
      <c r="I1945" s="1">
        <v>4</v>
      </c>
      <c r="J1945" s="107">
        <v>1009</v>
      </c>
      <c r="K1945" s="9">
        <f t="shared" si="60"/>
        <v>0</v>
      </c>
      <c r="L1945" s="109"/>
      <c r="M1945" s="9">
        <f t="shared" si="61"/>
        <v>0</v>
      </c>
      <c r="N1945" s="108"/>
    </row>
    <row r="1946" spans="1:14" x14ac:dyDescent="0.3">
      <c r="A1946" s="11">
        <v>83038</v>
      </c>
      <c r="B1946" s="101"/>
      <c r="C1946" s="13" t="s">
        <v>6099</v>
      </c>
      <c r="D1946" s="40"/>
      <c r="E1946" s="3" t="s">
        <v>6396</v>
      </c>
      <c r="F1946" s="7" t="s">
        <v>1925</v>
      </c>
      <c r="G1946" s="3" t="s">
        <v>111</v>
      </c>
      <c r="H1946" s="3" t="s">
        <v>52</v>
      </c>
      <c r="I1946" s="2">
        <v>4</v>
      </c>
      <c r="J1946" s="107">
        <v>1203</v>
      </c>
      <c r="K1946" s="9">
        <f t="shared" si="60"/>
        <v>0</v>
      </c>
      <c r="L1946" s="109"/>
      <c r="M1946" s="9">
        <f t="shared" si="61"/>
        <v>0</v>
      </c>
      <c r="N1946" s="108"/>
    </row>
    <row r="1947" spans="1:14" x14ac:dyDescent="0.3">
      <c r="A1947" s="11">
        <v>83039</v>
      </c>
      <c r="B1947" s="101"/>
      <c r="C1947" s="13" t="s">
        <v>5478</v>
      </c>
      <c r="D1947" s="40"/>
      <c r="E1947" s="3">
        <v>83039</v>
      </c>
      <c r="F1947" s="7" t="s">
        <v>1925</v>
      </c>
      <c r="G1947" s="3" t="s">
        <v>1889</v>
      </c>
      <c r="H1947" s="3" t="s">
        <v>52</v>
      </c>
      <c r="I1947" s="2">
        <v>4</v>
      </c>
      <c r="J1947" s="107">
        <v>1002</v>
      </c>
      <c r="K1947" s="9">
        <f t="shared" si="60"/>
        <v>0</v>
      </c>
      <c r="L1947" s="109"/>
      <c r="M1947" s="9">
        <f t="shared" si="61"/>
        <v>0</v>
      </c>
      <c r="N1947" s="108"/>
    </row>
    <row r="1948" spans="1:14" x14ac:dyDescent="0.3">
      <c r="A1948" s="11">
        <v>83040</v>
      </c>
      <c r="B1948" s="101"/>
      <c r="C1948" s="13" t="s">
        <v>5479</v>
      </c>
      <c r="D1948" s="40"/>
      <c r="E1948" s="3">
        <v>83040</v>
      </c>
      <c r="F1948" s="7" t="s">
        <v>1925</v>
      </c>
      <c r="G1948" s="3" t="s">
        <v>1472</v>
      </c>
      <c r="H1948" s="3" t="s">
        <v>52</v>
      </c>
      <c r="I1948" s="2">
        <v>4</v>
      </c>
      <c r="J1948" s="107">
        <v>954</v>
      </c>
      <c r="K1948" s="9">
        <f t="shared" si="60"/>
        <v>0</v>
      </c>
      <c r="L1948" s="109"/>
      <c r="M1948" s="9">
        <f t="shared" si="61"/>
        <v>0</v>
      </c>
      <c r="N1948" s="108"/>
    </row>
    <row r="1949" spans="1:14" x14ac:dyDescent="0.3">
      <c r="A1949" s="11">
        <v>83041</v>
      </c>
      <c r="B1949" s="101"/>
      <c r="C1949" s="13" t="s">
        <v>5480</v>
      </c>
      <c r="D1949" s="40"/>
      <c r="E1949" s="120">
        <v>83041</v>
      </c>
      <c r="F1949" s="7" t="s">
        <v>1925</v>
      </c>
      <c r="G1949" s="3" t="s">
        <v>1908</v>
      </c>
      <c r="H1949" s="3" t="s">
        <v>52</v>
      </c>
      <c r="I1949" s="2">
        <v>4</v>
      </c>
      <c r="J1949" s="107">
        <v>887</v>
      </c>
      <c r="K1949" s="9">
        <f t="shared" si="60"/>
        <v>0</v>
      </c>
      <c r="L1949" s="109"/>
      <c r="M1949" s="9">
        <f t="shared" si="61"/>
        <v>0</v>
      </c>
      <c r="N1949" s="108"/>
    </row>
    <row r="1950" spans="1:14" x14ac:dyDescent="0.3">
      <c r="A1950" s="11">
        <v>83042</v>
      </c>
      <c r="B1950" s="101"/>
      <c r="C1950" s="13" t="s">
        <v>5481</v>
      </c>
      <c r="D1950" s="40"/>
      <c r="E1950" s="120">
        <v>83042</v>
      </c>
      <c r="F1950" s="7" t="s">
        <v>1925</v>
      </c>
      <c r="G1950" s="3" t="s">
        <v>626</v>
      </c>
      <c r="H1950" s="3" t="s">
        <v>52</v>
      </c>
      <c r="I1950" s="2">
        <v>4</v>
      </c>
      <c r="J1950" s="107">
        <v>974</v>
      </c>
      <c r="K1950" s="9">
        <f t="shared" si="60"/>
        <v>0</v>
      </c>
      <c r="L1950" s="109"/>
      <c r="M1950" s="9">
        <f t="shared" si="61"/>
        <v>0</v>
      </c>
      <c r="N1950" s="108"/>
    </row>
    <row r="1951" spans="1:14" x14ac:dyDescent="0.3">
      <c r="A1951" s="11">
        <v>83043</v>
      </c>
      <c r="B1951" s="101" t="s">
        <v>3240</v>
      </c>
      <c r="C1951" s="13" t="s">
        <v>5482</v>
      </c>
      <c r="D1951" s="35"/>
      <c r="E1951" s="3">
        <v>83043</v>
      </c>
      <c r="F1951" s="7" t="s">
        <v>1925</v>
      </c>
      <c r="G1951" s="3" t="s">
        <v>1872</v>
      </c>
      <c r="H1951" s="3" t="s">
        <v>52</v>
      </c>
      <c r="I1951" s="2">
        <v>4</v>
      </c>
      <c r="J1951" s="107">
        <v>810</v>
      </c>
      <c r="K1951" s="9">
        <f t="shared" si="60"/>
        <v>0</v>
      </c>
      <c r="L1951" s="109"/>
      <c r="M1951" s="9">
        <f t="shared" si="61"/>
        <v>0</v>
      </c>
      <c r="N1951" s="108"/>
    </row>
    <row r="1952" spans="1:14" x14ac:dyDescent="0.3">
      <c r="A1952" s="11">
        <v>83045</v>
      </c>
      <c r="B1952" s="114"/>
      <c r="C1952" s="13" t="s">
        <v>5952</v>
      </c>
      <c r="D1952" s="40"/>
      <c r="E1952" s="120">
        <v>83045</v>
      </c>
      <c r="F1952" s="3" t="s">
        <v>1925</v>
      </c>
      <c r="G1952" s="3" t="s">
        <v>3033</v>
      </c>
      <c r="H1952" s="20" t="s">
        <v>52</v>
      </c>
      <c r="I1952" s="1">
        <v>4</v>
      </c>
      <c r="J1952" s="107">
        <v>887</v>
      </c>
      <c r="K1952" s="9">
        <f t="shared" si="60"/>
        <v>0</v>
      </c>
      <c r="L1952" s="109"/>
      <c r="M1952" s="9">
        <f t="shared" si="61"/>
        <v>0</v>
      </c>
      <c r="N1952" s="108"/>
    </row>
    <row r="1953" spans="1:14" x14ac:dyDescent="0.3">
      <c r="A1953" s="11">
        <v>83046</v>
      </c>
      <c r="B1953" s="101"/>
      <c r="C1953" s="13" t="s">
        <v>5483</v>
      </c>
      <c r="D1953" s="40"/>
      <c r="E1953" s="3">
        <v>83046</v>
      </c>
      <c r="F1953" s="7" t="s">
        <v>1925</v>
      </c>
      <c r="G1953" s="3" t="s">
        <v>3376</v>
      </c>
      <c r="H1953" s="3" t="s">
        <v>52</v>
      </c>
      <c r="I1953" s="2">
        <v>4</v>
      </c>
      <c r="J1953" s="107">
        <v>898</v>
      </c>
      <c r="K1953" s="9">
        <f t="shared" si="60"/>
        <v>0</v>
      </c>
      <c r="L1953" s="109"/>
      <c r="M1953" s="9">
        <f t="shared" si="61"/>
        <v>0</v>
      </c>
      <c r="N1953" s="108"/>
    </row>
    <row r="1954" spans="1:14" x14ac:dyDescent="0.3">
      <c r="A1954" s="11">
        <v>83047</v>
      </c>
      <c r="B1954" s="101"/>
      <c r="C1954" s="13" t="s">
        <v>5484</v>
      </c>
      <c r="D1954" s="40"/>
      <c r="E1954" s="3">
        <v>83047</v>
      </c>
      <c r="F1954" s="7" t="s">
        <v>1925</v>
      </c>
      <c r="G1954" s="3" t="s">
        <v>1473</v>
      </c>
      <c r="H1954" s="3" t="s">
        <v>52</v>
      </c>
      <c r="I1954" s="2">
        <v>4</v>
      </c>
      <c r="J1954" s="107">
        <v>936</v>
      </c>
      <c r="K1954" s="9">
        <f t="shared" si="60"/>
        <v>0</v>
      </c>
      <c r="L1954" s="109"/>
      <c r="M1954" s="9">
        <f t="shared" si="61"/>
        <v>0</v>
      </c>
      <c r="N1954" s="108"/>
    </row>
    <row r="1955" spans="1:14" x14ac:dyDescent="0.3">
      <c r="A1955" s="11">
        <v>83048</v>
      </c>
      <c r="B1955" s="101"/>
      <c r="C1955" s="13" t="s">
        <v>6100</v>
      </c>
      <c r="D1955" s="40"/>
      <c r="E1955" s="3" t="s">
        <v>6397</v>
      </c>
      <c r="F1955" s="7" t="s">
        <v>1925</v>
      </c>
      <c r="G1955" s="3" t="s">
        <v>411</v>
      </c>
      <c r="H1955" s="3" t="s">
        <v>52</v>
      </c>
      <c r="I1955" s="2">
        <v>4</v>
      </c>
      <c r="J1955" s="107">
        <v>1118</v>
      </c>
      <c r="K1955" s="9">
        <f t="shared" si="60"/>
        <v>0</v>
      </c>
      <c r="L1955" s="109"/>
      <c r="M1955" s="9">
        <f t="shared" si="61"/>
        <v>0</v>
      </c>
      <c r="N1955" s="108"/>
    </row>
    <row r="1956" spans="1:14" x14ac:dyDescent="0.3">
      <c r="A1956" s="11">
        <v>83049</v>
      </c>
      <c r="B1956" s="101"/>
      <c r="C1956" s="13" t="s">
        <v>5485</v>
      </c>
      <c r="D1956" s="40"/>
      <c r="E1956" s="3">
        <v>83049</v>
      </c>
      <c r="F1956" s="7" t="s">
        <v>1925</v>
      </c>
      <c r="G1956" s="3" t="s">
        <v>1023</v>
      </c>
      <c r="H1956" s="3" t="s">
        <v>52</v>
      </c>
      <c r="I1956" s="2">
        <v>4</v>
      </c>
      <c r="J1956" s="107">
        <v>1136</v>
      </c>
      <c r="K1956" s="9">
        <f t="shared" si="60"/>
        <v>0</v>
      </c>
      <c r="L1956" s="109"/>
      <c r="M1956" s="9">
        <f t="shared" si="61"/>
        <v>0</v>
      </c>
      <c r="N1956" s="108"/>
    </row>
    <row r="1957" spans="1:14" x14ac:dyDescent="0.3">
      <c r="A1957" s="11">
        <v>83050</v>
      </c>
      <c r="B1957" s="101"/>
      <c r="C1957" s="13" t="s">
        <v>5953</v>
      </c>
      <c r="D1957" s="13"/>
      <c r="E1957" s="120">
        <v>83050</v>
      </c>
      <c r="F1957" s="3" t="s">
        <v>1925</v>
      </c>
      <c r="G1957" s="3" t="s">
        <v>3047</v>
      </c>
      <c r="H1957" s="3" t="s">
        <v>52</v>
      </c>
      <c r="I1957" s="1">
        <v>4</v>
      </c>
      <c r="J1957" s="107">
        <v>871</v>
      </c>
      <c r="K1957" s="9">
        <f t="shared" si="60"/>
        <v>0</v>
      </c>
      <c r="L1957" s="109"/>
      <c r="M1957" s="9">
        <f t="shared" si="61"/>
        <v>0</v>
      </c>
      <c r="N1957" s="108"/>
    </row>
    <row r="1958" spans="1:14" x14ac:dyDescent="0.3">
      <c r="A1958" s="11">
        <v>83051</v>
      </c>
      <c r="B1958" s="101"/>
      <c r="C1958" s="13" t="s">
        <v>6101</v>
      </c>
      <c r="D1958" s="40"/>
      <c r="E1958" s="3" t="s">
        <v>6398</v>
      </c>
      <c r="F1958" s="7" t="s">
        <v>1925</v>
      </c>
      <c r="G1958" s="3" t="s">
        <v>3377</v>
      </c>
      <c r="H1958" s="3" t="s">
        <v>52</v>
      </c>
      <c r="I1958" s="2">
        <v>4</v>
      </c>
      <c r="J1958" s="107">
        <v>1042</v>
      </c>
      <c r="K1958" s="9">
        <f t="shared" si="60"/>
        <v>0</v>
      </c>
      <c r="L1958" s="109"/>
      <c r="M1958" s="9">
        <f t="shared" si="61"/>
        <v>0</v>
      </c>
      <c r="N1958" s="108"/>
    </row>
    <row r="1959" spans="1:14" x14ac:dyDescent="0.3">
      <c r="A1959" s="11">
        <v>83052</v>
      </c>
      <c r="B1959" s="101" t="s">
        <v>3240</v>
      </c>
      <c r="C1959" s="13" t="s">
        <v>5486</v>
      </c>
      <c r="D1959" s="40"/>
      <c r="E1959" s="120">
        <v>83052</v>
      </c>
      <c r="F1959" s="7" t="s">
        <v>1925</v>
      </c>
      <c r="G1959" s="3" t="s">
        <v>3378</v>
      </c>
      <c r="H1959" s="3" t="s">
        <v>52</v>
      </c>
      <c r="I1959" s="2">
        <v>4</v>
      </c>
      <c r="J1959" s="107">
        <v>992</v>
      </c>
      <c r="K1959" s="9">
        <f t="shared" si="60"/>
        <v>0</v>
      </c>
      <c r="L1959" s="109"/>
      <c r="M1959" s="9">
        <f t="shared" si="61"/>
        <v>0</v>
      </c>
      <c r="N1959" s="108"/>
    </row>
    <row r="1960" spans="1:14" x14ac:dyDescent="0.3">
      <c r="A1960" s="11">
        <v>83053</v>
      </c>
      <c r="B1960" s="101"/>
      <c r="C1960" s="13" t="s">
        <v>6102</v>
      </c>
      <c r="D1960" s="40"/>
      <c r="E1960" s="3" t="s">
        <v>6399</v>
      </c>
      <c r="F1960" s="7" t="s">
        <v>1925</v>
      </c>
      <c r="G1960" s="3" t="s">
        <v>3379</v>
      </c>
      <c r="H1960" s="3" t="s">
        <v>52</v>
      </c>
      <c r="I1960" s="2">
        <v>4</v>
      </c>
      <c r="J1960" s="107">
        <v>1103</v>
      </c>
      <c r="K1960" s="9">
        <f t="shared" si="60"/>
        <v>0</v>
      </c>
      <c r="L1960" s="109"/>
      <c r="M1960" s="9">
        <f t="shared" si="61"/>
        <v>0</v>
      </c>
      <c r="N1960" s="108"/>
    </row>
    <row r="1961" spans="1:14" x14ac:dyDescent="0.3">
      <c r="A1961" s="11">
        <v>83054</v>
      </c>
      <c r="B1961" s="101"/>
      <c r="C1961" s="13" t="s">
        <v>5487</v>
      </c>
      <c r="D1961" s="40"/>
      <c r="E1961" s="120">
        <v>83054</v>
      </c>
      <c r="F1961" s="7" t="s">
        <v>1925</v>
      </c>
      <c r="G1961" s="3" t="s">
        <v>3380</v>
      </c>
      <c r="H1961" s="3" t="s">
        <v>52</v>
      </c>
      <c r="I1961" s="2">
        <v>4</v>
      </c>
      <c r="J1961" s="107">
        <v>1084</v>
      </c>
      <c r="K1961" s="9">
        <f t="shared" si="60"/>
        <v>0</v>
      </c>
      <c r="L1961" s="109"/>
      <c r="M1961" s="9">
        <f t="shared" si="61"/>
        <v>0</v>
      </c>
      <c r="N1961" s="108"/>
    </row>
    <row r="1962" spans="1:14" x14ac:dyDescent="0.3">
      <c r="A1962" s="11">
        <v>83056</v>
      </c>
      <c r="B1962" s="101"/>
      <c r="C1962" s="13" t="s">
        <v>5488</v>
      </c>
      <c r="D1962" s="40"/>
      <c r="E1962" s="3">
        <v>83056</v>
      </c>
      <c r="F1962" s="7" t="s">
        <v>1925</v>
      </c>
      <c r="G1962" s="3" t="s">
        <v>1626</v>
      </c>
      <c r="H1962" s="3" t="s">
        <v>52</v>
      </c>
      <c r="I1962" s="2">
        <v>4</v>
      </c>
      <c r="J1962" s="107">
        <v>1096</v>
      </c>
      <c r="K1962" s="9">
        <f t="shared" si="60"/>
        <v>0</v>
      </c>
      <c r="L1962" s="109"/>
      <c r="M1962" s="9">
        <f t="shared" si="61"/>
        <v>0</v>
      </c>
      <c r="N1962" s="108"/>
    </row>
    <row r="1963" spans="1:14" x14ac:dyDescent="0.3">
      <c r="A1963" s="11">
        <v>83057</v>
      </c>
      <c r="B1963" s="101" t="s">
        <v>3240</v>
      </c>
      <c r="C1963" s="13" t="s">
        <v>5489</v>
      </c>
      <c r="D1963" s="40"/>
      <c r="E1963" s="120">
        <v>83057</v>
      </c>
      <c r="F1963" s="7" t="s">
        <v>1925</v>
      </c>
      <c r="G1963" s="3" t="s">
        <v>1914</v>
      </c>
      <c r="H1963" s="3" t="s">
        <v>52</v>
      </c>
      <c r="I1963" s="2">
        <v>4</v>
      </c>
      <c r="J1963" s="107">
        <v>1053</v>
      </c>
      <c r="K1963" s="9">
        <f t="shared" si="60"/>
        <v>0</v>
      </c>
      <c r="L1963" s="109"/>
      <c r="M1963" s="9">
        <f t="shared" si="61"/>
        <v>0</v>
      </c>
      <c r="N1963" s="108"/>
    </row>
    <row r="1964" spans="1:14" x14ac:dyDescent="0.3">
      <c r="A1964" s="11">
        <v>83059</v>
      </c>
      <c r="B1964" s="101"/>
      <c r="C1964" s="13" t="s">
        <v>5490</v>
      </c>
      <c r="D1964" s="35"/>
      <c r="E1964" s="120">
        <v>83059</v>
      </c>
      <c r="F1964" s="7" t="s">
        <v>1925</v>
      </c>
      <c r="G1964" s="3" t="s">
        <v>1627</v>
      </c>
      <c r="H1964" s="3" t="s">
        <v>52</v>
      </c>
      <c r="I1964" s="2">
        <v>4</v>
      </c>
      <c r="J1964" s="107">
        <v>752</v>
      </c>
      <c r="K1964" s="9">
        <f t="shared" si="60"/>
        <v>0</v>
      </c>
      <c r="L1964" s="109"/>
      <c r="M1964" s="9">
        <f t="shared" si="61"/>
        <v>0</v>
      </c>
      <c r="N1964" s="108"/>
    </row>
    <row r="1965" spans="1:14" x14ac:dyDescent="0.3">
      <c r="A1965" s="11">
        <v>83061</v>
      </c>
      <c r="B1965" s="101" t="s">
        <v>3240</v>
      </c>
      <c r="C1965" s="13" t="s">
        <v>5491</v>
      </c>
      <c r="D1965" s="35"/>
      <c r="E1965" s="120">
        <v>83061</v>
      </c>
      <c r="F1965" s="7" t="s">
        <v>1925</v>
      </c>
      <c r="G1965" s="3" t="s">
        <v>1912</v>
      </c>
      <c r="H1965" s="3" t="s">
        <v>52</v>
      </c>
      <c r="I1965" s="2">
        <v>4</v>
      </c>
      <c r="J1965" s="107">
        <v>1042</v>
      </c>
      <c r="K1965" s="9">
        <f t="shared" si="60"/>
        <v>0</v>
      </c>
      <c r="L1965" s="109"/>
      <c r="M1965" s="9">
        <f t="shared" si="61"/>
        <v>0</v>
      </c>
      <c r="N1965" s="108"/>
    </row>
    <row r="1966" spans="1:14" x14ac:dyDescent="0.3">
      <c r="A1966" s="2">
        <v>83062</v>
      </c>
      <c r="B1966" s="101"/>
      <c r="C1966" s="13" t="s">
        <v>5492</v>
      </c>
      <c r="D1966" s="129"/>
      <c r="E1966" s="120">
        <v>83062</v>
      </c>
      <c r="F1966" s="7" t="s">
        <v>1925</v>
      </c>
      <c r="G1966" s="3" t="s">
        <v>1901</v>
      </c>
      <c r="H1966" s="3" t="s">
        <v>52</v>
      </c>
      <c r="I1966" s="2">
        <v>4</v>
      </c>
      <c r="J1966" s="107">
        <v>1183</v>
      </c>
      <c r="K1966" s="9">
        <f t="shared" si="60"/>
        <v>0</v>
      </c>
      <c r="L1966" s="109"/>
      <c r="M1966" s="9">
        <f t="shared" si="61"/>
        <v>0</v>
      </c>
      <c r="N1966" s="108"/>
    </row>
    <row r="1967" spans="1:14" x14ac:dyDescent="0.3">
      <c r="A1967" s="11">
        <v>83066</v>
      </c>
      <c r="B1967" s="101"/>
      <c r="C1967" s="13" t="s">
        <v>3235</v>
      </c>
      <c r="D1967" s="122"/>
      <c r="E1967" s="3">
        <v>83066</v>
      </c>
      <c r="F1967" s="7" t="s">
        <v>1925</v>
      </c>
      <c r="G1967" s="3" t="s">
        <v>3226</v>
      </c>
      <c r="H1967" s="3" t="s">
        <v>52</v>
      </c>
      <c r="I1967" s="2">
        <v>1</v>
      </c>
      <c r="J1967" s="107">
        <v>1156</v>
      </c>
      <c r="K1967" s="9">
        <f t="shared" si="60"/>
        <v>0</v>
      </c>
      <c r="L1967" s="109"/>
      <c r="M1967" s="9">
        <f t="shared" si="61"/>
        <v>0</v>
      </c>
      <c r="N1967" s="108"/>
    </row>
    <row r="1968" spans="1:14" x14ac:dyDescent="0.3">
      <c r="A1968" s="11">
        <v>83081</v>
      </c>
      <c r="B1968" s="101"/>
      <c r="C1968" s="13" t="s">
        <v>5954</v>
      </c>
      <c r="D1968" s="13"/>
      <c r="E1968" s="120">
        <v>83081</v>
      </c>
      <c r="F1968" s="3" t="s">
        <v>1925</v>
      </c>
      <c r="G1968" s="3" t="s">
        <v>3511</v>
      </c>
      <c r="H1968" s="3" t="s">
        <v>52</v>
      </c>
      <c r="I1968" s="1">
        <v>4</v>
      </c>
      <c r="J1968" s="107">
        <v>845</v>
      </c>
      <c r="K1968" s="9">
        <f t="shared" si="60"/>
        <v>0</v>
      </c>
      <c r="L1968" s="109"/>
      <c r="M1968" s="9">
        <f t="shared" si="61"/>
        <v>0</v>
      </c>
      <c r="N1968" s="108"/>
    </row>
    <row r="1969" spans="1:14" x14ac:dyDescent="0.3">
      <c r="A1969" s="11">
        <v>83100</v>
      </c>
      <c r="B1969" s="101"/>
      <c r="C1969" s="13" t="s">
        <v>5493</v>
      </c>
      <c r="D1969" s="40"/>
      <c r="E1969" s="3">
        <v>83100</v>
      </c>
      <c r="F1969" s="7" t="s">
        <v>1925</v>
      </c>
      <c r="G1969" s="3" t="s">
        <v>3381</v>
      </c>
      <c r="H1969" s="3" t="s">
        <v>23</v>
      </c>
      <c r="I1969" s="2">
        <v>4</v>
      </c>
      <c r="J1969" s="107">
        <v>1230</v>
      </c>
      <c r="K1969" s="9">
        <f t="shared" si="60"/>
        <v>0</v>
      </c>
      <c r="L1969" s="109"/>
      <c r="M1969" s="9">
        <f t="shared" si="61"/>
        <v>0</v>
      </c>
      <c r="N1969" s="108"/>
    </row>
    <row r="1970" spans="1:14" x14ac:dyDescent="0.3">
      <c r="A1970" s="11">
        <v>83101</v>
      </c>
      <c r="B1970" s="101"/>
      <c r="C1970" s="13" t="s">
        <v>5494</v>
      </c>
      <c r="D1970" s="40"/>
      <c r="E1970" s="120">
        <v>83101</v>
      </c>
      <c r="F1970" s="7" t="s">
        <v>1925</v>
      </c>
      <c r="G1970" s="3" t="s">
        <v>3382</v>
      </c>
      <c r="H1970" s="3" t="s">
        <v>23</v>
      </c>
      <c r="I1970" s="2">
        <v>4</v>
      </c>
      <c r="J1970" s="107">
        <v>1208</v>
      </c>
      <c r="K1970" s="9">
        <f t="shared" si="60"/>
        <v>0</v>
      </c>
      <c r="L1970" s="109"/>
      <c r="M1970" s="9">
        <f t="shared" si="61"/>
        <v>0</v>
      </c>
      <c r="N1970" s="108"/>
    </row>
    <row r="1971" spans="1:14" x14ac:dyDescent="0.3">
      <c r="A1971" s="11">
        <v>83102</v>
      </c>
      <c r="B1971" s="101"/>
      <c r="C1971" s="13" t="s">
        <v>5495</v>
      </c>
      <c r="D1971" s="40"/>
      <c r="E1971" s="120">
        <v>83102</v>
      </c>
      <c r="F1971" s="7" t="s">
        <v>1925</v>
      </c>
      <c r="G1971" s="3" t="s">
        <v>3383</v>
      </c>
      <c r="H1971" s="3" t="s">
        <v>25</v>
      </c>
      <c r="I1971" s="2">
        <v>4</v>
      </c>
      <c r="J1971" s="107">
        <v>1200</v>
      </c>
      <c r="K1971" s="9">
        <f t="shared" si="60"/>
        <v>0</v>
      </c>
      <c r="L1971" s="109"/>
      <c r="M1971" s="9">
        <f t="shared" si="61"/>
        <v>0</v>
      </c>
      <c r="N1971" s="108"/>
    </row>
    <row r="1972" spans="1:14" x14ac:dyDescent="0.3">
      <c r="A1972" s="11">
        <v>83103</v>
      </c>
      <c r="B1972" s="101"/>
      <c r="C1972" s="13" t="s">
        <v>5496</v>
      </c>
      <c r="D1972" s="40"/>
      <c r="E1972" s="3">
        <v>83103</v>
      </c>
      <c r="F1972" s="7" t="s">
        <v>1925</v>
      </c>
      <c r="G1972" s="3" t="s">
        <v>3384</v>
      </c>
      <c r="H1972" s="3" t="s">
        <v>23</v>
      </c>
      <c r="I1972" s="2">
        <v>4</v>
      </c>
      <c r="J1972" s="107">
        <v>996</v>
      </c>
      <c r="K1972" s="9">
        <f t="shared" si="60"/>
        <v>0</v>
      </c>
      <c r="L1972" s="109"/>
      <c r="M1972" s="9">
        <f t="shared" si="61"/>
        <v>0</v>
      </c>
      <c r="N1972" s="108"/>
    </row>
    <row r="1973" spans="1:14" x14ac:dyDescent="0.3">
      <c r="A1973" s="11">
        <v>83104</v>
      </c>
      <c r="B1973" s="101" t="s">
        <v>3240</v>
      </c>
      <c r="C1973" s="13" t="s">
        <v>5497</v>
      </c>
      <c r="D1973" s="40"/>
      <c r="E1973" s="120">
        <v>83104</v>
      </c>
      <c r="F1973" s="7" t="s">
        <v>1925</v>
      </c>
      <c r="G1973" s="3" t="s">
        <v>3385</v>
      </c>
      <c r="H1973" s="3" t="s">
        <v>25</v>
      </c>
      <c r="I1973" s="2">
        <v>4</v>
      </c>
      <c r="J1973" s="107">
        <v>928</v>
      </c>
      <c r="K1973" s="9">
        <f t="shared" si="60"/>
        <v>0</v>
      </c>
      <c r="L1973" s="109"/>
      <c r="M1973" s="9">
        <f t="shared" si="61"/>
        <v>0</v>
      </c>
      <c r="N1973" s="108"/>
    </row>
    <row r="1974" spans="1:14" x14ac:dyDescent="0.3">
      <c r="A1974" s="11">
        <v>83107</v>
      </c>
      <c r="B1974" s="101" t="s">
        <v>3240</v>
      </c>
      <c r="C1974" s="13" t="s">
        <v>5498</v>
      </c>
      <c r="D1974" s="40"/>
      <c r="E1974" s="120">
        <v>83107</v>
      </c>
      <c r="F1974" s="7" t="s">
        <v>1925</v>
      </c>
      <c r="G1974" s="3" t="s">
        <v>3386</v>
      </c>
      <c r="H1974" s="3" t="s">
        <v>25</v>
      </c>
      <c r="I1974" s="2">
        <v>4</v>
      </c>
      <c r="J1974" s="107">
        <v>871</v>
      </c>
      <c r="K1974" s="9">
        <f t="shared" si="60"/>
        <v>0</v>
      </c>
      <c r="L1974" s="109"/>
      <c r="M1974" s="9">
        <f t="shared" si="61"/>
        <v>0</v>
      </c>
      <c r="N1974" s="108"/>
    </row>
    <row r="1975" spans="1:14" x14ac:dyDescent="0.3">
      <c r="A1975" s="11">
        <v>83109</v>
      </c>
      <c r="B1975" s="114"/>
      <c r="C1975" s="13" t="s">
        <v>5955</v>
      </c>
      <c r="D1975" s="40"/>
      <c r="E1975" s="3">
        <v>83109</v>
      </c>
      <c r="F1975" s="3" t="s">
        <v>1925</v>
      </c>
      <c r="G1975" s="3" t="s">
        <v>3250</v>
      </c>
      <c r="H1975" s="20" t="s">
        <v>22</v>
      </c>
      <c r="I1975" s="1">
        <v>4</v>
      </c>
      <c r="J1975" s="107">
        <v>1093</v>
      </c>
      <c r="K1975" s="9">
        <f t="shared" si="60"/>
        <v>0</v>
      </c>
      <c r="L1975" s="109"/>
      <c r="M1975" s="9">
        <f t="shared" si="61"/>
        <v>0</v>
      </c>
      <c r="N1975" s="108"/>
    </row>
    <row r="1976" spans="1:14" x14ac:dyDescent="0.3">
      <c r="A1976" s="11">
        <v>83110</v>
      </c>
      <c r="B1976" s="114"/>
      <c r="C1976" s="13" t="s">
        <v>5956</v>
      </c>
      <c r="D1976" s="40"/>
      <c r="E1976" s="120">
        <v>83110</v>
      </c>
      <c r="F1976" s="3" t="s">
        <v>1925</v>
      </c>
      <c r="G1976" s="3" t="s">
        <v>3251</v>
      </c>
      <c r="H1976" s="20" t="s">
        <v>22</v>
      </c>
      <c r="I1976" s="1">
        <v>4</v>
      </c>
      <c r="J1976" s="107">
        <v>912</v>
      </c>
      <c r="K1976" s="9">
        <f t="shared" ref="K1976:K2039" si="62">J1976*$K$11</f>
        <v>0</v>
      </c>
      <c r="L1976" s="109"/>
      <c r="M1976" s="9">
        <f t="shared" si="61"/>
        <v>0</v>
      </c>
      <c r="N1976" s="108"/>
    </row>
    <row r="1977" spans="1:14" x14ac:dyDescent="0.3">
      <c r="A1977" s="11">
        <v>83111</v>
      </c>
      <c r="B1977" s="101"/>
      <c r="C1977" s="13" t="s">
        <v>6400</v>
      </c>
      <c r="D1977" s="40"/>
      <c r="E1977" s="3" t="s">
        <v>6401</v>
      </c>
      <c r="F1977" s="7" t="s">
        <v>1925</v>
      </c>
      <c r="G1977" s="3" t="s">
        <v>3387</v>
      </c>
      <c r="H1977" s="3" t="s">
        <v>22</v>
      </c>
      <c r="I1977" s="2">
        <v>4</v>
      </c>
      <c r="J1977" s="107">
        <v>1186</v>
      </c>
      <c r="K1977" s="9">
        <f t="shared" si="62"/>
        <v>0</v>
      </c>
      <c r="L1977" s="109"/>
      <c r="M1977" s="9">
        <f t="shared" ref="M1977:M2040" si="63">L1977*K1977</f>
        <v>0</v>
      </c>
      <c r="N1977" s="108"/>
    </row>
    <row r="1978" spans="1:14" x14ac:dyDescent="0.3">
      <c r="A1978" s="11">
        <v>83112</v>
      </c>
      <c r="B1978" s="101"/>
      <c r="C1978" s="13" t="s">
        <v>6103</v>
      </c>
      <c r="D1978" s="40"/>
      <c r="E1978" s="3" t="s">
        <v>6402</v>
      </c>
      <c r="F1978" s="7" t="s">
        <v>1925</v>
      </c>
      <c r="G1978" s="3" t="s">
        <v>420</v>
      </c>
      <c r="H1978" s="3" t="s">
        <v>22</v>
      </c>
      <c r="I1978" s="2">
        <v>4</v>
      </c>
      <c r="J1978" s="107">
        <v>991</v>
      </c>
      <c r="K1978" s="9">
        <f t="shared" si="62"/>
        <v>0</v>
      </c>
      <c r="L1978" s="109"/>
      <c r="M1978" s="9">
        <f t="shared" si="63"/>
        <v>0</v>
      </c>
      <c r="N1978" s="108"/>
    </row>
    <row r="1979" spans="1:14" x14ac:dyDescent="0.3">
      <c r="A1979" s="11">
        <v>83113</v>
      </c>
      <c r="B1979" s="101"/>
      <c r="C1979" s="13" t="s">
        <v>5499</v>
      </c>
      <c r="D1979" s="40"/>
      <c r="E1979" s="120">
        <v>83113</v>
      </c>
      <c r="F1979" s="7" t="s">
        <v>1925</v>
      </c>
      <c r="G1979" s="3" t="s">
        <v>3388</v>
      </c>
      <c r="H1979" s="3" t="s">
        <v>22</v>
      </c>
      <c r="I1979" s="2">
        <v>4</v>
      </c>
      <c r="J1979" s="107">
        <v>982</v>
      </c>
      <c r="K1979" s="9">
        <f t="shared" si="62"/>
        <v>0</v>
      </c>
      <c r="L1979" s="109"/>
      <c r="M1979" s="9">
        <f t="shared" si="63"/>
        <v>0</v>
      </c>
      <c r="N1979" s="108"/>
    </row>
    <row r="1980" spans="1:14" x14ac:dyDescent="0.3">
      <c r="A1980" s="11">
        <v>83114</v>
      </c>
      <c r="B1980" s="101" t="s">
        <v>3240</v>
      </c>
      <c r="C1980" s="13" t="s">
        <v>5500</v>
      </c>
      <c r="D1980" s="40"/>
      <c r="E1980" s="3">
        <v>83114</v>
      </c>
      <c r="F1980" s="7" t="s">
        <v>1925</v>
      </c>
      <c r="G1980" s="3" t="s">
        <v>3389</v>
      </c>
      <c r="H1980" s="3" t="s">
        <v>25</v>
      </c>
      <c r="I1980" s="2">
        <v>4</v>
      </c>
      <c r="J1980" s="107">
        <v>818</v>
      </c>
      <c r="K1980" s="9">
        <f t="shared" si="62"/>
        <v>0</v>
      </c>
      <c r="L1980" s="109"/>
      <c r="M1980" s="9">
        <f t="shared" si="63"/>
        <v>0</v>
      </c>
      <c r="N1980" s="108"/>
    </row>
    <row r="1981" spans="1:14" x14ac:dyDescent="0.3">
      <c r="A1981" s="11">
        <v>83116</v>
      </c>
      <c r="B1981" s="114" t="s">
        <v>3240</v>
      </c>
      <c r="C1981" s="13" t="s">
        <v>5957</v>
      </c>
      <c r="D1981" s="40"/>
      <c r="E1981" s="3">
        <v>83116</v>
      </c>
      <c r="F1981" s="3" t="s">
        <v>1925</v>
      </c>
      <c r="G1981" s="3" t="s">
        <v>3024</v>
      </c>
      <c r="H1981" s="20" t="s">
        <v>25</v>
      </c>
      <c r="I1981" s="1">
        <v>4</v>
      </c>
      <c r="J1981" s="107">
        <v>1130</v>
      </c>
      <c r="K1981" s="9">
        <f t="shared" si="62"/>
        <v>0</v>
      </c>
      <c r="L1981" s="109"/>
      <c r="M1981" s="9">
        <f t="shared" si="63"/>
        <v>0</v>
      </c>
      <c r="N1981" s="108"/>
    </row>
    <row r="1982" spans="1:14" x14ac:dyDescent="0.3">
      <c r="A1982" s="11">
        <v>83117</v>
      </c>
      <c r="B1982" s="101" t="s">
        <v>3240</v>
      </c>
      <c r="C1982" s="13" t="s">
        <v>5501</v>
      </c>
      <c r="D1982" s="40"/>
      <c r="E1982" s="3">
        <v>83117</v>
      </c>
      <c r="F1982" s="7" t="s">
        <v>1925</v>
      </c>
      <c r="G1982" s="3" t="s">
        <v>1890</v>
      </c>
      <c r="H1982" s="3" t="s">
        <v>22</v>
      </c>
      <c r="I1982" s="2">
        <v>4</v>
      </c>
      <c r="J1982" s="107">
        <v>958</v>
      </c>
      <c r="K1982" s="9">
        <f t="shared" si="62"/>
        <v>0</v>
      </c>
      <c r="L1982" s="109"/>
      <c r="M1982" s="9">
        <f t="shared" si="63"/>
        <v>0</v>
      </c>
      <c r="N1982" s="108"/>
    </row>
    <row r="1983" spans="1:14" x14ac:dyDescent="0.3">
      <c r="A1983" s="11">
        <v>83118</v>
      </c>
      <c r="B1983" s="114" t="s">
        <v>3240</v>
      </c>
      <c r="C1983" s="13" t="s">
        <v>5958</v>
      </c>
      <c r="D1983" s="40"/>
      <c r="E1983" s="3">
        <v>83118</v>
      </c>
      <c r="F1983" s="3" t="s">
        <v>1925</v>
      </c>
      <c r="G1983" s="3" t="s">
        <v>3023</v>
      </c>
      <c r="H1983" s="20" t="s">
        <v>25</v>
      </c>
      <c r="I1983" s="1">
        <v>4</v>
      </c>
      <c r="J1983" s="107">
        <v>869</v>
      </c>
      <c r="K1983" s="9">
        <f t="shared" si="62"/>
        <v>0</v>
      </c>
      <c r="L1983" s="109"/>
      <c r="M1983" s="9">
        <f t="shared" si="63"/>
        <v>0</v>
      </c>
      <c r="N1983" s="108"/>
    </row>
    <row r="1984" spans="1:14" x14ac:dyDescent="0.3">
      <c r="A1984" s="11">
        <v>83119</v>
      </c>
      <c r="B1984" s="114" t="s">
        <v>3240</v>
      </c>
      <c r="C1984" s="13" t="s">
        <v>5959</v>
      </c>
      <c r="D1984" s="40"/>
      <c r="E1984" s="120">
        <v>83119</v>
      </c>
      <c r="F1984" s="3" t="s">
        <v>1925</v>
      </c>
      <c r="G1984" s="3" t="s">
        <v>3253</v>
      </c>
      <c r="H1984" s="20" t="s">
        <v>23</v>
      </c>
      <c r="I1984" s="1">
        <v>4</v>
      </c>
      <c r="J1984" s="107">
        <v>1009</v>
      </c>
      <c r="K1984" s="9">
        <f t="shared" si="62"/>
        <v>0</v>
      </c>
      <c r="L1984" s="109"/>
      <c r="M1984" s="9">
        <f t="shared" si="63"/>
        <v>0</v>
      </c>
      <c r="N1984" s="108"/>
    </row>
    <row r="1985" spans="1:14" x14ac:dyDescent="0.3">
      <c r="A1985" s="11">
        <v>83120</v>
      </c>
      <c r="B1985" s="101"/>
      <c r="C1985" s="13" t="s">
        <v>5502</v>
      </c>
      <c r="D1985" s="40"/>
      <c r="E1985" s="3">
        <v>83120</v>
      </c>
      <c r="F1985" s="7" t="s">
        <v>1925</v>
      </c>
      <c r="G1985" s="3" t="s">
        <v>1884</v>
      </c>
      <c r="H1985" s="3" t="s">
        <v>22</v>
      </c>
      <c r="I1985" s="2">
        <v>4</v>
      </c>
      <c r="J1985" s="107">
        <v>1189</v>
      </c>
      <c r="K1985" s="9">
        <f t="shared" si="62"/>
        <v>0</v>
      </c>
      <c r="L1985" s="109"/>
      <c r="M1985" s="9">
        <f t="shared" si="63"/>
        <v>0</v>
      </c>
      <c r="N1985" s="108"/>
    </row>
    <row r="1986" spans="1:14" x14ac:dyDescent="0.3">
      <c r="A1986" s="11">
        <v>83121</v>
      </c>
      <c r="B1986" s="101"/>
      <c r="C1986" s="13" t="s">
        <v>5503</v>
      </c>
      <c r="D1986" s="40"/>
      <c r="E1986" s="120">
        <v>83121</v>
      </c>
      <c r="F1986" s="7" t="s">
        <v>1925</v>
      </c>
      <c r="G1986" s="3" t="s">
        <v>29</v>
      </c>
      <c r="H1986" s="3" t="s">
        <v>22</v>
      </c>
      <c r="I1986" s="2">
        <v>4</v>
      </c>
      <c r="J1986" s="107">
        <v>930</v>
      </c>
      <c r="K1986" s="9">
        <f t="shared" si="62"/>
        <v>0</v>
      </c>
      <c r="L1986" s="109"/>
      <c r="M1986" s="9">
        <f t="shared" si="63"/>
        <v>0</v>
      </c>
      <c r="N1986" s="108"/>
    </row>
    <row r="1987" spans="1:14" x14ac:dyDescent="0.3">
      <c r="A1987" s="11">
        <v>83122</v>
      </c>
      <c r="B1987" s="101"/>
      <c r="C1987" s="13" t="s">
        <v>6104</v>
      </c>
      <c r="D1987" s="40"/>
      <c r="E1987" s="3" t="s">
        <v>6403</v>
      </c>
      <c r="F1987" s="7" t="s">
        <v>1925</v>
      </c>
      <c r="G1987" s="3" t="s">
        <v>95</v>
      </c>
      <c r="H1987" s="3" t="s">
        <v>22</v>
      </c>
      <c r="I1987" s="2">
        <v>4</v>
      </c>
      <c r="J1987" s="107">
        <v>1298</v>
      </c>
      <c r="K1987" s="9">
        <f t="shared" si="62"/>
        <v>0</v>
      </c>
      <c r="L1987" s="109"/>
      <c r="M1987" s="9">
        <f t="shared" si="63"/>
        <v>0</v>
      </c>
      <c r="N1987" s="108"/>
    </row>
    <row r="1988" spans="1:14" x14ac:dyDescent="0.3">
      <c r="A1988" s="11">
        <v>83123</v>
      </c>
      <c r="B1988" s="101"/>
      <c r="C1988" s="13" t="s">
        <v>6105</v>
      </c>
      <c r="D1988" s="40"/>
      <c r="E1988" s="3" t="s">
        <v>6404</v>
      </c>
      <c r="F1988" s="7" t="s">
        <v>1925</v>
      </c>
      <c r="G1988" s="3" t="s">
        <v>3390</v>
      </c>
      <c r="H1988" s="3" t="s">
        <v>22</v>
      </c>
      <c r="I1988" s="2">
        <v>4</v>
      </c>
      <c r="J1988" s="107">
        <v>1004</v>
      </c>
      <c r="K1988" s="9">
        <f t="shared" si="62"/>
        <v>0</v>
      </c>
      <c r="L1988" s="109"/>
      <c r="M1988" s="9">
        <f t="shared" si="63"/>
        <v>0</v>
      </c>
      <c r="N1988" s="108"/>
    </row>
    <row r="1989" spans="1:14" x14ac:dyDescent="0.3">
      <c r="A1989" s="11">
        <v>83124</v>
      </c>
      <c r="B1989" s="101"/>
      <c r="C1989" s="13" t="s">
        <v>6106</v>
      </c>
      <c r="D1989" s="40"/>
      <c r="E1989" s="3" t="s">
        <v>6405</v>
      </c>
      <c r="F1989" s="7" t="s">
        <v>1925</v>
      </c>
      <c r="G1989" s="3" t="s">
        <v>144</v>
      </c>
      <c r="H1989" s="3" t="s">
        <v>22</v>
      </c>
      <c r="I1989" s="2">
        <v>4</v>
      </c>
      <c r="J1989" s="107">
        <v>1011</v>
      </c>
      <c r="K1989" s="9">
        <f t="shared" si="62"/>
        <v>0</v>
      </c>
      <c r="L1989" s="109"/>
      <c r="M1989" s="9">
        <f t="shared" si="63"/>
        <v>0</v>
      </c>
      <c r="N1989" s="108"/>
    </row>
    <row r="1990" spans="1:14" x14ac:dyDescent="0.3">
      <c r="A1990" s="11">
        <v>83125</v>
      </c>
      <c r="B1990" s="101"/>
      <c r="C1990" s="13" t="s">
        <v>6107</v>
      </c>
      <c r="D1990" s="40"/>
      <c r="E1990" s="3" t="s">
        <v>6406</v>
      </c>
      <c r="F1990" s="7" t="s">
        <v>1925</v>
      </c>
      <c r="G1990" s="3" t="s">
        <v>327</v>
      </c>
      <c r="H1990" s="3" t="s">
        <v>22</v>
      </c>
      <c r="I1990" s="2">
        <v>4</v>
      </c>
      <c r="J1990" s="107">
        <v>1188</v>
      </c>
      <c r="K1990" s="9">
        <f t="shared" si="62"/>
        <v>0</v>
      </c>
      <c r="L1990" s="109"/>
      <c r="M1990" s="9">
        <f t="shared" si="63"/>
        <v>0</v>
      </c>
      <c r="N1990" s="108"/>
    </row>
    <row r="1991" spans="1:14" x14ac:dyDescent="0.3">
      <c r="A1991" s="11">
        <v>83126</v>
      </c>
      <c r="B1991" s="101"/>
      <c r="C1991" s="13" t="s">
        <v>6108</v>
      </c>
      <c r="D1991" s="40"/>
      <c r="E1991" s="3" t="s">
        <v>6407</v>
      </c>
      <c r="F1991" s="7" t="s">
        <v>1925</v>
      </c>
      <c r="G1991" s="3" t="s">
        <v>576</v>
      </c>
      <c r="H1991" s="3" t="s">
        <v>25</v>
      </c>
      <c r="I1991" s="2">
        <v>4</v>
      </c>
      <c r="J1991" s="107">
        <v>1194</v>
      </c>
      <c r="K1991" s="9">
        <f t="shared" si="62"/>
        <v>0</v>
      </c>
      <c r="L1991" s="109"/>
      <c r="M1991" s="9">
        <f t="shared" si="63"/>
        <v>0</v>
      </c>
      <c r="N1991" s="108"/>
    </row>
    <row r="1992" spans="1:14" x14ac:dyDescent="0.3">
      <c r="A1992" s="11">
        <v>83127</v>
      </c>
      <c r="B1992" s="101"/>
      <c r="C1992" s="13" t="s">
        <v>6109</v>
      </c>
      <c r="D1992" s="40"/>
      <c r="E1992" s="3" t="s">
        <v>6408</v>
      </c>
      <c r="F1992" s="7" t="s">
        <v>1925</v>
      </c>
      <c r="G1992" s="3" t="s">
        <v>30</v>
      </c>
      <c r="H1992" s="3" t="s">
        <v>22</v>
      </c>
      <c r="I1992" s="2">
        <v>4</v>
      </c>
      <c r="J1992" s="107">
        <v>881</v>
      </c>
      <c r="K1992" s="9">
        <f t="shared" si="62"/>
        <v>0</v>
      </c>
      <c r="L1992" s="109"/>
      <c r="M1992" s="9">
        <f t="shared" si="63"/>
        <v>0</v>
      </c>
      <c r="N1992" s="108"/>
    </row>
    <row r="1993" spans="1:14" x14ac:dyDescent="0.3">
      <c r="A1993" s="11">
        <v>83128</v>
      </c>
      <c r="B1993" s="101"/>
      <c r="C1993" s="13" t="s">
        <v>6110</v>
      </c>
      <c r="D1993" s="40"/>
      <c r="E1993" s="3" t="s">
        <v>6409</v>
      </c>
      <c r="F1993" s="7" t="s">
        <v>1925</v>
      </c>
      <c r="G1993" s="3" t="s">
        <v>3391</v>
      </c>
      <c r="H1993" s="3" t="s">
        <v>22</v>
      </c>
      <c r="I1993" s="2">
        <v>4</v>
      </c>
      <c r="J1993" s="107">
        <v>900</v>
      </c>
      <c r="K1993" s="9">
        <f t="shared" si="62"/>
        <v>0</v>
      </c>
      <c r="L1993" s="109"/>
      <c r="M1993" s="9">
        <f t="shared" si="63"/>
        <v>0</v>
      </c>
      <c r="N1993" s="108"/>
    </row>
    <row r="1994" spans="1:14" x14ac:dyDescent="0.3">
      <c r="A1994" s="11">
        <v>83130</v>
      </c>
      <c r="B1994" s="101"/>
      <c r="C1994" s="13" t="s">
        <v>5504</v>
      </c>
      <c r="D1994" s="40"/>
      <c r="E1994" s="120">
        <v>83130</v>
      </c>
      <c r="F1994" s="7" t="s">
        <v>1925</v>
      </c>
      <c r="G1994" s="3" t="s">
        <v>852</v>
      </c>
      <c r="H1994" s="3" t="s">
        <v>22</v>
      </c>
      <c r="I1994" s="2">
        <v>4</v>
      </c>
      <c r="J1994" s="107">
        <v>1199</v>
      </c>
      <c r="K1994" s="9">
        <f t="shared" si="62"/>
        <v>0</v>
      </c>
      <c r="L1994" s="109"/>
      <c r="M1994" s="9">
        <f t="shared" si="63"/>
        <v>0</v>
      </c>
      <c r="N1994" s="108"/>
    </row>
    <row r="1995" spans="1:14" x14ac:dyDescent="0.3">
      <c r="A1995" s="11">
        <v>83131</v>
      </c>
      <c r="B1995" s="101"/>
      <c r="C1995" s="13" t="s">
        <v>5505</v>
      </c>
      <c r="D1995" s="40"/>
      <c r="E1995" s="3">
        <v>83131</v>
      </c>
      <c r="F1995" s="7" t="s">
        <v>1925</v>
      </c>
      <c r="G1995" s="3" t="s">
        <v>1881</v>
      </c>
      <c r="H1995" s="3" t="s">
        <v>25</v>
      </c>
      <c r="I1995" s="2">
        <v>4</v>
      </c>
      <c r="J1995" s="107">
        <v>1099</v>
      </c>
      <c r="K1995" s="9">
        <f t="shared" si="62"/>
        <v>0</v>
      </c>
      <c r="L1995" s="109"/>
      <c r="M1995" s="9">
        <f t="shared" si="63"/>
        <v>0</v>
      </c>
      <c r="N1995" s="108"/>
    </row>
    <row r="1996" spans="1:14" x14ac:dyDescent="0.3">
      <c r="A1996" s="11">
        <v>83134</v>
      </c>
      <c r="B1996" s="114" t="s">
        <v>3240</v>
      </c>
      <c r="C1996" s="13" t="s">
        <v>5960</v>
      </c>
      <c r="D1996" s="40"/>
      <c r="E1996" s="3">
        <v>83134</v>
      </c>
      <c r="F1996" s="3" t="s">
        <v>1925</v>
      </c>
      <c r="G1996" s="3" t="s">
        <v>3254</v>
      </c>
      <c r="H1996" s="20" t="s">
        <v>22</v>
      </c>
      <c r="I1996" s="1">
        <v>4</v>
      </c>
      <c r="J1996" s="107">
        <v>958</v>
      </c>
      <c r="K1996" s="9">
        <f t="shared" si="62"/>
        <v>0</v>
      </c>
      <c r="L1996" s="109"/>
      <c r="M1996" s="9">
        <f t="shared" si="63"/>
        <v>0</v>
      </c>
      <c r="N1996" s="108"/>
    </row>
    <row r="1997" spans="1:14" x14ac:dyDescent="0.3">
      <c r="A1997" s="11">
        <v>83135</v>
      </c>
      <c r="B1997" s="101"/>
      <c r="C1997" s="13" t="s">
        <v>6111</v>
      </c>
      <c r="D1997" s="40"/>
      <c r="E1997" s="3" t="s">
        <v>6410</v>
      </c>
      <c r="F1997" s="7" t="s">
        <v>1925</v>
      </c>
      <c r="G1997" s="3" t="s">
        <v>3392</v>
      </c>
      <c r="H1997" s="3" t="s">
        <v>25</v>
      </c>
      <c r="I1997" s="2">
        <v>4</v>
      </c>
      <c r="J1997" s="107">
        <v>1110</v>
      </c>
      <c r="K1997" s="9">
        <f t="shared" si="62"/>
        <v>0</v>
      </c>
      <c r="L1997" s="109"/>
      <c r="M1997" s="9">
        <f t="shared" si="63"/>
        <v>0</v>
      </c>
      <c r="N1997" s="108"/>
    </row>
    <row r="1998" spans="1:14" x14ac:dyDescent="0.3">
      <c r="A1998" s="11">
        <v>83136</v>
      </c>
      <c r="B1998" s="101"/>
      <c r="C1998" s="13" t="s">
        <v>6112</v>
      </c>
      <c r="D1998" s="141" t="s">
        <v>6113</v>
      </c>
      <c r="E1998" s="3" t="s">
        <v>6411</v>
      </c>
      <c r="F1998" s="7" t="s">
        <v>1925</v>
      </c>
      <c r="G1998" s="3" t="s">
        <v>3393</v>
      </c>
      <c r="H1998" s="3" t="s">
        <v>25</v>
      </c>
      <c r="I1998" s="2">
        <v>4</v>
      </c>
      <c r="J1998" s="107">
        <v>1329</v>
      </c>
      <c r="K1998" s="9">
        <f t="shared" si="62"/>
        <v>0</v>
      </c>
      <c r="L1998" s="109"/>
      <c r="M1998" s="9">
        <f t="shared" si="63"/>
        <v>0</v>
      </c>
      <c r="N1998" s="108"/>
    </row>
    <row r="1999" spans="1:14" x14ac:dyDescent="0.3">
      <c r="A1999" s="11">
        <v>83137</v>
      </c>
      <c r="B1999" s="101"/>
      <c r="C1999" s="13" t="s">
        <v>6114</v>
      </c>
      <c r="D1999" s="142"/>
      <c r="E1999" s="3" t="s">
        <v>6412</v>
      </c>
      <c r="F1999" s="7" t="s">
        <v>1925</v>
      </c>
      <c r="G1999" s="3" t="s">
        <v>3394</v>
      </c>
      <c r="H1999" s="3" t="s">
        <v>22</v>
      </c>
      <c r="I1999" s="2">
        <v>4</v>
      </c>
      <c r="J1999" s="107">
        <v>1035</v>
      </c>
      <c r="K1999" s="9">
        <f t="shared" si="62"/>
        <v>0</v>
      </c>
      <c r="L1999" s="109"/>
      <c r="M1999" s="9">
        <f t="shared" si="63"/>
        <v>0</v>
      </c>
      <c r="N1999" s="108"/>
    </row>
    <row r="2000" spans="1:14" x14ac:dyDescent="0.3">
      <c r="A2000" s="11">
        <v>83138</v>
      </c>
      <c r="B2000" s="101"/>
      <c r="C2000" s="13" t="s">
        <v>5506</v>
      </c>
      <c r="D2000" s="142"/>
      <c r="E2000" s="120">
        <v>83138</v>
      </c>
      <c r="F2000" s="7" t="s">
        <v>1925</v>
      </c>
      <c r="G2000" s="3" t="s">
        <v>3395</v>
      </c>
      <c r="H2000" s="3" t="s">
        <v>22</v>
      </c>
      <c r="I2000" s="2">
        <v>4</v>
      </c>
      <c r="J2000" s="107">
        <v>1121</v>
      </c>
      <c r="K2000" s="9">
        <f t="shared" si="62"/>
        <v>0</v>
      </c>
      <c r="L2000" s="109"/>
      <c r="M2000" s="9">
        <f t="shared" si="63"/>
        <v>0</v>
      </c>
      <c r="N2000" s="108"/>
    </row>
    <row r="2001" spans="1:14" x14ac:dyDescent="0.3">
      <c r="A2001" s="11">
        <v>83140</v>
      </c>
      <c r="B2001" s="101" t="s">
        <v>3240</v>
      </c>
      <c r="C2001" s="13" t="s">
        <v>5507</v>
      </c>
      <c r="D2001" s="141" t="s">
        <v>6115</v>
      </c>
      <c r="E2001" s="3">
        <v>83140</v>
      </c>
      <c r="F2001" s="7" t="s">
        <v>1925</v>
      </c>
      <c r="G2001" s="3" t="s">
        <v>3396</v>
      </c>
      <c r="H2001" s="3" t="s">
        <v>25</v>
      </c>
      <c r="I2001" s="2">
        <v>4</v>
      </c>
      <c r="J2001" s="107">
        <v>1265</v>
      </c>
      <c r="K2001" s="9">
        <f t="shared" si="62"/>
        <v>0</v>
      </c>
      <c r="L2001" s="109"/>
      <c r="M2001" s="9">
        <f t="shared" si="63"/>
        <v>0</v>
      </c>
      <c r="N2001" s="108"/>
    </row>
    <row r="2002" spans="1:14" x14ac:dyDescent="0.3">
      <c r="A2002" s="11">
        <v>83141</v>
      </c>
      <c r="B2002" s="114"/>
      <c r="C2002" s="13" t="s">
        <v>5961</v>
      </c>
      <c r="D2002" s="40"/>
      <c r="E2002" s="3">
        <v>83141</v>
      </c>
      <c r="F2002" s="3" t="s">
        <v>1925</v>
      </c>
      <c r="G2002" s="3" t="s">
        <v>3255</v>
      </c>
      <c r="H2002" s="20" t="s">
        <v>25</v>
      </c>
      <c r="I2002" s="1">
        <v>4</v>
      </c>
      <c r="J2002" s="107">
        <v>1223</v>
      </c>
      <c r="K2002" s="9">
        <f t="shared" si="62"/>
        <v>0</v>
      </c>
      <c r="L2002" s="109"/>
      <c r="M2002" s="9">
        <f t="shared" si="63"/>
        <v>0</v>
      </c>
      <c r="N2002" s="108"/>
    </row>
    <row r="2003" spans="1:14" x14ac:dyDescent="0.3">
      <c r="A2003" s="11">
        <v>83142</v>
      </c>
      <c r="B2003" s="101" t="s">
        <v>3240</v>
      </c>
      <c r="C2003" s="13" t="s">
        <v>5508</v>
      </c>
      <c r="D2003" s="40"/>
      <c r="E2003" s="3">
        <v>83142</v>
      </c>
      <c r="F2003" s="7" t="s">
        <v>1925</v>
      </c>
      <c r="G2003" s="3" t="s">
        <v>3397</v>
      </c>
      <c r="H2003" s="3" t="s">
        <v>22</v>
      </c>
      <c r="I2003" s="2">
        <v>4</v>
      </c>
      <c r="J2003" s="107">
        <v>1093</v>
      </c>
      <c r="K2003" s="9">
        <f t="shared" si="62"/>
        <v>0</v>
      </c>
      <c r="L2003" s="109"/>
      <c r="M2003" s="9">
        <f t="shared" si="63"/>
        <v>0</v>
      </c>
      <c r="N2003" s="108"/>
    </row>
    <row r="2004" spans="1:14" x14ac:dyDescent="0.3">
      <c r="A2004" s="11">
        <v>83143</v>
      </c>
      <c r="B2004" s="101"/>
      <c r="C2004" s="13" t="s">
        <v>6413</v>
      </c>
      <c r="D2004" s="40"/>
      <c r="E2004" s="3" t="s">
        <v>6414</v>
      </c>
      <c r="F2004" s="7" t="s">
        <v>1925</v>
      </c>
      <c r="G2004" s="3" t="s">
        <v>3398</v>
      </c>
      <c r="H2004" s="3" t="s">
        <v>22</v>
      </c>
      <c r="I2004" s="2">
        <v>4</v>
      </c>
      <c r="J2004" s="107">
        <v>1198</v>
      </c>
      <c r="K2004" s="9">
        <f t="shared" si="62"/>
        <v>0</v>
      </c>
      <c r="L2004" s="109"/>
      <c r="M2004" s="9">
        <f t="shared" si="63"/>
        <v>0</v>
      </c>
      <c r="N2004" s="108"/>
    </row>
    <row r="2005" spans="1:14" x14ac:dyDescent="0.3">
      <c r="A2005" s="11">
        <v>83144</v>
      </c>
      <c r="B2005" s="101" t="s">
        <v>3240</v>
      </c>
      <c r="C2005" s="13" t="s">
        <v>5509</v>
      </c>
      <c r="D2005" s="40"/>
      <c r="E2005" s="3">
        <v>83144</v>
      </c>
      <c r="F2005" s="7" t="s">
        <v>1925</v>
      </c>
      <c r="G2005" s="3" t="s">
        <v>3399</v>
      </c>
      <c r="H2005" s="3" t="s">
        <v>25</v>
      </c>
      <c r="I2005" s="2">
        <v>4</v>
      </c>
      <c r="J2005" s="107">
        <v>1077</v>
      </c>
      <c r="K2005" s="9">
        <f t="shared" si="62"/>
        <v>0</v>
      </c>
      <c r="L2005" s="109"/>
      <c r="M2005" s="9">
        <f t="shared" si="63"/>
        <v>0</v>
      </c>
      <c r="N2005" s="108"/>
    </row>
    <row r="2006" spans="1:14" x14ac:dyDescent="0.3">
      <c r="A2006" s="11">
        <v>83145</v>
      </c>
      <c r="B2006" s="101" t="s">
        <v>3240</v>
      </c>
      <c r="C2006" s="13" t="s">
        <v>5510</v>
      </c>
      <c r="D2006" s="40"/>
      <c r="E2006" s="3">
        <v>83145</v>
      </c>
      <c r="F2006" s="7" t="s">
        <v>1925</v>
      </c>
      <c r="G2006" s="3" t="s">
        <v>3400</v>
      </c>
      <c r="H2006" s="3" t="s">
        <v>25</v>
      </c>
      <c r="I2006" s="2">
        <v>4</v>
      </c>
      <c r="J2006" s="107">
        <v>941</v>
      </c>
      <c r="K2006" s="9">
        <f t="shared" si="62"/>
        <v>0</v>
      </c>
      <c r="L2006" s="109"/>
      <c r="M2006" s="9">
        <f t="shared" si="63"/>
        <v>0</v>
      </c>
      <c r="N2006" s="108"/>
    </row>
    <row r="2007" spans="1:14" x14ac:dyDescent="0.3">
      <c r="A2007" s="11">
        <v>83146</v>
      </c>
      <c r="B2007" s="101" t="s">
        <v>3240</v>
      </c>
      <c r="C2007" s="13" t="s">
        <v>5511</v>
      </c>
      <c r="D2007" s="40"/>
      <c r="E2007" s="3">
        <v>83146</v>
      </c>
      <c r="F2007" s="7" t="s">
        <v>1925</v>
      </c>
      <c r="G2007" s="3" t="s">
        <v>3401</v>
      </c>
      <c r="H2007" s="3" t="s">
        <v>22</v>
      </c>
      <c r="I2007" s="2">
        <v>4</v>
      </c>
      <c r="J2007" s="107">
        <v>1096</v>
      </c>
      <c r="K2007" s="9">
        <f t="shared" si="62"/>
        <v>0</v>
      </c>
      <c r="L2007" s="109"/>
      <c r="M2007" s="9">
        <f t="shared" si="63"/>
        <v>0</v>
      </c>
      <c r="N2007" s="108"/>
    </row>
    <row r="2008" spans="1:14" x14ac:dyDescent="0.3">
      <c r="A2008" s="11">
        <v>83147</v>
      </c>
      <c r="B2008" s="101"/>
      <c r="C2008" s="13" t="s">
        <v>6116</v>
      </c>
      <c r="D2008" s="40"/>
      <c r="E2008" s="3" t="s">
        <v>6415</v>
      </c>
      <c r="F2008" s="7" t="s">
        <v>1925</v>
      </c>
      <c r="G2008" s="3" t="s">
        <v>3402</v>
      </c>
      <c r="H2008" s="3" t="s">
        <v>22</v>
      </c>
      <c r="I2008" s="2">
        <v>4</v>
      </c>
      <c r="J2008" s="107">
        <v>1172</v>
      </c>
      <c r="K2008" s="9">
        <f t="shared" si="62"/>
        <v>0</v>
      </c>
      <c r="L2008" s="109"/>
      <c r="M2008" s="9">
        <f t="shared" si="63"/>
        <v>0</v>
      </c>
      <c r="N2008" s="108"/>
    </row>
    <row r="2009" spans="1:14" x14ac:dyDescent="0.3">
      <c r="A2009" s="11">
        <v>83148</v>
      </c>
      <c r="B2009" s="101"/>
      <c r="C2009" s="13" t="s">
        <v>6117</v>
      </c>
      <c r="D2009" s="40"/>
      <c r="E2009" s="3" t="s">
        <v>6416</v>
      </c>
      <c r="F2009" s="7" t="s">
        <v>1925</v>
      </c>
      <c r="G2009" s="3" t="s">
        <v>3403</v>
      </c>
      <c r="H2009" s="3" t="s">
        <v>22</v>
      </c>
      <c r="I2009" s="2">
        <v>4</v>
      </c>
      <c r="J2009" s="107">
        <v>1254</v>
      </c>
      <c r="K2009" s="9">
        <f t="shared" si="62"/>
        <v>0</v>
      </c>
      <c r="L2009" s="109"/>
      <c r="M2009" s="9">
        <f t="shared" si="63"/>
        <v>0</v>
      </c>
      <c r="N2009" s="108"/>
    </row>
    <row r="2010" spans="1:14" x14ac:dyDescent="0.3">
      <c r="A2010" s="11">
        <v>83149</v>
      </c>
      <c r="B2010" s="114" t="s">
        <v>3240</v>
      </c>
      <c r="C2010" s="13" t="s">
        <v>5962</v>
      </c>
      <c r="D2010" s="40"/>
      <c r="E2010" s="3">
        <v>83149</v>
      </c>
      <c r="F2010" s="3" t="s">
        <v>1925</v>
      </c>
      <c r="G2010" s="3" t="s">
        <v>3256</v>
      </c>
      <c r="H2010" s="20" t="s">
        <v>22</v>
      </c>
      <c r="I2010" s="1">
        <v>4</v>
      </c>
      <c r="J2010" s="107">
        <v>1244</v>
      </c>
      <c r="K2010" s="9">
        <f t="shared" si="62"/>
        <v>0</v>
      </c>
      <c r="L2010" s="109"/>
      <c r="M2010" s="9">
        <f t="shared" si="63"/>
        <v>0</v>
      </c>
      <c r="N2010" s="108"/>
    </row>
    <row r="2011" spans="1:14" x14ac:dyDescent="0.3">
      <c r="A2011" s="11">
        <v>83150</v>
      </c>
      <c r="B2011" s="114"/>
      <c r="C2011" s="13" t="s">
        <v>5963</v>
      </c>
      <c r="D2011" s="40"/>
      <c r="E2011" s="3">
        <v>83150</v>
      </c>
      <c r="F2011" s="3" t="s">
        <v>1925</v>
      </c>
      <c r="G2011" s="3" t="s">
        <v>3257</v>
      </c>
      <c r="H2011" s="20" t="s">
        <v>22</v>
      </c>
      <c r="I2011" s="1">
        <v>4</v>
      </c>
      <c r="J2011" s="107">
        <v>1013</v>
      </c>
      <c r="K2011" s="9">
        <f t="shared" si="62"/>
        <v>0</v>
      </c>
      <c r="L2011" s="109"/>
      <c r="M2011" s="9">
        <f t="shared" si="63"/>
        <v>0</v>
      </c>
      <c r="N2011" s="108"/>
    </row>
    <row r="2012" spans="1:14" x14ac:dyDescent="0.3">
      <c r="A2012" s="11">
        <v>83157</v>
      </c>
      <c r="B2012" s="114" t="s">
        <v>3240</v>
      </c>
      <c r="C2012" s="13" t="s">
        <v>5964</v>
      </c>
      <c r="D2012" s="40"/>
      <c r="E2012" s="3">
        <v>83157</v>
      </c>
      <c r="F2012" s="3" t="s">
        <v>1925</v>
      </c>
      <c r="G2012" s="3" t="s">
        <v>3262</v>
      </c>
      <c r="H2012" s="20" t="s">
        <v>25</v>
      </c>
      <c r="I2012" s="1">
        <v>4</v>
      </c>
      <c r="J2012" s="107">
        <v>862</v>
      </c>
      <c r="K2012" s="9">
        <f t="shared" si="62"/>
        <v>0</v>
      </c>
      <c r="L2012" s="109"/>
      <c r="M2012" s="9">
        <f t="shared" si="63"/>
        <v>0</v>
      </c>
      <c r="N2012" s="108"/>
    </row>
    <row r="2013" spans="1:14" x14ac:dyDescent="0.3">
      <c r="A2013" s="11">
        <v>83159</v>
      </c>
      <c r="B2013" s="101"/>
      <c r="C2013" s="13" t="s">
        <v>5512</v>
      </c>
      <c r="D2013" s="40"/>
      <c r="E2013" s="3">
        <v>83159</v>
      </c>
      <c r="F2013" s="7" t="s">
        <v>1925</v>
      </c>
      <c r="G2013" s="3" t="s">
        <v>6417</v>
      </c>
      <c r="H2013" s="3" t="s">
        <v>22</v>
      </c>
      <c r="I2013" s="2">
        <v>4</v>
      </c>
      <c r="J2013" s="107">
        <v>922</v>
      </c>
      <c r="K2013" s="9">
        <f t="shared" si="62"/>
        <v>0</v>
      </c>
      <c r="L2013" s="109"/>
      <c r="M2013" s="9">
        <f t="shared" si="63"/>
        <v>0</v>
      </c>
      <c r="N2013" s="108"/>
    </row>
    <row r="2014" spans="1:14" x14ac:dyDescent="0.3">
      <c r="A2014" s="11">
        <v>83160</v>
      </c>
      <c r="B2014" s="114" t="s">
        <v>3240</v>
      </c>
      <c r="C2014" s="13" t="s">
        <v>5965</v>
      </c>
      <c r="D2014" s="40"/>
      <c r="E2014" s="3">
        <v>83160</v>
      </c>
      <c r="F2014" s="3" t="s">
        <v>1925</v>
      </c>
      <c r="G2014" s="3" t="s">
        <v>3263</v>
      </c>
      <c r="H2014" s="20" t="s">
        <v>25</v>
      </c>
      <c r="I2014" s="1">
        <v>4</v>
      </c>
      <c r="J2014" s="107">
        <v>1075</v>
      </c>
      <c r="K2014" s="9">
        <f t="shared" si="62"/>
        <v>0</v>
      </c>
      <c r="L2014" s="109"/>
      <c r="M2014" s="9">
        <f t="shared" si="63"/>
        <v>0</v>
      </c>
      <c r="N2014" s="108"/>
    </row>
    <row r="2015" spans="1:14" x14ac:dyDescent="0.3">
      <c r="A2015" s="11">
        <v>83161</v>
      </c>
      <c r="B2015" s="101" t="s">
        <v>3240</v>
      </c>
      <c r="C2015" s="13" t="s">
        <v>5513</v>
      </c>
      <c r="D2015" s="40"/>
      <c r="E2015" s="120">
        <v>83161</v>
      </c>
      <c r="F2015" s="7" t="s">
        <v>1925</v>
      </c>
      <c r="G2015" s="3" t="s">
        <v>3404</v>
      </c>
      <c r="H2015" s="3" t="s">
        <v>25</v>
      </c>
      <c r="I2015" s="2">
        <v>4</v>
      </c>
      <c r="J2015" s="107">
        <v>895</v>
      </c>
      <c r="K2015" s="9">
        <f t="shared" si="62"/>
        <v>0</v>
      </c>
      <c r="L2015" s="109"/>
      <c r="M2015" s="9">
        <f t="shared" si="63"/>
        <v>0</v>
      </c>
      <c r="N2015" s="108"/>
    </row>
    <row r="2016" spans="1:14" x14ac:dyDescent="0.3">
      <c r="A2016" s="11">
        <v>83162</v>
      </c>
      <c r="B2016" s="101"/>
      <c r="C2016" s="13" t="s">
        <v>5514</v>
      </c>
      <c r="D2016" s="40"/>
      <c r="E2016" s="120">
        <v>83162</v>
      </c>
      <c r="F2016" s="7" t="s">
        <v>1925</v>
      </c>
      <c r="G2016" s="3" t="s">
        <v>1476</v>
      </c>
      <c r="H2016" s="3" t="s">
        <v>25</v>
      </c>
      <c r="I2016" s="2">
        <v>4</v>
      </c>
      <c r="J2016" s="107">
        <v>1279</v>
      </c>
      <c r="K2016" s="9">
        <f t="shared" si="62"/>
        <v>0</v>
      </c>
      <c r="L2016" s="109"/>
      <c r="M2016" s="9">
        <f t="shared" si="63"/>
        <v>0</v>
      </c>
      <c r="N2016" s="108"/>
    </row>
    <row r="2017" spans="1:14" x14ac:dyDescent="0.3">
      <c r="A2017" s="11">
        <v>83163</v>
      </c>
      <c r="B2017" s="101"/>
      <c r="C2017" s="13" t="s">
        <v>5515</v>
      </c>
      <c r="D2017" s="40"/>
      <c r="E2017" s="3">
        <v>83163</v>
      </c>
      <c r="F2017" s="7" t="s">
        <v>1925</v>
      </c>
      <c r="G2017" s="3" t="s">
        <v>634</v>
      </c>
      <c r="H2017" s="3" t="s">
        <v>25</v>
      </c>
      <c r="I2017" s="2">
        <v>4</v>
      </c>
      <c r="J2017" s="107">
        <v>1162</v>
      </c>
      <c r="K2017" s="9">
        <f t="shared" si="62"/>
        <v>0</v>
      </c>
      <c r="L2017" s="109"/>
      <c r="M2017" s="9">
        <f t="shared" si="63"/>
        <v>0</v>
      </c>
      <c r="N2017" s="108"/>
    </row>
    <row r="2018" spans="1:14" x14ac:dyDescent="0.3">
      <c r="A2018" s="11">
        <v>83164</v>
      </c>
      <c r="B2018" s="114" t="s">
        <v>3240</v>
      </c>
      <c r="C2018" s="13" t="s">
        <v>5966</v>
      </c>
      <c r="D2018" s="40"/>
      <c r="E2018" s="3">
        <v>83164</v>
      </c>
      <c r="F2018" s="3" t="s">
        <v>1925</v>
      </c>
      <c r="G2018" s="3" t="s">
        <v>3022</v>
      </c>
      <c r="H2018" s="20" t="s">
        <v>25</v>
      </c>
      <c r="I2018" s="1">
        <v>4</v>
      </c>
      <c r="J2018" s="107">
        <v>815</v>
      </c>
      <c r="K2018" s="9">
        <f t="shared" si="62"/>
        <v>0</v>
      </c>
      <c r="L2018" s="109"/>
      <c r="M2018" s="9">
        <f t="shared" si="63"/>
        <v>0</v>
      </c>
      <c r="N2018" s="108"/>
    </row>
    <row r="2019" spans="1:14" x14ac:dyDescent="0.3">
      <c r="A2019" s="11">
        <v>83165</v>
      </c>
      <c r="B2019" s="101"/>
      <c r="C2019" s="13" t="s">
        <v>5516</v>
      </c>
      <c r="D2019" s="40"/>
      <c r="E2019" s="120">
        <v>83165</v>
      </c>
      <c r="F2019" s="7" t="s">
        <v>1925</v>
      </c>
      <c r="G2019" s="3" t="s">
        <v>785</v>
      </c>
      <c r="H2019" s="3" t="s">
        <v>25</v>
      </c>
      <c r="I2019" s="2">
        <v>4</v>
      </c>
      <c r="J2019" s="107">
        <v>1345</v>
      </c>
      <c r="K2019" s="9">
        <f t="shared" si="62"/>
        <v>0</v>
      </c>
      <c r="L2019" s="109"/>
      <c r="M2019" s="9">
        <f t="shared" si="63"/>
        <v>0</v>
      </c>
      <c r="N2019" s="108"/>
    </row>
    <row r="2020" spans="1:14" x14ac:dyDescent="0.3">
      <c r="A2020" s="11">
        <v>83166</v>
      </c>
      <c r="B2020" s="114" t="s">
        <v>3240</v>
      </c>
      <c r="C2020" s="13" t="s">
        <v>5967</v>
      </c>
      <c r="D2020" s="40"/>
      <c r="E2020" s="3">
        <v>83166</v>
      </c>
      <c r="F2020" s="3" t="s">
        <v>1925</v>
      </c>
      <c r="G2020" s="3" t="s">
        <v>3030</v>
      </c>
      <c r="H2020" s="20" t="s">
        <v>22</v>
      </c>
      <c r="I2020" s="1">
        <v>4</v>
      </c>
      <c r="J2020" s="107">
        <v>1025</v>
      </c>
      <c r="K2020" s="9">
        <f t="shared" si="62"/>
        <v>0</v>
      </c>
      <c r="L2020" s="109"/>
      <c r="M2020" s="9">
        <f t="shared" si="63"/>
        <v>0</v>
      </c>
      <c r="N2020" s="108"/>
    </row>
    <row r="2021" spans="1:14" x14ac:dyDescent="0.3">
      <c r="A2021" s="11">
        <v>83169</v>
      </c>
      <c r="B2021" s="114"/>
      <c r="C2021" s="13" t="s">
        <v>5968</v>
      </c>
      <c r="D2021" s="35"/>
      <c r="E2021" s="3">
        <v>83169</v>
      </c>
      <c r="F2021" s="3" t="s">
        <v>1925</v>
      </c>
      <c r="G2021" s="3" t="s">
        <v>1952</v>
      </c>
      <c r="H2021" s="20" t="s">
        <v>25</v>
      </c>
      <c r="I2021" s="1">
        <v>4</v>
      </c>
      <c r="J2021" s="107">
        <v>1069</v>
      </c>
      <c r="K2021" s="9">
        <f t="shared" si="62"/>
        <v>0</v>
      </c>
      <c r="L2021" s="109"/>
      <c r="M2021" s="9">
        <f t="shared" si="63"/>
        <v>0</v>
      </c>
      <c r="N2021" s="108"/>
    </row>
    <row r="2022" spans="1:14" x14ac:dyDescent="0.3">
      <c r="A2022" s="2">
        <v>83172</v>
      </c>
      <c r="B2022" s="101"/>
      <c r="C2022" s="13" t="s">
        <v>5517</v>
      </c>
      <c r="D2022" s="129"/>
      <c r="E2022" s="120">
        <v>83172</v>
      </c>
      <c r="F2022" s="7" t="s">
        <v>1925</v>
      </c>
      <c r="G2022" s="3" t="s">
        <v>433</v>
      </c>
      <c r="H2022" s="3" t="s">
        <v>22</v>
      </c>
      <c r="I2022" s="2">
        <v>4</v>
      </c>
      <c r="J2022" s="107">
        <v>1649</v>
      </c>
      <c r="K2022" s="9">
        <f t="shared" si="62"/>
        <v>0</v>
      </c>
      <c r="L2022" s="109"/>
      <c r="M2022" s="9">
        <f t="shared" si="63"/>
        <v>0</v>
      </c>
      <c r="N2022" s="108"/>
    </row>
    <row r="2023" spans="1:14" x14ac:dyDescent="0.3">
      <c r="A2023" s="2">
        <v>83173</v>
      </c>
      <c r="B2023" s="101"/>
      <c r="C2023" s="13" t="s">
        <v>5518</v>
      </c>
      <c r="D2023" s="35"/>
      <c r="E2023" s="3">
        <v>83173</v>
      </c>
      <c r="F2023" s="7" t="s">
        <v>1925</v>
      </c>
      <c r="G2023" s="3" t="s">
        <v>3074</v>
      </c>
      <c r="H2023" s="3" t="s">
        <v>25</v>
      </c>
      <c r="I2023" s="2">
        <v>4</v>
      </c>
      <c r="J2023" s="107">
        <v>1476</v>
      </c>
      <c r="K2023" s="9">
        <f t="shared" si="62"/>
        <v>0</v>
      </c>
      <c r="L2023" s="109"/>
      <c r="M2023" s="9">
        <f t="shared" si="63"/>
        <v>0</v>
      </c>
      <c r="N2023" s="108"/>
    </row>
    <row r="2024" spans="1:14" x14ac:dyDescent="0.3">
      <c r="A2024" s="2">
        <v>83174</v>
      </c>
      <c r="B2024" s="114" t="s">
        <v>3240</v>
      </c>
      <c r="C2024" s="13" t="s">
        <v>5969</v>
      </c>
      <c r="D2024" s="35"/>
      <c r="E2024" s="3">
        <v>83174</v>
      </c>
      <c r="F2024" s="7" t="s">
        <v>1925</v>
      </c>
      <c r="G2024" s="3" t="s">
        <v>3077</v>
      </c>
      <c r="H2024" s="20" t="s">
        <v>22</v>
      </c>
      <c r="I2024" s="2">
        <v>4</v>
      </c>
      <c r="J2024" s="107">
        <v>3005</v>
      </c>
      <c r="K2024" s="9">
        <f t="shared" si="62"/>
        <v>0</v>
      </c>
      <c r="L2024" s="109"/>
      <c r="M2024" s="9">
        <f t="shared" si="63"/>
        <v>0</v>
      </c>
      <c r="N2024" s="108"/>
    </row>
    <row r="2025" spans="1:14" x14ac:dyDescent="0.3">
      <c r="A2025" s="2">
        <v>83175</v>
      </c>
      <c r="B2025" s="114" t="s">
        <v>3240</v>
      </c>
      <c r="C2025" s="13" t="s">
        <v>5970</v>
      </c>
      <c r="D2025" s="35"/>
      <c r="E2025" s="3">
        <v>83175</v>
      </c>
      <c r="F2025" s="3" t="s">
        <v>1925</v>
      </c>
      <c r="G2025" s="3" t="s">
        <v>1954</v>
      </c>
      <c r="H2025" s="20" t="s">
        <v>25</v>
      </c>
      <c r="I2025" s="1">
        <v>4</v>
      </c>
      <c r="J2025" s="107">
        <v>777</v>
      </c>
      <c r="K2025" s="9">
        <f t="shared" si="62"/>
        <v>0</v>
      </c>
      <c r="L2025" s="109"/>
      <c r="M2025" s="9">
        <f t="shared" si="63"/>
        <v>0</v>
      </c>
      <c r="N2025" s="108"/>
    </row>
    <row r="2026" spans="1:14" x14ac:dyDescent="0.3">
      <c r="A2026" s="2">
        <v>83176</v>
      </c>
      <c r="B2026" s="101" t="s">
        <v>3240</v>
      </c>
      <c r="C2026" s="13" t="s">
        <v>5519</v>
      </c>
      <c r="D2026" s="35"/>
      <c r="E2026" s="3">
        <v>83176</v>
      </c>
      <c r="F2026" s="7" t="s">
        <v>1925</v>
      </c>
      <c r="G2026" s="3" t="s">
        <v>3075</v>
      </c>
      <c r="H2026" s="3" t="s">
        <v>25</v>
      </c>
      <c r="I2026" s="2">
        <v>4</v>
      </c>
      <c r="J2026" s="107">
        <v>1253</v>
      </c>
      <c r="K2026" s="9">
        <f t="shared" si="62"/>
        <v>0</v>
      </c>
      <c r="L2026" s="109"/>
      <c r="M2026" s="9">
        <f t="shared" si="63"/>
        <v>0</v>
      </c>
      <c r="N2026" s="108"/>
    </row>
    <row r="2027" spans="1:14" x14ac:dyDescent="0.3">
      <c r="A2027" s="2">
        <v>83177</v>
      </c>
      <c r="B2027" s="114" t="s">
        <v>3240</v>
      </c>
      <c r="C2027" s="13" t="s">
        <v>5971</v>
      </c>
      <c r="D2027" s="35"/>
      <c r="E2027" s="3">
        <v>83177</v>
      </c>
      <c r="F2027" s="3" t="s">
        <v>1925</v>
      </c>
      <c r="G2027" s="3" t="s">
        <v>1955</v>
      </c>
      <c r="H2027" s="20" t="s">
        <v>25</v>
      </c>
      <c r="I2027" s="1">
        <v>4</v>
      </c>
      <c r="J2027" s="107">
        <v>1033</v>
      </c>
      <c r="K2027" s="9">
        <f t="shared" si="62"/>
        <v>0</v>
      </c>
      <c r="L2027" s="109"/>
      <c r="M2027" s="9">
        <f t="shared" si="63"/>
        <v>0</v>
      </c>
      <c r="N2027" s="108"/>
    </row>
    <row r="2028" spans="1:14" x14ac:dyDescent="0.3">
      <c r="A2028" s="2">
        <v>83178</v>
      </c>
      <c r="B2028" s="114" t="s">
        <v>3240</v>
      </c>
      <c r="C2028" s="13" t="s">
        <v>5972</v>
      </c>
      <c r="D2028" s="35"/>
      <c r="E2028" s="3">
        <v>83178</v>
      </c>
      <c r="F2028" s="3" t="s">
        <v>1925</v>
      </c>
      <c r="G2028" s="3" t="s">
        <v>1955</v>
      </c>
      <c r="H2028" s="20" t="s">
        <v>22</v>
      </c>
      <c r="I2028" s="1">
        <v>4</v>
      </c>
      <c r="J2028" s="107">
        <v>1129</v>
      </c>
      <c r="K2028" s="9">
        <f t="shared" si="62"/>
        <v>0</v>
      </c>
      <c r="L2028" s="109"/>
      <c r="M2028" s="9">
        <f t="shared" si="63"/>
        <v>0</v>
      </c>
      <c r="N2028" s="108"/>
    </row>
    <row r="2029" spans="1:14" x14ac:dyDescent="0.3">
      <c r="A2029" s="2">
        <v>83179</v>
      </c>
      <c r="B2029" s="101"/>
      <c r="C2029" s="13" t="s">
        <v>5520</v>
      </c>
      <c r="D2029" s="35"/>
      <c r="E2029" s="3">
        <v>83179</v>
      </c>
      <c r="F2029" s="7" t="s">
        <v>1925</v>
      </c>
      <c r="G2029" s="3" t="s">
        <v>1902</v>
      </c>
      <c r="H2029" s="3" t="s">
        <v>25</v>
      </c>
      <c r="I2029" s="2">
        <v>4</v>
      </c>
      <c r="J2029" s="107">
        <v>1229</v>
      </c>
      <c r="K2029" s="9">
        <f t="shared" si="62"/>
        <v>0</v>
      </c>
      <c r="L2029" s="109"/>
      <c r="M2029" s="9">
        <f t="shared" si="63"/>
        <v>0</v>
      </c>
      <c r="N2029" s="108"/>
    </row>
    <row r="2030" spans="1:14" x14ac:dyDescent="0.3">
      <c r="A2030" s="11">
        <v>83180</v>
      </c>
      <c r="B2030" s="101" t="s">
        <v>3240</v>
      </c>
      <c r="C2030" s="13" t="s">
        <v>3236</v>
      </c>
      <c r="D2030" s="122"/>
      <c r="E2030" s="3">
        <v>83180</v>
      </c>
      <c r="F2030" s="7" t="s">
        <v>1925</v>
      </c>
      <c r="G2030" s="3" t="s">
        <v>3367</v>
      </c>
      <c r="H2030" s="3" t="s">
        <v>22</v>
      </c>
      <c r="I2030" s="2">
        <v>1</v>
      </c>
      <c r="J2030" s="107">
        <v>1054</v>
      </c>
      <c r="K2030" s="9">
        <f t="shared" si="62"/>
        <v>0</v>
      </c>
      <c r="L2030" s="109"/>
      <c r="M2030" s="9">
        <f t="shared" si="63"/>
        <v>0</v>
      </c>
      <c r="N2030" s="108"/>
    </row>
    <row r="2031" spans="1:14" x14ac:dyDescent="0.3">
      <c r="A2031" s="143">
        <v>83181</v>
      </c>
      <c r="B2031" s="101" t="s">
        <v>3240</v>
      </c>
      <c r="C2031" s="13" t="s">
        <v>5521</v>
      </c>
      <c r="D2031" s="35"/>
      <c r="E2031" s="144">
        <v>83181</v>
      </c>
      <c r="F2031" s="7" t="s">
        <v>1925</v>
      </c>
      <c r="G2031" s="3" t="s">
        <v>3187</v>
      </c>
      <c r="H2031" s="3" t="s">
        <v>22</v>
      </c>
      <c r="I2031" s="2">
        <v>4</v>
      </c>
      <c r="J2031" s="107">
        <v>1546</v>
      </c>
      <c r="K2031" s="9">
        <f t="shared" si="62"/>
        <v>0</v>
      </c>
      <c r="L2031" s="109"/>
      <c r="M2031" s="9">
        <f t="shared" si="63"/>
        <v>0</v>
      </c>
      <c r="N2031" s="108"/>
    </row>
    <row r="2032" spans="1:14" x14ac:dyDescent="0.3">
      <c r="A2032" s="11">
        <v>83200</v>
      </c>
      <c r="B2032" s="114" t="s">
        <v>3240</v>
      </c>
      <c r="C2032" s="13" t="s">
        <v>5973</v>
      </c>
      <c r="D2032" s="40"/>
      <c r="E2032" s="3">
        <v>727600</v>
      </c>
      <c r="F2032" s="3" t="s">
        <v>1925</v>
      </c>
      <c r="G2032" s="3" t="s">
        <v>3265</v>
      </c>
      <c r="H2032" s="20" t="s">
        <v>25</v>
      </c>
      <c r="I2032" s="1">
        <v>4</v>
      </c>
      <c r="J2032" s="107">
        <v>932</v>
      </c>
      <c r="K2032" s="9">
        <f t="shared" si="62"/>
        <v>0</v>
      </c>
      <c r="L2032" s="109"/>
      <c r="M2032" s="9">
        <f t="shared" si="63"/>
        <v>0</v>
      </c>
      <c r="N2032" s="108"/>
    </row>
    <row r="2033" spans="1:14" x14ac:dyDescent="0.3">
      <c r="A2033" s="11">
        <v>83203</v>
      </c>
      <c r="B2033" s="101"/>
      <c r="C2033" s="13" t="s">
        <v>5522</v>
      </c>
      <c r="D2033" s="40"/>
      <c r="E2033" s="3">
        <v>727603</v>
      </c>
      <c r="F2033" s="7" t="s">
        <v>1925</v>
      </c>
      <c r="G2033" s="3" t="s">
        <v>318</v>
      </c>
      <c r="H2033" s="3" t="s">
        <v>22</v>
      </c>
      <c r="I2033" s="2">
        <v>4</v>
      </c>
      <c r="J2033" s="107">
        <v>1205</v>
      </c>
      <c r="K2033" s="9">
        <f t="shared" si="62"/>
        <v>0</v>
      </c>
      <c r="L2033" s="109"/>
      <c r="M2033" s="9">
        <f t="shared" si="63"/>
        <v>0</v>
      </c>
      <c r="N2033" s="108"/>
    </row>
    <row r="2034" spans="1:14" x14ac:dyDescent="0.3">
      <c r="A2034" s="11">
        <v>83204</v>
      </c>
      <c r="B2034" s="114" t="s">
        <v>3240</v>
      </c>
      <c r="C2034" s="13" t="s">
        <v>5974</v>
      </c>
      <c r="D2034" s="40"/>
      <c r="E2034" s="3">
        <v>727604</v>
      </c>
      <c r="F2034" s="3" t="s">
        <v>1925</v>
      </c>
      <c r="G2034" s="3" t="s">
        <v>3266</v>
      </c>
      <c r="H2034" s="20" t="s">
        <v>22</v>
      </c>
      <c r="I2034" s="1">
        <v>4</v>
      </c>
      <c r="J2034" s="107">
        <v>1184</v>
      </c>
      <c r="K2034" s="9">
        <f t="shared" si="62"/>
        <v>0</v>
      </c>
      <c r="L2034" s="109"/>
      <c r="M2034" s="9">
        <f t="shared" si="63"/>
        <v>0</v>
      </c>
      <c r="N2034" s="108"/>
    </row>
    <row r="2035" spans="1:14" x14ac:dyDescent="0.3">
      <c r="A2035" s="11">
        <v>83207</v>
      </c>
      <c r="B2035" s="101"/>
      <c r="C2035" s="13" t="s">
        <v>5523</v>
      </c>
      <c r="D2035" s="40"/>
      <c r="E2035" s="3">
        <v>727607</v>
      </c>
      <c r="F2035" s="7" t="s">
        <v>1925</v>
      </c>
      <c r="G2035" s="3" t="s">
        <v>3405</v>
      </c>
      <c r="H2035" s="3" t="s">
        <v>23</v>
      </c>
      <c r="I2035" s="2">
        <v>4</v>
      </c>
      <c r="J2035" s="107">
        <v>1178</v>
      </c>
      <c r="K2035" s="9">
        <f t="shared" si="62"/>
        <v>0</v>
      </c>
      <c r="L2035" s="109"/>
      <c r="M2035" s="9">
        <f t="shared" si="63"/>
        <v>0</v>
      </c>
      <c r="N2035" s="108"/>
    </row>
    <row r="2036" spans="1:14" x14ac:dyDescent="0.3">
      <c r="A2036" s="11">
        <v>83209</v>
      </c>
      <c r="B2036" s="101"/>
      <c r="C2036" s="13" t="s">
        <v>5524</v>
      </c>
      <c r="D2036" s="40"/>
      <c r="E2036" s="3">
        <v>727609</v>
      </c>
      <c r="F2036" s="7" t="s">
        <v>1925</v>
      </c>
      <c r="G2036" s="3" t="s">
        <v>3406</v>
      </c>
      <c r="H2036" s="3" t="s">
        <v>22</v>
      </c>
      <c r="I2036" s="2">
        <v>4</v>
      </c>
      <c r="J2036" s="107">
        <v>1010</v>
      </c>
      <c r="K2036" s="9">
        <f t="shared" si="62"/>
        <v>0</v>
      </c>
      <c r="L2036" s="109"/>
      <c r="M2036" s="9">
        <f t="shared" si="63"/>
        <v>0</v>
      </c>
      <c r="N2036" s="108"/>
    </row>
    <row r="2037" spans="1:14" x14ac:dyDescent="0.3">
      <c r="A2037" s="11">
        <v>83215</v>
      </c>
      <c r="B2037" s="101"/>
      <c r="C2037" s="13" t="s">
        <v>5525</v>
      </c>
      <c r="D2037" s="40"/>
      <c r="E2037" s="3">
        <v>727615</v>
      </c>
      <c r="F2037" s="7" t="s">
        <v>1925</v>
      </c>
      <c r="G2037" s="3" t="s">
        <v>3407</v>
      </c>
      <c r="H2037" s="3" t="s">
        <v>22</v>
      </c>
      <c r="I2037" s="2">
        <v>4</v>
      </c>
      <c r="J2037" s="107">
        <v>944</v>
      </c>
      <c r="K2037" s="9">
        <f t="shared" si="62"/>
        <v>0</v>
      </c>
      <c r="L2037" s="109"/>
      <c r="M2037" s="9">
        <f t="shared" si="63"/>
        <v>0</v>
      </c>
      <c r="N2037" s="108"/>
    </row>
    <row r="2038" spans="1:14" x14ac:dyDescent="0.3">
      <c r="A2038" s="11">
        <v>83216</v>
      </c>
      <c r="B2038" s="101"/>
      <c r="C2038" s="13" t="s">
        <v>5526</v>
      </c>
      <c r="D2038" s="40"/>
      <c r="E2038" s="3">
        <v>727616</v>
      </c>
      <c r="F2038" s="7" t="s">
        <v>1925</v>
      </c>
      <c r="G2038" s="3" t="s">
        <v>899</v>
      </c>
      <c r="H2038" s="3" t="s">
        <v>23</v>
      </c>
      <c r="I2038" s="2">
        <v>4</v>
      </c>
      <c r="J2038" s="107">
        <v>865</v>
      </c>
      <c r="K2038" s="9">
        <f t="shared" si="62"/>
        <v>0</v>
      </c>
      <c r="L2038" s="109"/>
      <c r="M2038" s="9">
        <f t="shared" si="63"/>
        <v>0</v>
      </c>
      <c r="N2038" s="108"/>
    </row>
    <row r="2039" spans="1:14" x14ac:dyDescent="0.3">
      <c r="A2039" s="11">
        <v>83217</v>
      </c>
      <c r="B2039" s="114" t="s">
        <v>3240</v>
      </c>
      <c r="C2039" s="13" t="s">
        <v>5975</v>
      </c>
      <c r="D2039" s="40"/>
      <c r="E2039" s="3">
        <v>727617</v>
      </c>
      <c r="F2039" s="3" t="s">
        <v>1925</v>
      </c>
      <c r="G2039" s="3" t="s">
        <v>3268</v>
      </c>
      <c r="H2039" s="20" t="s">
        <v>23</v>
      </c>
      <c r="I2039" s="1">
        <v>4</v>
      </c>
      <c r="J2039" s="107">
        <v>1228</v>
      </c>
      <c r="K2039" s="9">
        <f t="shared" si="62"/>
        <v>0</v>
      </c>
      <c r="L2039" s="109"/>
      <c r="M2039" s="9">
        <f t="shared" si="63"/>
        <v>0</v>
      </c>
      <c r="N2039" s="108"/>
    </row>
    <row r="2040" spans="1:14" x14ac:dyDescent="0.3">
      <c r="A2040" s="11">
        <v>83219</v>
      </c>
      <c r="B2040" s="101"/>
      <c r="C2040" s="13" t="s">
        <v>5527</v>
      </c>
      <c r="D2040" s="40"/>
      <c r="E2040" s="3">
        <v>727619</v>
      </c>
      <c r="F2040" s="7" t="s">
        <v>1925</v>
      </c>
      <c r="G2040" s="3" t="s">
        <v>1345</v>
      </c>
      <c r="H2040" s="3" t="s">
        <v>23</v>
      </c>
      <c r="I2040" s="2">
        <v>4</v>
      </c>
      <c r="J2040" s="107">
        <v>861</v>
      </c>
      <c r="K2040" s="9">
        <f t="shared" ref="K2040:K2103" si="64">J2040*$K$11</f>
        <v>0</v>
      </c>
      <c r="L2040" s="109"/>
      <c r="M2040" s="9">
        <f t="shared" si="63"/>
        <v>0</v>
      </c>
      <c r="N2040" s="108"/>
    </row>
    <row r="2041" spans="1:14" x14ac:dyDescent="0.3">
      <c r="A2041" s="11">
        <v>83221</v>
      </c>
      <c r="B2041" s="101"/>
      <c r="C2041" s="13" t="s">
        <v>5528</v>
      </c>
      <c r="D2041" s="40"/>
      <c r="E2041" s="3">
        <v>727621</v>
      </c>
      <c r="F2041" s="7" t="s">
        <v>1925</v>
      </c>
      <c r="G2041" s="3" t="s">
        <v>898</v>
      </c>
      <c r="H2041" s="3" t="s">
        <v>23</v>
      </c>
      <c r="I2041" s="2">
        <v>4</v>
      </c>
      <c r="J2041" s="107">
        <v>848</v>
      </c>
      <c r="K2041" s="9">
        <f t="shared" si="64"/>
        <v>0</v>
      </c>
      <c r="L2041" s="109"/>
      <c r="M2041" s="9">
        <f t="shared" ref="M2041:M2104" si="65">L2041*K2041</f>
        <v>0</v>
      </c>
      <c r="N2041" s="108"/>
    </row>
    <row r="2042" spans="1:14" x14ac:dyDescent="0.3">
      <c r="A2042" s="11">
        <v>83225</v>
      </c>
      <c r="B2042" s="101" t="s">
        <v>3240</v>
      </c>
      <c r="C2042" s="13" t="s">
        <v>5529</v>
      </c>
      <c r="D2042" s="40"/>
      <c r="E2042" s="3">
        <v>727625</v>
      </c>
      <c r="F2042" s="7" t="s">
        <v>1925</v>
      </c>
      <c r="G2042" s="3" t="s">
        <v>3408</v>
      </c>
      <c r="H2042" s="3" t="s">
        <v>23</v>
      </c>
      <c r="I2042" s="2">
        <v>4</v>
      </c>
      <c r="J2042" s="107">
        <v>935</v>
      </c>
      <c r="K2042" s="9">
        <f t="shared" si="64"/>
        <v>0</v>
      </c>
      <c r="L2042" s="109"/>
      <c r="M2042" s="9">
        <f t="shared" si="65"/>
        <v>0</v>
      </c>
      <c r="N2042" s="108"/>
    </row>
    <row r="2043" spans="1:14" x14ac:dyDescent="0.3">
      <c r="A2043" s="11">
        <v>83301</v>
      </c>
      <c r="B2043" s="101"/>
      <c r="C2043" s="13" t="s">
        <v>5530</v>
      </c>
      <c r="D2043" s="40"/>
      <c r="E2043" s="3">
        <v>727628</v>
      </c>
      <c r="F2043" s="7" t="s">
        <v>1925</v>
      </c>
      <c r="G2043" s="3" t="s">
        <v>3409</v>
      </c>
      <c r="H2043" s="3" t="s">
        <v>22</v>
      </c>
      <c r="I2043" s="2">
        <v>4</v>
      </c>
      <c r="J2043" s="107">
        <v>1018</v>
      </c>
      <c r="K2043" s="9">
        <f t="shared" si="64"/>
        <v>0</v>
      </c>
      <c r="L2043" s="109"/>
      <c r="M2043" s="9">
        <f t="shared" si="65"/>
        <v>0</v>
      </c>
      <c r="N2043" s="108"/>
    </row>
    <row r="2044" spans="1:14" x14ac:dyDescent="0.3">
      <c r="A2044" s="11">
        <v>83303</v>
      </c>
      <c r="B2044" s="101"/>
      <c r="C2044" s="13" t="s">
        <v>5531</v>
      </c>
      <c r="D2044" s="40"/>
      <c r="E2044" s="120">
        <v>727630</v>
      </c>
      <c r="F2044" s="7" t="s">
        <v>1925</v>
      </c>
      <c r="G2044" s="3" t="s">
        <v>1916</v>
      </c>
      <c r="H2044" s="3" t="s">
        <v>25</v>
      </c>
      <c r="I2044" s="2">
        <v>4</v>
      </c>
      <c r="J2044" s="107">
        <v>922</v>
      </c>
      <c r="K2044" s="9">
        <f t="shared" si="64"/>
        <v>0</v>
      </c>
      <c r="L2044" s="109"/>
      <c r="M2044" s="9">
        <f t="shared" si="65"/>
        <v>0</v>
      </c>
      <c r="N2044" s="108"/>
    </row>
    <row r="2045" spans="1:14" x14ac:dyDescent="0.3">
      <c r="A2045" s="11">
        <v>83304</v>
      </c>
      <c r="B2045" s="101"/>
      <c r="C2045" s="13" t="s">
        <v>5532</v>
      </c>
      <c r="D2045" s="40"/>
      <c r="E2045" s="3">
        <v>727631</v>
      </c>
      <c r="F2045" s="7" t="s">
        <v>1925</v>
      </c>
      <c r="G2045" s="3" t="s">
        <v>3410</v>
      </c>
      <c r="H2045" s="3" t="s">
        <v>25</v>
      </c>
      <c r="I2045" s="2">
        <v>4</v>
      </c>
      <c r="J2045" s="107">
        <v>897</v>
      </c>
      <c r="K2045" s="9">
        <f t="shared" si="64"/>
        <v>0</v>
      </c>
      <c r="L2045" s="109"/>
      <c r="M2045" s="9">
        <f t="shared" si="65"/>
        <v>0</v>
      </c>
      <c r="N2045" s="108"/>
    </row>
    <row r="2046" spans="1:14" x14ac:dyDescent="0.3">
      <c r="A2046" s="11">
        <v>83308</v>
      </c>
      <c r="B2046" s="101"/>
      <c r="C2046" s="13" t="s">
        <v>5533</v>
      </c>
      <c r="D2046" s="40"/>
      <c r="E2046" s="3">
        <v>727635</v>
      </c>
      <c r="F2046" s="7" t="s">
        <v>1925</v>
      </c>
      <c r="G2046" s="3" t="s">
        <v>3411</v>
      </c>
      <c r="H2046" s="3" t="s">
        <v>25</v>
      </c>
      <c r="I2046" s="2">
        <v>4</v>
      </c>
      <c r="J2046" s="107">
        <v>1005</v>
      </c>
      <c r="K2046" s="9">
        <f t="shared" si="64"/>
        <v>0</v>
      </c>
      <c r="L2046" s="109"/>
      <c r="M2046" s="9">
        <f t="shared" si="65"/>
        <v>0</v>
      </c>
      <c r="N2046" s="108"/>
    </row>
    <row r="2047" spans="1:14" x14ac:dyDescent="0.3">
      <c r="A2047" s="11">
        <v>83309</v>
      </c>
      <c r="B2047" s="101"/>
      <c r="C2047" s="13" t="s">
        <v>5534</v>
      </c>
      <c r="D2047" s="40"/>
      <c r="E2047" s="3">
        <v>727636</v>
      </c>
      <c r="F2047" s="7" t="s">
        <v>1925</v>
      </c>
      <c r="G2047" s="3" t="s">
        <v>3412</v>
      </c>
      <c r="H2047" s="3" t="s">
        <v>25</v>
      </c>
      <c r="I2047" s="2">
        <v>4</v>
      </c>
      <c r="J2047" s="107">
        <v>1042</v>
      </c>
      <c r="K2047" s="9">
        <f t="shared" si="64"/>
        <v>0</v>
      </c>
      <c r="L2047" s="109"/>
      <c r="M2047" s="9">
        <f t="shared" si="65"/>
        <v>0</v>
      </c>
      <c r="N2047" s="108"/>
    </row>
    <row r="2048" spans="1:14" x14ac:dyDescent="0.3">
      <c r="A2048" s="11">
        <v>83312</v>
      </c>
      <c r="B2048" s="101"/>
      <c r="C2048" s="13" t="s">
        <v>5535</v>
      </c>
      <c r="D2048" s="40"/>
      <c r="E2048" s="3">
        <v>727639</v>
      </c>
      <c r="F2048" s="7" t="s">
        <v>1925</v>
      </c>
      <c r="G2048" s="3" t="s">
        <v>897</v>
      </c>
      <c r="H2048" s="3" t="s">
        <v>25</v>
      </c>
      <c r="I2048" s="2">
        <v>4</v>
      </c>
      <c r="J2048" s="107">
        <v>1019</v>
      </c>
      <c r="K2048" s="9">
        <f t="shared" si="64"/>
        <v>0</v>
      </c>
      <c r="L2048" s="109"/>
      <c r="M2048" s="9">
        <f t="shared" si="65"/>
        <v>0</v>
      </c>
      <c r="N2048" s="108"/>
    </row>
    <row r="2049" spans="1:14" x14ac:dyDescent="0.3">
      <c r="A2049" s="11">
        <v>83314</v>
      </c>
      <c r="B2049" s="101"/>
      <c r="C2049" s="13" t="s">
        <v>5536</v>
      </c>
      <c r="D2049" s="40"/>
      <c r="E2049" s="3">
        <v>727641</v>
      </c>
      <c r="F2049" s="7" t="s">
        <v>1925</v>
      </c>
      <c r="G2049" s="3" t="s">
        <v>3413</v>
      </c>
      <c r="H2049" s="3" t="s">
        <v>25</v>
      </c>
      <c r="I2049" s="2">
        <v>4</v>
      </c>
      <c r="J2049" s="107">
        <v>917</v>
      </c>
      <c r="K2049" s="9">
        <f t="shared" si="64"/>
        <v>0</v>
      </c>
      <c r="L2049" s="109"/>
      <c r="M2049" s="9">
        <f t="shared" si="65"/>
        <v>0</v>
      </c>
      <c r="N2049" s="108"/>
    </row>
    <row r="2050" spans="1:14" x14ac:dyDescent="0.3">
      <c r="A2050" s="11">
        <v>83317</v>
      </c>
      <c r="B2050" s="101"/>
      <c r="C2050" s="13" t="s">
        <v>5537</v>
      </c>
      <c r="D2050" s="40"/>
      <c r="E2050" s="3">
        <v>727644</v>
      </c>
      <c r="F2050" s="7" t="s">
        <v>1925</v>
      </c>
      <c r="G2050" s="3" t="s">
        <v>6418</v>
      </c>
      <c r="H2050" s="3" t="s">
        <v>22</v>
      </c>
      <c r="I2050" s="2">
        <v>4</v>
      </c>
      <c r="J2050" s="107">
        <v>1266</v>
      </c>
      <c r="K2050" s="9">
        <f t="shared" si="64"/>
        <v>0</v>
      </c>
      <c r="L2050" s="109"/>
      <c r="M2050" s="9">
        <f t="shared" si="65"/>
        <v>0</v>
      </c>
      <c r="N2050" s="108"/>
    </row>
    <row r="2051" spans="1:14" x14ac:dyDescent="0.3">
      <c r="A2051" s="11">
        <v>83318</v>
      </c>
      <c r="B2051" s="101"/>
      <c r="C2051" s="13" t="s">
        <v>5538</v>
      </c>
      <c r="D2051" s="40"/>
      <c r="E2051" s="3">
        <v>727645</v>
      </c>
      <c r="F2051" s="7" t="s">
        <v>1925</v>
      </c>
      <c r="G2051" s="3" t="s">
        <v>3414</v>
      </c>
      <c r="H2051" s="3" t="s">
        <v>25</v>
      </c>
      <c r="I2051" s="2">
        <v>4</v>
      </c>
      <c r="J2051" s="107">
        <v>1327</v>
      </c>
      <c r="K2051" s="9">
        <f t="shared" si="64"/>
        <v>0</v>
      </c>
      <c r="L2051" s="109"/>
      <c r="M2051" s="9">
        <f t="shared" si="65"/>
        <v>0</v>
      </c>
      <c r="N2051" s="108"/>
    </row>
    <row r="2052" spans="1:14" x14ac:dyDescent="0.3">
      <c r="A2052" s="11">
        <v>83353</v>
      </c>
      <c r="B2052" s="101" t="s">
        <v>3240</v>
      </c>
      <c r="C2052" s="13" t="s">
        <v>5539</v>
      </c>
      <c r="D2052" s="40"/>
      <c r="E2052" s="3">
        <v>727692</v>
      </c>
      <c r="F2052" s="7" t="s">
        <v>1925</v>
      </c>
      <c r="G2052" s="3" t="s">
        <v>3415</v>
      </c>
      <c r="H2052" s="3" t="s">
        <v>23</v>
      </c>
      <c r="I2052" s="2">
        <v>4</v>
      </c>
      <c r="J2052" s="107">
        <v>912</v>
      </c>
      <c r="K2052" s="9">
        <f t="shared" si="64"/>
        <v>0</v>
      </c>
      <c r="L2052" s="109"/>
      <c r="M2052" s="9">
        <f t="shared" si="65"/>
        <v>0</v>
      </c>
      <c r="N2052" s="108"/>
    </row>
    <row r="2053" spans="1:14" x14ac:dyDescent="0.3">
      <c r="A2053" s="11">
        <v>83362</v>
      </c>
      <c r="B2053" s="101" t="s">
        <v>3240</v>
      </c>
      <c r="C2053" s="13" t="s">
        <v>5540</v>
      </c>
      <c r="D2053" s="40"/>
      <c r="E2053" s="3">
        <v>727741</v>
      </c>
      <c r="F2053" s="7" t="s">
        <v>1925</v>
      </c>
      <c r="G2053" s="3" t="s">
        <v>3416</v>
      </c>
      <c r="H2053" s="3" t="s">
        <v>22</v>
      </c>
      <c r="I2053" s="2">
        <v>4</v>
      </c>
      <c r="J2053" s="107">
        <v>1265</v>
      </c>
      <c r="K2053" s="9">
        <f t="shared" si="64"/>
        <v>0</v>
      </c>
      <c r="L2053" s="109"/>
      <c r="M2053" s="9">
        <f t="shared" si="65"/>
        <v>0</v>
      </c>
      <c r="N2053" s="108"/>
    </row>
    <row r="2054" spans="1:14" x14ac:dyDescent="0.3">
      <c r="A2054" s="11">
        <v>83363</v>
      </c>
      <c r="B2054" s="101"/>
      <c r="C2054" s="13" t="s">
        <v>5541</v>
      </c>
      <c r="D2054" s="122"/>
      <c r="E2054" s="7">
        <v>83363</v>
      </c>
      <c r="F2054" s="7" t="s">
        <v>1925</v>
      </c>
      <c r="G2054" s="3" t="s">
        <v>3680</v>
      </c>
      <c r="H2054" s="7" t="s">
        <v>22</v>
      </c>
      <c r="I2054" s="2">
        <v>4</v>
      </c>
      <c r="J2054" s="107">
        <v>1188</v>
      </c>
      <c r="K2054" s="9">
        <f t="shared" si="64"/>
        <v>0</v>
      </c>
      <c r="L2054" s="109"/>
      <c r="M2054" s="9">
        <f t="shared" si="65"/>
        <v>0</v>
      </c>
      <c r="N2054" s="108"/>
    </row>
    <row r="2055" spans="1:14" x14ac:dyDescent="0.3">
      <c r="A2055" s="11">
        <v>83364</v>
      </c>
      <c r="B2055" s="101"/>
      <c r="C2055" s="13" t="s">
        <v>5542</v>
      </c>
      <c r="D2055" s="122"/>
      <c r="E2055" s="7">
        <v>83364</v>
      </c>
      <c r="F2055" s="7" t="s">
        <v>1925</v>
      </c>
      <c r="G2055" s="3" t="s">
        <v>3681</v>
      </c>
      <c r="H2055" s="7" t="s">
        <v>22</v>
      </c>
      <c r="I2055" s="2">
        <v>4</v>
      </c>
      <c r="J2055" s="107">
        <v>1439</v>
      </c>
      <c r="K2055" s="9">
        <f t="shared" si="64"/>
        <v>0</v>
      </c>
      <c r="L2055" s="109"/>
      <c r="M2055" s="9">
        <f t="shared" si="65"/>
        <v>0</v>
      </c>
      <c r="N2055" s="108"/>
    </row>
    <row r="2056" spans="1:14" x14ac:dyDescent="0.3">
      <c r="A2056" s="11">
        <v>83389</v>
      </c>
      <c r="B2056" s="101" t="s">
        <v>3240</v>
      </c>
      <c r="C2056" s="13" t="s">
        <v>5543</v>
      </c>
      <c r="D2056" s="122"/>
      <c r="E2056" s="3">
        <v>83389</v>
      </c>
      <c r="F2056" s="7" t="s">
        <v>1925</v>
      </c>
      <c r="G2056" s="3" t="s">
        <v>3227</v>
      </c>
      <c r="H2056" s="3" t="s">
        <v>22</v>
      </c>
      <c r="I2056" s="2">
        <v>4</v>
      </c>
      <c r="J2056" s="107">
        <v>872</v>
      </c>
      <c r="K2056" s="9">
        <f t="shared" si="64"/>
        <v>0</v>
      </c>
      <c r="L2056" s="109"/>
      <c r="M2056" s="9">
        <f t="shared" si="65"/>
        <v>0</v>
      </c>
      <c r="N2056" s="108"/>
    </row>
    <row r="2057" spans="1:14" x14ac:dyDescent="0.3">
      <c r="A2057" s="11">
        <v>83400</v>
      </c>
      <c r="B2057" s="114"/>
      <c r="C2057" s="13" t="s">
        <v>5976</v>
      </c>
      <c r="D2057" s="40"/>
      <c r="E2057" s="3">
        <v>736800</v>
      </c>
      <c r="F2057" s="3" t="s">
        <v>1925</v>
      </c>
      <c r="G2057" s="3" t="s">
        <v>3025</v>
      </c>
      <c r="H2057" s="20" t="s">
        <v>23</v>
      </c>
      <c r="I2057" s="1">
        <v>4</v>
      </c>
      <c r="J2057" s="107">
        <v>805</v>
      </c>
      <c r="K2057" s="9">
        <f t="shared" si="64"/>
        <v>0</v>
      </c>
      <c r="L2057" s="109"/>
      <c r="M2057" s="9">
        <f t="shared" si="65"/>
        <v>0</v>
      </c>
      <c r="N2057" s="108"/>
    </row>
    <row r="2058" spans="1:14" x14ac:dyDescent="0.3">
      <c r="A2058" s="11">
        <v>83401</v>
      </c>
      <c r="B2058" s="101"/>
      <c r="C2058" s="13" t="s">
        <v>5544</v>
      </c>
      <c r="D2058" s="40"/>
      <c r="E2058" s="3">
        <v>736801</v>
      </c>
      <c r="F2058" s="7" t="s">
        <v>1925</v>
      </c>
      <c r="G2058" s="3" t="s">
        <v>1877</v>
      </c>
      <c r="H2058" s="3" t="s">
        <v>23</v>
      </c>
      <c r="I2058" s="2">
        <v>4</v>
      </c>
      <c r="J2058" s="107">
        <v>792</v>
      </c>
      <c r="K2058" s="9">
        <f t="shared" si="64"/>
        <v>0</v>
      </c>
      <c r="L2058" s="109"/>
      <c r="M2058" s="9">
        <f t="shared" si="65"/>
        <v>0</v>
      </c>
      <c r="N2058" s="108"/>
    </row>
    <row r="2059" spans="1:14" x14ac:dyDescent="0.3">
      <c r="A2059" s="2">
        <v>83404</v>
      </c>
      <c r="B2059" s="101"/>
      <c r="C2059" s="13" t="s">
        <v>5545</v>
      </c>
      <c r="D2059" s="129"/>
      <c r="E2059" s="120">
        <v>83404</v>
      </c>
      <c r="F2059" s="7" t="s">
        <v>1925</v>
      </c>
      <c r="G2059" s="3" t="s">
        <v>6419</v>
      </c>
      <c r="H2059" s="3" t="s">
        <v>22</v>
      </c>
      <c r="I2059" s="2">
        <v>4</v>
      </c>
      <c r="J2059" s="107">
        <v>1043</v>
      </c>
      <c r="K2059" s="9">
        <f t="shared" si="64"/>
        <v>0</v>
      </c>
      <c r="L2059" s="109"/>
      <c r="M2059" s="9">
        <f t="shared" si="65"/>
        <v>0</v>
      </c>
      <c r="N2059" s="108"/>
    </row>
    <row r="2060" spans="1:14" x14ac:dyDescent="0.3">
      <c r="A2060" s="11">
        <v>83456</v>
      </c>
      <c r="B2060" s="101"/>
      <c r="C2060" s="13" t="s">
        <v>5546</v>
      </c>
      <c r="D2060" s="40"/>
      <c r="E2060" s="3">
        <v>726927</v>
      </c>
      <c r="F2060" s="7" t="s">
        <v>1925</v>
      </c>
      <c r="G2060" s="3" t="s">
        <v>3417</v>
      </c>
      <c r="H2060" s="3" t="s">
        <v>25</v>
      </c>
      <c r="I2060" s="2">
        <v>4</v>
      </c>
      <c r="J2060" s="107">
        <v>1232</v>
      </c>
      <c r="K2060" s="9">
        <f t="shared" si="64"/>
        <v>0</v>
      </c>
      <c r="L2060" s="109"/>
      <c r="M2060" s="9">
        <f t="shared" si="65"/>
        <v>0</v>
      </c>
      <c r="N2060" s="108"/>
    </row>
    <row r="2061" spans="1:14" x14ac:dyDescent="0.3">
      <c r="A2061" s="2">
        <v>83505</v>
      </c>
      <c r="B2061" s="101" t="s">
        <v>3240</v>
      </c>
      <c r="C2061" s="13" t="s">
        <v>5547</v>
      </c>
      <c r="D2061" s="35"/>
      <c r="E2061" s="3">
        <v>83505</v>
      </c>
      <c r="F2061" s="7" t="s">
        <v>1925</v>
      </c>
      <c r="G2061" s="3" t="s">
        <v>1900</v>
      </c>
      <c r="H2061" s="3" t="s">
        <v>22</v>
      </c>
      <c r="I2061" s="2">
        <v>4</v>
      </c>
      <c r="J2061" s="107">
        <v>989</v>
      </c>
      <c r="K2061" s="9">
        <f t="shared" si="64"/>
        <v>0</v>
      </c>
      <c r="L2061" s="109"/>
      <c r="M2061" s="9">
        <f t="shared" si="65"/>
        <v>0</v>
      </c>
      <c r="N2061" s="108"/>
    </row>
    <row r="2062" spans="1:14" x14ac:dyDescent="0.3">
      <c r="A2062" s="2">
        <v>83506</v>
      </c>
      <c r="B2062" s="101"/>
      <c r="C2062" s="13" t="s">
        <v>5548</v>
      </c>
      <c r="D2062" s="35"/>
      <c r="E2062" s="3">
        <v>83506</v>
      </c>
      <c r="F2062" s="7" t="s">
        <v>1925</v>
      </c>
      <c r="G2062" s="3" t="s">
        <v>1897</v>
      </c>
      <c r="H2062" s="3" t="s">
        <v>22</v>
      </c>
      <c r="I2062" s="2">
        <v>4</v>
      </c>
      <c r="J2062" s="107">
        <v>1153</v>
      </c>
      <c r="K2062" s="9">
        <f t="shared" si="64"/>
        <v>0</v>
      </c>
      <c r="L2062" s="109"/>
      <c r="M2062" s="9">
        <f t="shared" si="65"/>
        <v>0</v>
      </c>
      <c r="N2062" s="108"/>
    </row>
    <row r="2063" spans="1:14" x14ac:dyDescent="0.3">
      <c r="A2063" s="2">
        <v>83507</v>
      </c>
      <c r="B2063" s="101" t="s">
        <v>3240</v>
      </c>
      <c r="C2063" s="13" t="s">
        <v>5549</v>
      </c>
      <c r="D2063" s="35"/>
      <c r="E2063" s="3">
        <v>83507</v>
      </c>
      <c r="F2063" s="7" t="s">
        <v>1925</v>
      </c>
      <c r="G2063" s="3" t="s">
        <v>1898</v>
      </c>
      <c r="H2063" s="3" t="s">
        <v>25</v>
      </c>
      <c r="I2063" s="2">
        <v>4</v>
      </c>
      <c r="J2063" s="107">
        <v>1109</v>
      </c>
      <c r="K2063" s="9">
        <f t="shared" si="64"/>
        <v>0</v>
      </c>
      <c r="L2063" s="109"/>
      <c r="M2063" s="9">
        <f t="shared" si="65"/>
        <v>0</v>
      </c>
      <c r="N2063" s="108"/>
    </row>
    <row r="2064" spans="1:14" x14ac:dyDescent="0.3">
      <c r="A2064" s="2">
        <v>83508</v>
      </c>
      <c r="B2064" s="101"/>
      <c r="C2064" s="13" t="s">
        <v>5550</v>
      </c>
      <c r="D2064" s="35"/>
      <c r="E2064" s="3">
        <v>83508</v>
      </c>
      <c r="F2064" s="7" t="s">
        <v>1925</v>
      </c>
      <c r="G2064" s="3" t="s">
        <v>1903</v>
      </c>
      <c r="H2064" s="3" t="s">
        <v>22</v>
      </c>
      <c r="I2064" s="2">
        <v>4</v>
      </c>
      <c r="J2064" s="107">
        <v>1033</v>
      </c>
      <c r="K2064" s="9">
        <f t="shared" si="64"/>
        <v>0</v>
      </c>
      <c r="L2064" s="109"/>
      <c r="M2064" s="9">
        <f t="shared" si="65"/>
        <v>0</v>
      </c>
      <c r="N2064" s="108"/>
    </row>
    <row r="2065" spans="1:14" x14ac:dyDescent="0.3">
      <c r="A2065" s="2">
        <v>83509</v>
      </c>
      <c r="B2065" s="101"/>
      <c r="C2065" s="13" t="s">
        <v>5551</v>
      </c>
      <c r="D2065" s="35"/>
      <c r="E2065" s="3">
        <v>83509</v>
      </c>
      <c r="F2065" s="7" t="s">
        <v>1925</v>
      </c>
      <c r="G2065" s="3" t="s">
        <v>1904</v>
      </c>
      <c r="H2065" s="3" t="s">
        <v>25</v>
      </c>
      <c r="I2065" s="2">
        <v>4</v>
      </c>
      <c r="J2065" s="107">
        <v>1109</v>
      </c>
      <c r="K2065" s="9">
        <f t="shared" si="64"/>
        <v>0</v>
      </c>
      <c r="L2065" s="109"/>
      <c r="M2065" s="9">
        <f t="shared" si="65"/>
        <v>0</v>
      </c>
      <c r="N2065" s="108"/>
    </row>
    <row r="2066" spans="1:14" x14ac:dyDescent="0.3">
      <c r="A2066" s="2">
        <v>83510</v>
      </c>
      <c r="B2066" s="101"/>
      <c r="C2066" s="13" t="s">
        <v>5552</v>
      </c>
      <c r="D2066" s="35"/>
      <c r="E2066" s="3">
        <v>83510</v>
      </c>
      <c r="F2066" s="7" t="s">
        <v>1925</v>
      </c>
      <c r="G2066" s="3" t="s">
        <v>1885</v>
      </c>
      <c r="H2066" s="3" t="s">
        <v>22</v>
      </c>
      <c r="I2066" s="2">
        <v>4</v>
      </c>
      <c r="J2066" s="107">
        <v>1000</v>
      </c>
      <c r="K2066" s="9">
        <f t="shared" si="64"/>
        <v>0</v>
      </c>
      <c r="L2066" s="109"/>
      <c r="M2066" s="9">
        <f t="shared" si="65"/>
        <v>0</v>
      </c>
      <c r="N2066" s="108"/>
    </row>
    <row r="2067" spans="1:14" x14ac:dyDescent="0.3">
      <c r="A2067" s="2">
        <v>83511</v>
      </c>
      <c r="B2067" s="101"/>
      <c r="C2067" s="13" t="s">
        <v>5553</v>
      </c>
      <c r="D2067" s="35"/>
      <c r="E2067" s="3">
        <v>83511</v>
      </c>
      <c r="F2067" s="7" t="s">
        <v>1925</v>
      </c>
      <c r="G2067" s="3" t="s">
        <v>1895</v>
      </c>
      <c r="H2067" s="3" t="s">
        <v>22</v>
      </c>
      <c r="I2067" s="2">
        <v>4</v>
      </c>
      <c r="J2067" s="107">
        <v>1220</v>
      </c>
      <c r="K2067" s="9">
        <f t="shared" si="64"/>
        <v>0</v>
      </c>
      <c r="L2067" s="109"/>
      <c r="M2067" s="9">
        <f t="shared" si="65"/>
        <v>0</v>
      </c>
      <c r="N2067" s="108"/>
    </row>
    <row r="2068" spans="1:14" x14ac:dyDescent="0.3">
      <c r="A2068" s="2">
        <v>83512</v>
      </c>
      <c r="B2068" s="101"/>
      <c r="C2068" s="13" t="s">
        <v>5554</v>
      </c>
      <c r="D2068" s="35"/>
      <c r="E2068" s="3">
        <v>83512</v>
      </c>
      <c r="F2068" s="7" t="s">
        <v>1925</v>
      </c>
      <c r="G2068" s="3" t="s">
        <v>1894</v>
      </c>
      <c r="H2068" s="3" t="s">
        <v>25</v>
      </c>
      <c r="I2068" s="2">
        <v>4</v>
      </c>
      <c r="J2068" s="107">
        <v>1153</v>
      </c>
      <c r="K2068" s="9">
        <f t="shared" si="64"/>
        <v>0</v>
      </c>
      <c r="L2068" s="109"/>
      <c r="M2068" s="9">
        <f t="shared" si="65"/>
        <v>0</v>
      </c>
      <c r="N2068" s="108"/>
    </row>
    <row r="2069" spans="1:14" x14ac:dyDescent="0.3">
      <c r="A2069" s="2">
        <v>83513</v>
      </c>
      <c r="B2069" s="101" t="s">
        <v>3240</v>
      </c>
      <c r="C2069" s="13" t="s">
        <v>5555</v>
      </c>
      <c r="D2069" s="35"/>
      <c r="E2069" s="3">
        <v>83513</v>
      </c>
      <c r="F2069" s="7" t="s">
        <v>1925</v>
      </c>
      <c r="G2069" s="3" t="s">
        <v>1896</v>
      </c>
      <c r="H2069" s="3" t="s">
        <v>25</v>
      </c>
      <c r="I2069" s="2">
        <v>4</v>
      </c>
      <c r="J2069" s="107">
        <v>1236</v>
      </c>
      <c r="K2069" s="9">
        <f t="shared" si="64"/>
        <v>0</v>
      </c>
      <c r="L2069" s="109"/>
      <c r="M2069" s="9">
        <f t="shared" si="65"/>
        <v>0</v>
      </c>
      <c r="N2069" s="108"/>
    </row>
    <row r="2070" spans="1:14" x14ac:dyDescent="0.3">
      <c r="A2070" s="2">
        <v>83514</v>
      </c>
      <c r="B2070" s="101"/>
      <c r="C2070" s="13" t="s">
        <v>5556</v>
      </c>
      <c r="D2070" s="35"/>
      <c r="E2070" s="3">
        <v>83514</v>
      </c>
      <c r="F2070" s="7" t="s">
        <v>1925</v>
      </c>
      <c r="G2070" s="3" t="s">
        <v>1899</v>
      </c>
      <c r="H2070" s="3" t="s">
        <v>25</v>
      </c>
      <c r="I2070" s="2">
        <v>4</v>
      </c>
      <c r="J2070" s="107">
        <v>1029</v>
      </c>
      <c r="K2070" s="9">
        <f t="shared" si="64"/>
        <v>0</v>
      </c>
      <c r="L2070" s="109"/>
      <c r="M2070" s="9">
        <f t="shared" si="65"/>
        <v>0</v>
      </c>
      <c r="N2070" s="108"/>
    </row>
    <row r="2071" spans="1:14" x14ac:dyDescent="0.3">
      <c r="A2071" s="11">
        <v>83515</v>
      </c>
      <c r="B2071" s="101"/>
      <c r="C2071" s="13" t="s">
        <v>5557</v>
      </c>
      <c r="D2071" s="122"/>
      <c r="E2071" s="3">
        <v>83515</v>
      </c>
      <c r="F2071" s="7" t="s">
        <v>1925</v>
      </c>
      <c r="G2071" s="3" t="s">
        <v>3229</v>
      </c>
      <c r="H2071" s="3" t="s">
        <v>25</v>
      </c>
      <c r="I2071" s="2">
        <v>4</v>
      </c>
      <c r="J2071" s="107">
        <v>917</v>
      </c>
      <c r="K2071" s="9">
        <f t="shared" si="64"/>
        <v>0</v>
      </c>
      <c r="L2071" s="109"/>
      <c r="M2071" s="9">
        <f t="shared" si="65"/>
        <v>0</v>
      </c>
      <c r="N2071" s="108"/>
    </row>
    <row r="2072" spans="1:14" x14ac:dyDescent="0.3">
      <c r="A2072" s="2">
        <v>83516</v>
      </c>
      <c r="B2072" s="101" t="s">
        <v>3240</v>
      </c>
      <c r="C2072" s="13" t="s">
        <v>5558</v>
      </c>
      <c r="D2072" s="35"/>
      <c r="E2072" s="3">
        <v>83516</v>
      </c>
      <c r="F2072" s="7" t="s">
        <v>1925</v>
      </c>
      <c r="G2072" s="3" t="s">
        <v>3188</v>
      </c>
      <c r="H2072" s="3" t="s">
        <v>22</v>
      </c>
      <c r="I2072" s="2">
        <v>4</v>
      </c>
      <c r="J2072" s="107">
        <v>846</v>
      </c>
      <c r="K2072" s="9">
        <f t="shared" si="64"/>
        <v>0</v>
      </c>
      <c r="L2072" s="109"/>
      <c r="M2072" s="9">
        <f t="shared" si="65"/>
        <v>0</v>
      </c>
      <c r="N2072" s="108"/>
    </row>
    <row r="2073" spans="1:14" x14ac:dyDescent="0.3">
      <c r="A2073" s="2">
        <v>83517</v>
      </c>
      <c r="B2073" s="101" t="s">
        <v>3240</v>
      </c>
      <c r="C2073" s="13" t="s">
        <v>5559</v>
      </c>
      <c r="D2073" s="35"/>
      <c r="E2073" s="3">
        <v>83517</v>
      </c>
      <c r="F2073" s="7" t="s">
        <v>1925</v>
      </c>
      <c r="G2073" s="3" t="s">
        <v>3189</v>
      </c>
      <c r="H2073" s="3" t="s">
        <v>25</v>
      </c>
      <c r="I2073" s="2">
        <v>4</v>
      </c>
      <c r="J2073" s="107">
        <v>946</v>
      </c>
      <c r="K2073" s="9">
        <f t="shared" si="64"/>
        <v>0</v>
      </c>
      <c r="L2073" s="109"/>
      <c r="M2073" s="9">
        <f t="shared" si="65"/>
        <v>0</v>
      </c>
      <c r="N2073" s="108"/>
    </row>
    <row r="2074" spans="1:14" x14ac:dyDescent="0.3">
      <c r="A2074" s="11">
        <v>83518</v>
      </c>
      <c r="B2074" s="114" t="s">
        <v>3240</v>
      </c>
      <c r="C2074" s="13" t="s">
        <v>5977</v>
      </c>
      <c r="D2074" s="122"/>
      <c r="E2074" s="120">
        <v>83518</v>
      </c>
      <c r="F2074" s="3" t="s">
        <v>1925</v>
      </c>
      <c r="G2074" s="3" t="s">
        <v>3231</v>
      </c>
      <c r="H2074" s="20" t="s">
        <v>25</v>
      </c>
      <c r="I2074" s="1">
        <v>4</v>
      </c>
      <c r="J2074" s="107">
        <v>986</v>
      </c>
      <c r="K2074" s="9">
        <f t="shared" si="64"/>
        <v>0</v>
      </c>
      <c r="L2074" s="109"/>
      <c r="M2074" s="9">
        <f t="shared" si="65"/>
        <v>0</v>
      </c>
      <c r="N2074" s="108"/>
    </row>
    <row r="2075" spans="1:14" x14ac:dyDescent="0.3">
      <c r="A2075" s="11">
        <v>83519</v>
      </c>
      <c r="B2075" s="114"/>
      <c r="C2075" s="13" t="s">
        <v>5978</v>
      </c>
      <c r="D2075" s="122"/>
      <c r="E2075" s="120">
        <v>83519</v>
      </c>
      <c r="F2075" s="3" t="s">
        <v>1925</v>
      </c>
      <c r="G2075" s="3" t="s">
        <v>3232</v>
      </c>
      <c r="H2075" s="20" t="s">
        <v>22</v>
      </c>
      <c r="I2075" s="1">
        <v>1</v>
      </c>
      <c r="J2075" s="107">
        <v>952</v>
      </c>
      <c r="K2075" s="9">
        <f t="shared" si="64"/>
        <v>0</v>
      </c>
      <c r="L2075" s="109"/>
      <c r="M2075" s="9">
        <f t="shared" si="65"/>
        <v>0</v>
      </c>
      <c r="N2075" s="108"/>
    </row>
    <row r="2076" spans="1:14" x14ac:dyDescent="0.3">
      <c r="A2076" s="2">
        <v>83520</v>
      </c>
      <c r="B2076" s="101"/>
      <c r="C2076" s="13" t="s">
        <v>6582</v>
      </c>
      <c r="D2076" s="27" t="s">
        <v>3685</v>
      </c>
      <c r="E2076" s="3">
        <v>83520</v>
      </c>
      <c r="F2076" s="7" t="s">
        <v>1925</v>
      </c>
      <c r="G2076" s="3" t="s">
        <v>6574</v>
      </c>
      <c r="H2076" s="3" t="s">
        <v>25</v>
      </c>
      <c r="I2076" s="2">
        <v>4</v>
      </c>
      <c r="J2076" s="107">
        <v>1320</v>
      </c>
      <c r="K2076" s="9">
        <f t="shared" si="64"/>
        <v>0</v>
      </c>
      <c r="L2076" s="109"/>
      <c r="M2076" s="9">
        <f t="shared" si="65"/>
        <v>0</v>
      </c>
      <c r="N2076" s="108"/>
    </row>
    <row r="2077" spans="1:14" x14ac:dyDescent="0.3">
      <c r="A2077" s="2">
        <v>83521</v>
      </c>
      <c r="B2077" s="101"/>
      <c r="C2077" s="13" t="s">
        <v>6583</v>
      </c>
      <c r="D2077" s="27" t="s">
        <v>3685</v>
      </c>
      <c r="E2077" s="3">
        <v>83521</v>
      </c>
      <c r="F2077" s="7" t="s">
        <v>1925</v>
      </c>
      <c r="G2077" s="3" t="s">
        <v>6420</v>
      </c>
      <c r="H2077" s="3" t="s">
        <v>25</v>
      </c>
      <c r="I2077" s="2">
        <v>4</v>
      </c>
      <c r="J2077" s="107">
        <v>815</v>
      </c>
      <c r="K2077" s="9">
        <f t="shared" si="64"/>
        <v>0</v>
      </c>
      <c r="L2077" s="109"/>
      <c r="M2077" s="9">
        <f t="shared" si="65"/>
        <v>0</v>
      </c>
      <c r="N2077" s="108"/>
    </row>
    <row r="2078" spans="1:14" x14ac:dyDescent="0.3">
      <c r="A2078" s="2">
        <v>83522</v>
      </c>
      <c r="B2078" s="101"/>
      <c r="C2078" s="13" t="s">
        <v>6421</v>
      </c>
      <c r="D2078" s="27" t="s">
        <v>3685</v>
      </c>
      <c r="E2078" s="3">
        <v>83522</v>
      </c>
      <c r="F2078" s="7" t="s">
        <v>1925</v>
      </c>
      <c r="G2078" s="3" t="s">
        <v>6422</v>
      </c>
      <c r="H2078" s="3" t="s">
        <v>22</v>
      </c>
      <c r="I2078" s="2">
        <v>4</v>
      </c>
      <c r="J2078" s="107">
        <v>725</v>
      </c>
      <c r="K2078" s="9">
        <f t="shared" si="64"/>
        <v>0</v>
      </c>
      <c r="L2078" s="109"/>
      <c r="M2078" s="9">
        <f t="shared" si="65"/>
        <v>0</v>
      </c>
      <c r="N2078" s="108"/>
    </row>
    <row r="2079" spans="1:14" x14ac:dyDescent="0.3">
      <c r="A2079" s="11">
        <v>83613</v>
      </c>
      <c r="B2079" s="101"/>
      <c r="C2079" s="13" t="s">
        <v>5560</v>
      </c>
      <c r="D2079" s="40"/>
      <c r="E2079" s="3">
        <v>727761</v>
      </c>
      <c r="F2079" s="7" t="s">
        <v>1925</v>
      </c>
      <c r="G2079" s="3" t="s">
        <v>3418</v>
      </c>
      <c r="H2079" s="3" t="s">
        <v>25</v>
      </c>
      <c r="I2079" s="2">
        <v>4</v>
      </c>
      <c r="J2079" s="107">
        <v>1289</v>
      </c>
      <c r="K2079" s="9">
        <f t="shared" si="64"/>
        <v>0</v>
      </c>
      <c r="L2079" s="109"/>
      <c r="M2079" s="9">
        <f t="shared" si="65"/>
        <v>0</v>
      </c>
      <c r="N2079" s="108"/>
    </row>
    <row r="2080" spans="1:14" x14ac:dyDescent="0.3">
      <c r="A2080" s="11">
        <v>83634</v>
      </c>
      <c r="B2080" s="114" t="s">
        <v>3240</v>
      </c>
      <c r="C2080" s="13" t="s">
        <v>5979</v>
      </c>
      <c r="D2080" s="35"/>
      <c r="E2080" s="3">
        <v>83634</v>
      </c>
      <c r="F2080" s="3" t="s">
        <v>1925</v>
      </c>
      <c r="G2080" s="3" t="s">
        <v>1956</v>
      </c>
      <c r="H2080" s="20" t="s">
        <v>22</v>
      </c>
      <c r="I2080" s="1">
        <v>4</v>
      </c>
      <c r="J2080" s="107">
        <v>1841</v>
      </c>
      <c r="K2080" s="9">
        <f t="shared" si="64"/>
        <v>0</v>
      </c>
      <c r="L2080" s="109"/>
      <c r="M2080" s="9">
        <f t="shared" si="65"/>
        <v>0</v>
      </c>
      <c r="N2080" s="108"/>
    </row>
    <row r="2081" spans="1:14" x14ac:dyDescent="0.3">
      <c r="A2081" s="11">
        <v>83636</v>
      </c>
      <c r="B2081" s="101"/>
      <c r="C2081" s="13" t="s">
        <v>5980</v>
      </c>
      <c r="D2081" s="13"/>
      <c r="E2081" s="3">
        <v>83636</v>
      </c>
      <c r="F2081" s="3" t="s">
        <v>1925</v>
      </c>
      <c r="G2081" s="3" t="s">
        <v>3271</v>
      </c>
      <c r="H2081" s="3" t="s">
        <v>22</v>
      </c>
      <c r="I2081" s="1">
        <v>4</v>
      </c>
      <c r="J2081" s="107">
        <v>957</v>
      </c>
      <c r="K2081" s="9">
        <f t="shared" si="64"/>
        <v>0</v>
      </c>
      <c r="L2081" s="109"/>
      <c r="M2081" s="9">
        <f t="shared" si="65"/>
        <v>0</v>
      </c>
      <c r="N2081" s="108"/>
    </row>
    <row r="2082" spans="1:14" x14ac:dyDescent="0.3">
      <c r="A2082" s="11">
        <v>83905</v>
      </c>
      <c r="B2082" s="101"/>
      <c r="C2082" s="13" t="s">
        <v>5561</v>
      </c>
      <c r="D2082" s="122"/>
      <c r="E2082" s="7">
        <v>83905</v>
      </c>
      <c r="F2082" s="7" t="s">
        <v>1925</v>
      </c>
      <c r="G2082" s="3" t="s">
        <v>3677</v>
      </c>
      <c r="H2082" s="7" t="s">
        <v>52</v>
      </c>
      <c r="I2082" s="2">
        <v>4</v>
      </c>
      <c r="J2082" s="107">
        <v>817</v>
      </c>
      <c r="K2082" s="9">
        <f t="shared" si="64"/>
        <v>0</v>
      </c>
      <c r="L2082" s="109"/>
      <c r="M2082" s="9">
        <f t="shared" si="65"/>
        <v>0</v>
      </c>
      <c r="N2082" s="108"/>
    </row>
    <row r="2083" spans="1:14" x14ac:dyDescent="0.3">
      <c r="A2083" s="11">
        <v>83906</v>
      </c>
      <c r="B2083" s="101"/>
      <c r="C2083" s="13" t="s">
        <v>5562</v>
      </c>
      <c r="D2083" s="122"/>
      <c r="E2083" s="7">
        <v>83906</v>
      </c>
      <c r="F2083" s="7" t="s">
        <v>1925</v>
      </c>
      <c r="G2083" s="3" t="s">
        <v>3676</v>
      </c>
      <c r="H2083" s="7" t="s">
        <v>52</v>
      </c>
      <c r="I2083" s="2">
        <v>4</v>
      </c>
      <c r="J2083" s="107">
        <v>1224</v>
      </c>
      <c r="K2083" s="9">
        <f t="shared" si="64"/>
        <v>0</v>
      </c>
      <c r="L2083" s="109"/>
      <c r="M2083" s="9">
        <f t="shared" si="65"/>
        <v>0</v>
      </c>
      <c r="N2083" s="108"/>
    </row>
    <row r="2084" spans="1:14" x14ac:dyDescent="0.3">
      <c r="A2084" s="11">
        <v>83907</v>
      </c>
      <c r="B2084" s="101"/>
      <c r="C2084" s="13" t="s">
        <v>6423</v>
      </c>
      <c r="D2084" s="27" t="s">
        <v>3685</v>
      </c>
      <c r="E2084" s="145">
        <v>83907</v>
      </c>
      <c r="F2084" s="7" t="s">
        <v>1925</v>
      </c>
      <c r="G2084" s="3" t="s">
        <v>6424</v>
      </c>
      <c r="H2084" s="23" t="s">
        <v>52</v>
      </c>
      <c r="I2084" s="1">
        <v>4</v>
      </c>
      <c r="J2084" s="107">
        <v>1680</v>
      </c>
      <c r="K2084" s="9">
        <f t="shared" si="64"/>
        <v>0</v>
      </c>
      <c r="L2084" s="109"/>
      <c r="M2084" s="9">
        <f t="shared" si="65"/>
        <v>0</v>
      </c>
      <c r="N2084" s="108"/>
    </row>
    <row r="2085" spans="1:14" x14ac:dyDescent="0.3">
      <c r="A2085" s="11">
        <v>83908</v>
      </c>
      <c r="B2085" s="101"/>
      <c r="C2085" s="13" t="s">
        <v>6425</v>
      </c>
      <c r="D2085" s="27" t="s">
        <v>3685</v>
      </c>
      <c r="E2085" s="145">
        <v>83908</v>
      </c>
      <c r="F2085" s="7" t="s">
        <v>1925</v>
      </c>
      <c r="G2085" s="3" t="s">
        <v>6426</v>
      </c>
      <c r="H2085" s="23" t="s">
        <v>52</v>
      </c>
      <c r="I2085" s="1">
        <v>4</v>
      </c>
      <c r="J2085" s="107">
        <v>1000</v>
      </c>
      <c r="K2085" s="9">
        <f t="shared" si="64"/>
        <v>0</v>
      </c>
      <c r="L2085" s="109"/>
      <c r="M2085" s="9">
        <f t="shared" si="65"/>
        <v>0</v>
      </c>
      <c r="N2085" s="108"/>
    </row>
    <row r="2086" spans="1:14" x14ac:dyDescent="0.3">
      <c r="A2086" s="11">
        <v>85000</v>
      </c>
      <c r="B2086" s="101"/>
      <c r="C2086" s="13" t="s">
        <v>6427</v>
      </c>
      <c r="D2086" s="40"/>
      <c r="E2086" s="3" t="s">
        <v>6428</v>
      </c>
      <c r="F2086" s="7" t="s">
        <v>1925</v>
      </c>
      <c r="G2086" s="3" t="s">
        <v>5563</v>
      </c>
      <c r="H2086" s="3" t="s">
        <v>22</v>
      </c>
      <c r="I2086" s="2">
        <v>4</v>
      </c>
      <c r="J2086" s="107">
        <v>1198</v>
      </c>
      <c r="K2086" s="9">
        <f t="shared" si="64"/>
        <v>0</v>
      </c>
      <c r="L2086" s="109"/>
      <c r="M2086" s="9">
        <f t="shared" si="65"/>
        <v>0</v>
      </c>
      <c r="N2086" s="108"/>
    </row>
    <row r="2087" spans="1:14" x14ac:dyDescent="0.3">
      <c r="A2087" s="11">
        <v>85001</v>
      </c>
      <c r="B2087" s="101"/>
      <c r="C2087" s="13" t="s">
        <v>6118</v>
      </c>
      <c r="D2087" s="40"/>
      <c r="E2087" s="120" t="s">
        <v>6119</v>
      </c>
      <c r="F2087" s="7" t="s">
        <v>1925</v>
      </c>
      <c r="G2087" s="3" t="s">
        <v>28</v>
      </c>
      <c r="H2087" s="3" t="s">
        <v>25</v>
      </c>
      <c r="I2087" s="2">
        <v>4</v>
      </c>
      <c r="J2087" s="107">
        <v>1236</v>
      </c>
      <c r="K2087" s="9">
        <f t="shared" si="64"/>
        <v>0</v>
      </c>
      <c r="L2087" s="109"/>
      <c r="M2087" s="9">
        <f t="shared" si="65"/>
        <v>0</v>
      </c>
      <c r="N2087" s="108"/>
    </row>
    <row r="2088" spans="1:14" x14ac:dyDescent="0.3">
      <c r="A2088" s="11">
        <v>85003</v>
      </c>
      <c r="B2088" s="101"/>
      <c r="C2088" s="13" t="s">
        <v>6429</v>
      </c>
      <c r="D2088" s="40"/>
      <c r="E2088" s="3" t="s">
        <v>6430</v>
      </c>
      <c r="F2088" s="7" t="s">
        <v>1925</v>
      </c>
      <c r="G2088" s="3" t="s">
        <v>43</v>
      </c>
      <c r="H2088" s="3" t="s">
        <v>22</v>
      </c>
      <c r="I2088" s="2">
        <v>4</v>
      </c>
      <c r="J2088" s="107">
        <v>1079</v>
      </c>
      <c r="K2088" s="9">
        <f t="shared" si="64"/>
        <v>0</v>
      </c>
      <c r="L2088" s="109"/>
      <c r="M2088" s="9">
        <f t="shared" si="65"/>
        <v>0</v>
      </c>
      <c r="N2088" s="108"/>
    </row>
    <row r="2089" spans="1:14" x14ac:dyDescent="0.3">
      <c r="A2089" s="11">
        <v>85004</v>
      </c>
      <c r="B2089" s="101"/>
      <c r="C2089" s="13" t="s">
        <v>5564</v>
      </c>
      <c r="D2089" s="40"/>
      <c r="E2089" s="120">
        <v>85004</v>
      </c>
      <c r="F2089" s="7" t="s">
        <v>1925</v>
      </c>
      <c r="G2089" s="3" t="s">
        <v>3419</v>
      </c>
      <c r="H2089" s="3" t="s">
        <v>22</v>
      </c>
      <c r="I2089" s="2">
        <v>4</v>
      </c>
      <c r="J2089" s="107">
        <v>1365</v>
      </c>
      <c r="K2089" s="9">
        <f t="shared" si="64"/>
        <v>0</v>
      </c>
      <c r="L2089" s="109"/>
      <c r="M2089" s="9">
        <f t="shared" si="65"/>
        <v>0</v>
      </c>
      <c r="N2089" s="108"/>
    </row>
    <row r="2090" spans="1:14" x14ac:dyDescent="0.3">
      <c r="A2090" s="11">
        <v>85005</v>
      </c>
      <c r="B2090" s="101"/>
      <c r="C2090" s="13" t="s">
        <v>6120</v>
      </c>
      <c r="D2090" s="40"/>
      <c r="E2090" s="3" t="s">
        <v>6121</v>
      </c>
      <c r="F2090" s="7" t="s">
        <v>1925</v>
      </c>
      <c r="G2090" s="3" t="s">
        <v>357</v>
      </c>
      <c r="H2090" s="3" t="s">
        <v>22</v>
      </c>
      <c r="I2090" s="2">
        <v>4</v>
      </c>
      <c r="J2090" s="107">
        <v>1398</v>
      </c>
      <c r="K2090" s="9">
        <f t="shared" si="64"/>
        <v>0</v>
      </c>
      <c r="L2090" s="109"/>
      <c r="M2090" s="9">
        <f t="shared" si="65"/>
        <v>0</v>
      </c>
      <c r="N2090" s="108"/>
    </row>
    <row r="2091" spans="1:14" x14ac:dyDescent="0.3">
      <c r="A2091" s="11">
        <v>85006</v>
      </c>
      <c r="B2091" s="101"/>
      <c r="C2091" s="13" t="s">
        <v>6122</v>
      </c>
      <c r="D2091" s="40"/>
      <c r="E2091" s="3" t="s">
        <v>6123</v>
      </c>
      <c r="F2091" s="7" t="s">
        <v>1925</v>
      </c>
      <c r="G2091" s="3" t="s">
        <v>58</v>
      </c>
      <c r="H2091" s="3" t="s">
        <v>23</v>
      </c>
      <c r="I2091" s="2">
        <v>4</v>
      </c>
      <c r="J2091" s="107">
        <v>1002</v>
      </c>
      <c r="K2091" s="9">
        <f t="shared" si="64"/>
        <v>0</v>
      </c>
      <c r="L2091" s="109"/>
      <c r="M2091" s="9">
        <f t="shared" si="65"/>
        <v>0</v>
      </c>
      <c r="N2091" s="108"/>
    </row>
    <row r="2092" spans="1:14" x14ac:dyDescent="0.3">
      <c r="A2092" s="11">
        <v>85007</v>
      </c>
      <c r="B2092" s="101"/>
      <c r="C2092" s="13" t="s">
        <v>5565</v>
      </c>
      <c r="D2092" s="40"/>
      <c r="E2092" s="3">
        <v>85007</v>
      </c>
      <c r="F2092" s="7" t="s">
        <v>1925</v>
      </c>
      <c r="G2092" s="3" t="s">
        <v>1204</v>
      </c>
      <c r="H2092" s="3" t="s">
        <v>23</v>
      </c>
      <c r="I2092" s="2">
        <v>4</v>
      </c>
      <c r="J2092" s="107">
        <v>1189</v>
      </c>
      <c r="K2092" s="9">
        <f t="shared" si="64"/>
        <v>0</v>
      </c>
      <c r="L2092" s="109"/>
      <c r="M2092" s="9">
        <f t="shared" si="65"/>
        <v>0</v>
      </c>
      <c r="N2092" s="108"/>
    </row>
    <row r="2093" spans="1:14" x14ac:dyDescent="0.3">
      <c r="A2093" s="11">
        <v>85009</v>
      </c>
      <c r="B2093" s="101"/>
      <c r="C2093" s="13" t="s">
        <v>6124</v>
      </c>
      <c r="D2093" s="40"/>
      <c r="E2093" s="3" t="s">
        <v>6125</v>
      </c>
      <c r="F2093" s="7" t="s">
        <v>1925</v>
      </c>
      <c r="G2093" s="3" t="s">
        <v>1061</v>
      </c>
      <c r="H2093" s="3" t="s">
        <v>25</v>
      </c>
      <c r="I2093" s="2">
        <v>4</v>
      </c>
      <c r="J2093" s="107">
        <v>1112</v>
      </c>
      <c r="K2093" s="9">
        <f t="shared" si="64"/>
        <v>0</v>
      </c>
      <c r="L2093" s="109"/>
      <c r="M2093" s="9">
        <f t="shared" si="65"/>
        <v>0</v>
      </c>
      <c r="N2093" s="108"/>
    </row>
    <row r="2094" spans="1:14" x14ac:dyDescent="0.3">
      <c r="A2094" s="11">
        <v>85010</v>
      </c>
      <c r="B2094" s="101"/>
      <c r="C2094" s="13" t="s">
        <v>6126</v>
      </c>
      <c r="D2094" s="40"/>
      <c r="E2094" s="120" t="s">
        <v>6127</v>
      </c>
      <c r="F2094" s="7" t="s">
        <v>1925</v>
      </c>
      <c r="G2094" s="3" t="s">
        <v>3420</v>
      </c>
      <c r="H2094" s="3" t="s">
        <v>22</v>
      </c>
      <c r="I2094" s="2">
        <v>4</v>
      </c>
      <c r="J2094" s="107">
        <v>1427</v>
      </c>
      <c r="K2094" s="9">
        <f t="shared" si="64"/>
        <v>0</v>
      </c>
      <c r="L2094" s="109"/>
      <c r="M2094" s="9">
        <f t="shared" si="65"/>
        <v>0</v>
      </c>
      <c r="N2094" s="108"/>
    </row>
    <row r="2095" spans="1:14" x14ac:dyDescent="0.3">
      <c r="A2095" s="11">
        <v>85011</v>
      </c>
      <c r="B2095" s="101" t="s">
        <v>3240</v>
      </c>
      <c r="C2095" s="13" t="s">
        <v>5566</v>
      </c>
      <c r="D2095" s="40"/>
      <c r="E2095" s="3">
        <v>85011</v>
      </c>
      <c r="F2095" s="7" t="s">
        <v>1925</v>
      </c>
      <c r="G2095" s="3" t="s">
        <v>1891</v>
      </c>
      <c r="H2095" s="3" t="s">
        <v>22</v>
      </c>
      <c r="I2095" s="2">
        <v>4</v>
      </c>
      <c r="J2095" s="107">
        <v>1835</v>
      </c>
      <c r="K2095" s="9">
        <f t="shared" si="64"/>
        <v>0</v>
      </c>
      <c r="L2095" s="109"/>
      <c r="M2095" s="9">
        <f t="shared" si="65"/>
        <v>0</v>
      </c>
      <c r="N2095" s="108"/>
    </row>
    <row r="2096" spans="1:14" x14ac:dyDescent="0.3">
      <c r="A2096" s="11">
        <v>85012</v>
      </c>
      <c r="B2096" s="101"/>
      <c r="C2096" s="13" t="s">
        <v>6128</v>
      </c>
      <c r="D2096" s="40"/>
      <c r="E2096" s="3" t="s">
        <v>6431</v>
      </c>
      <c r="F2096" s="7" t="s">
        <v>1925</v>
      </c>
      <c r="G2096" s="3" t="s">
        <v>5567</v>
      </c>
      <c r="H2096" s="3" t="s">
        <v>23</v>
      </c>
      <c r="I2096" s="2">
        <v>4</v>
      </c>
      <c r="J2096" s="107">
        <v>1174</v>
      </c>
      <c r="K2096" s="9">
        <f t="shared" si="64"/>
        <v>0</v>
      </c>
      <c r="L2096" s="109"/>
      <c r="M2096" s="9">
        <f t="shared" si="65"/>
        <v>0</v>
      </c>
      <c r="N2096" s="108"/>
    </row>
    <row r="2097" spans="1:14" x14ac:dyDescent="0.3">
      <c r="A2097" s="11">
        <v>85013</v>
      </c>
      <c r="B2097" s="101"/>
      <c r="C2097" s="13" t="s">
        <v>6129</v>
      </c>
      <c r="D2097" s="40"/>
      <c r="E2097" s="3" t="s">
        <v>6432</v>
      </c>
      <c r="F2097" s="7" t="s">
        <v>1925</v>
      </c>
      <c r="G2097" s="3" t="s">
        <v>3421</v>
      </c>
      <c r="H2097" s="3" t="s">
        <v>23</v>
      </c>
      <c r="I2097" s="2">
        <v>4</v>
      </c>
      <c r="J2097" s="107">
        <v>1243</v>
      </c>
      <c r="K2097" s="9">
        <f t="shared" si="64"/>
        <v>0</v>
      </c>
      <c r="L2097" s="109"/>
      <c r="M2097" s="9">
        <f t="shared" si="65"/>
        <v>0</v>
      </c>
      <c r="N2097" s="108"/>
    </row>
    <row r="2098" spans="1:14" x14ac:dyDescent="0.3">
      <c r="A2098" s="11">
        <v>85014</v>
      </c>
      <c r="B2098" s="101"/>
      <c r="C2098" s="13" t="s">
        <v>6433</v>
      </c>
      <c r="D2098" s="40"/>
      <c r="E2098" s="3" t="s">
        <v>6434</v>
      </c>
      <c r="F2098" s="7" t="s">
        <v>1925</v>
      </c>
      <c r="G2098" s="3" t="s">
        <v>6435</v>
      </c>
      <c r="H2098" s="3" t="s">
        <v>23</v>
      </c>
      <c r="I2098" s="2">
        <v>4</v>
      </c>
      <c r="J2098" s="107">
        <v>1175</v>
      </c>
      <c r="K2098" s="9">
        <f t="shared" si="64"/>
        <v>0</v>
      </c>
      <c r="L2098" s="109"/>
      <c r="M2098" s="9">
        <f t="shared" si="65"/>
        <v>0</v>
      </c>
      <c r="N2098" s="108"/>
    </row>
    <row r="2099" spans="1:14" x14ac:dyDescent="0.3">
      <c r="A2099" s="11">
        <v>85023</v>
      </c>
      <c r="B2099" s="101"/>
      <c r="C2099" s="13" t="s">
        <v>5568</v>
      </c>
      <c r="D2099" s="40"/>
      <c r="E2099" s="120">
        <v>85023</v>
      </c>
      <c r="F2099" s="7" t="s">
        <v>1925</v>
      </c>
      <c r="G2099" s="3" t="s">
        <v>3422</v>
      </c>
      <c r="H2099" s="3" t="s">
        <v>22</v>
      </c>
      <c r="I2099" s="2">
        <v>4</v>
      </c>
      <c r="J2099" s="107">
        <v>1471</v>
      </c>
      <c r="K2099" s="9">
        <f t="shared" si="64"/>
        <v>0</v>
      </c>
      <c r="L2099" s="109"/>
      <c r="M2099" s="9">
        <f t="shared" si="65"/>
        <v>0</v>
      </c>
      <c r="N2099" s="108"/>
    </row>
    <row r="2100" spans="1:14" x14ac:dyDescent="0.3">
      <c r="A2100" s="11">
        <v>85024</v>
      </c>
      <c r="B2100" s="101"/>
      <c r="C2100" s="13" t="s">
        <v>5569</v>
      </c>
      <c r="D2100" s="40"/>
      <c r="E2100" s="120">
        <v>85024</v>
      </c>
      <c r="F2100" s="7" t="s">
        <v>1925</v>
      </c>
      <c r="G2100" s="3" t="s">
        <v>3056</v>
      </c>
      <c r="H2100" s="3" t="s">
        <v>22</v>
      </c>
      <c r="I2100" s="2">
        <v>4</v>
      </c>
      <c r="J2100" s="107">
        <v>1283</v>
      </c>
      <c r="K2100" s="9">
        <f t="shared" si="64"/>
        <v>0</v>
      </c>
      <c r="L2100" s="109"/>
      <c r="M2100" s="9">
        <f t="shared" si="65"/>
        <v>0</v>
      </c>
      <c r="N2100" s="108"/>
    </row>
    <row r="2101" spans="1:14" x14ac:dyDescent="0.3">
      <c r="A2101" s="11">
        <v>85025</v>
      </c>
      <c r="B2101" s="114" t="s">
        <v>3240</v>
      </c>
      <c r="C2101" s="13" t="s">
        <v>5981</v>
      </c>
      <c r="D2101" s="40"/>
      <c r="E2101" s="120">
        <v>85025</v>
      </c>
      <c r="F2101" s="3" t="s">
        <v>1925</v>
      </c>
      <c r="G2101" s="3" t="s">
        <v>3054</v>
      </c>
      <c r="H2101" s="20" t="s">
        <v>23</v>
      </c>
      <c r="I2101" s="1">
        <v>4</v>
      </c>
      <c r="J2101" s="107">
        <v>1313</v>
      </c>
      <c r="K2101" s="9">
        <f t="shared" si="64"/>
        <v>0</v>
      </c>
      <c r="L2101" s="109"/>
      <c r="M2101" s="9">
        <f t="shared" si="65"/>
        <v>0</v>
      </c>
      <c r="N2101" s="108"/>
    </row>
    <row r="2102" spans="1:14" x14ac:dyDescent="0.3">
      <c r="A2102" s="11">
        <v>85026</v>
      </c>
      <c r="B2102" s="101"/>
      <c r="C2102" s="13" t="s">
        <v>6130</v>
      </c>
      <c r="D2102" s="40"/>
      <c r="E2102" s="3" t="s">
        <v>6436</v>
      </c>
      <c r="F2102" s="7" t="s">
        <v>1925</v>
      </c>
      <c r="G2102" s="3" t="s">
        <v>3423</v>
      </c>
      <c r="H2102" s="3" t="s">
        <v>25</v>
      </c>
      <c r="I2102" s="2">
        <v>4</v>
      </c>
      <c r="J2102" s="107">
        <v>1482</v>
      </c>
      <c r="K2102" s="9">
        <f t="shared" si="64"/>
        <v>0</v>
      </c>
      <c r="L2102" s="109"/>
      <c r="M2102" s="9">
        <f t="shared" si="65"/>
        <v>0</v>
      </c>
      <c r="N2102" s="108"/>
    </row>
    <row r="2103" spans="1:14" x14ac:dyDescent="0.3">
      <c r="A2103" s="11">
        <v>85027</v>
      </c>
      <c r="B2103" s="101"/>
      <c r="C2103" s="13" t="s">
        <v>5570</v>
      </c>
      <c r="D2103" s="40"/>
      <c r="E2103" s="3">
        <v>85027</v>
      </c>
      <c r="F2103" s="7" t="s">
        <v>1925</v>
      </c>
      <c r="G2103" s="3" t="s">
        <v>3424</v>
      </c>
      <c r="H2103" s="3" t="s">
        <v>25</v>
      </c>
      <c r="I2103" s="2">
        <v>4</v>
      </c>
      <c r="J2103" s="107">
        <v>1264</v>
      </c>
      <c r="K2103" s="9">
        <f t="shared" si="64"/>
        <v>0</v>
      </c>
      <c r="L2103" s="109"/>
      <c r="M2103" s="9">
        <f t="shared" si="65"/>
        <v>0</v>
      </c>
      <c r="N2103" s="108"/>
    </row>
    <row r="2104" spans="1:14" x14ac:dyDescent="0.3">
      <c r="A2104" s="11">
        <v>85029</v>
      </c>
      <c r="B2104" s="101"/>
      <c r="C2104" s="13" t="s">
        <v>6437</v>
      </c>
      <c r="D2104" s="40"/>
      <c r="E2104" s="3" t="s">
        <v>6438</v>
      </c>
      <c r="F2104" s="7" t="s">
        <v>1925</v>
      </c>
      <c r="G2104" s="3" t="s">
        <v>3425</v>
      </c>
      <c r="H2104" s="3" t="s">
        <v>23</v>
      </c>
      <c r="I2104" s="2">
        <v>4</v>
      </c>
      <c r="J2104" s="107">
        <v>1392</v>
      </c>
      <c r="K2104" s="9">
        <f t="shared" ref="K2104:K2167" si="66">J2104*$K$11</f>
        <v>0</v>
      </c>
      <c r="L2104" s="109"/>
      <c r="M2104" s="9">
        <f t="shared" si="65"/>
        <v>0</v>
      </c>
      <c r="N2104" s="108"/>
    </row>
    <row r="2105" spans="1:14" x14ac:dyDescent="0.3">
      <c r="A2105" s="11">
        <v>85030</v>
      </c>
      <c r="B2105" s="101"/>
      <c r="C2105" s="13" t="s">
        <v>6131</v>
      </c>
      <c r="D2105" s="40"/>
      <c r="E2105" s="3" t="s">
        <v>6439</v>
      </c>
      <c r="F2105" s="7" t="s">
        <v>1925</v>
      </c>
      <c r="G2105" s="3" t="s">
        <v>3426</v>
      </c>
      <c r="H2105" s="3" t="s">
        <v>23</v>
      </c>
      <c r="I2105" s="2">
        <v>4</v>
      </c>
      <c r="J2105" s="107">
        <v>1120</v>
      </c>
      <c r="K2105" s="9">
        <f t="shared" si="66"/>
        <v>0</v>
      </c>
      <c r="L2105" s="109"/>
      <c r="M2105" s="9">
        <f t="shared" ref="M2105:M2168" si="67">L2105*K2105</f>
        <v>0</v>
      </c>
      <c r="N2105" s="108"/>
    </row>
    <row r="2106" spans="1:14" x14ac:dyDescent="0.3">
      <c r="A2106" s="11">
        <v>85031</v>
      </c>
      <c r="B2106" s="101"/>
      <c r="C2106" s="13" t="s">
        <v>6132</v>
      </c>
      <c r="D2106" s="40"/>
      <c r="E2106" s="3" t="s">
        <v>6440</v>
      </c>
      <c r="F2106" s="7" t="s">
        <v>1925</v>
      </c>
      <c r="G2106" s="3" t="s">
        <v>39</v>
      </c>
      <c r="H2106" s="3" t="s">
        <v>25</v>
      </c>
      <c r="I2106" s="2">
        <v>4</v>
      </c>
      <c r="J2106" s="107">
        <v>1509</v>
      </c>
      <c r="K2106" s="9">
        <f t="shared" si="66"/>
        <v>0</v>
      </c>
      <c r="L2106" s="109"/>
      <c r="M2106" s="9">
        <f t="shared" si="67"/>
        <v>0</v>
      </c>
      <c r="N2106" s="108"/>
    </row>
    <row r="2107" spans="1:14" x14ac:dyDescent="0.3">
      <c r="A2107" s="11">
        <v>85033</v>
      </c>
      <c r="B2107" s="101"/>
      <c r="C2107" s="13" t="s">
        <v>6133</v>
      </c>
      <c r="D2107" s="40"/>
      <c r="E2107" s="3" t="s">
        <v>6441</v>
      </c>
      <c r="F2107" s="7" t="s">
        <v>1925</v>
      </c>
      <c r="G2107" s="3" t="s">
        <v>639</v>
      </c>
      <c r="H2107" s="3" t="s">
        <v>22</v>
      </c>
      <c r="I2107" s="2">
        <v>4</v>
      </c>
      <c r="J2107" s="107">
        <v>1279</v>
      </c>
      <c r="K2107" s="9">
        <f t="shared" si="66"/>
        <v>0</v>
      </c>
      <c r="L2107" s="109"/>
      <c r="M2107" s="9">
        <f t="shared" si="67"/>
        <v>0</v>
      </c>
      <c r="N2107" s="108"/>
    </row>
    <row r="2108" spans="1:14" x14ac:dyDescent="0.3">
      <c r="A2108" s="11">
        <v>85036</v>
      </c>
      <c r="B2108" s="101"/>
      <c r="C2108" s="13" t="s">
        <v>6442</v>
      </c>
      <c r="D2108" s="40"/>
      <c r="E2108" s="3" t="s">
        <v>6443</v>
      </c>
      <c r="F2108" s="7" t="s">
        <v>1925</v>
      </c>
      <c r="G2108" s="3" t="s">
        <v>3427</v>
      </c>
      <c r="H2108" s="3" t="s">
        <v>25</v>
      </c>
      <c r="I2108" s="2">
        <v>4</v>
      </c>
      <c r="J2108" s="107">
        <v>1297</v>
      </c>
      <c r="K2108" s="9">
        <f t="shared" si="66"/>
        <v>0</v>
      </c>
      <c r="L2108" s="109"/>
      <c r="M2108" s="9">
        <f t="shared" si="67"/>
        <v>0</v>
      </c>
      <c r="N2108" s="108"/>
    </row>
    <row r="2109" spans="1:14" x14ac:dyDescent="0.3">
      <c r="A2109" s="11">
        <v>85040</v>
      </c>
      <c r="B2109" s="101"/>
      <c r="C2109" s="13" t="s">
        <v>5571</v>
      </c>
      <c r="D2109" s="40"/>
      <c r="E2109" s="3">
        <v>85040</v>
      </c>
      <c r="F2109" s="7" t="s">
        <v>1925</v>
      </c>
      <c r="G2109" s="3" t="s">
        <v>1880</v>
      </c>
      <c r="H2109" s="3" t="s">
        <v>25</v>
      </c>
      <c r="I2109" s="2">
        <v>4</v>
      </c>
      <c r="J2109" s="107">
        <v>1480</v>
      </c>
      <c r="K2109" s="9">
        <f t="shared" si="66"/>
        <v>0</v>
      </c>
      <c r="L2109" s="109"/>
      <c r="M2109" s="9">
        <f t="shared" si="67"/>
        <v>0</v>
      </c>
      <c r="N2109" s="108"/>
    </row>
    <row r="2110" spans="1:14" x14ac:dyDescent="0.3">
      <c r="A2110" s="11">
        <v>85042</v>
      </c>
      <c r="B2110" s="101" t="s">
        <v>3240</v>
      </c>
      <c r="C2110" s="13" t="s">
        <v>5572</v>
      </c>
      <c r="D2110" s="40"/>
      <c r="E2110" s="3">
        <v>85042</v>
      </c>
      <c r="F2110" s="7" t="s">
        <v>1925</v>
      </c>
      <c r="G2110" s="3" t="s">
        <v>3428</v>
      </c>
      <c r="H2110" s="3" t="s">
        <v>22</v>
      </c>
      <c r="I2110" s="2">
        <v>4</v>
      </c>
      <c r="J2110" s="107">
        <v>844</v>
      </c>
      <c r="K2110" s="9">
        <f t="shared" si="66"/>
        <v>0</v>
      </c>
      <c r="L2110" s="109"/>
      <c r="M2110" s="9">
        <f t="shared" si="67"/>
        <v>0</v>
      </c>
      <c r="N2110" s="108"/>
    </row>
    <row r="2111" spans="1:14" x14ac:dyDescent="0.3">
      <c r="A2111" s="11">
        <v>85043</v>
      </c>
      <c r="B2111" s="101"/>
      <c r="C2111" s="13" t="s">
        <v>5573</v>
      </c>
      <c r="D2111" s="40"/>
      <c r="E2111" s="120">
        <v>85043</v>
      </c>
      <c r="F2111" s="7" t="s">
        <v>1925</v>
      </c>
      <c r="G2111" s="3" t="s">
        <v>3429</v>
      </c>
      <c r="H2111" s="3" t="s">
        <v>25</v>
      </c>
      <c r="I2111" s="2">
        <v>4</v>
      </c>
      <c r="J2111" s="107">
        <v>1274</v>
      </c>
      <c r="K2111" s="9">
        <f t="shared" si="66"/>
        <v>0</v>
      </c>
      <c r="L2111" s="109"/>
      <c r="M2111" s="9">
        <f t="shared" si="67"/>
        <v>0</v>
      </c>
      <c r="N2111" s="108"/>
    </row>
    <row r="2112" spans="1:14" x14ac:dyDescent="0.3">
      <c r="A2112" s="11">
        <v>85045</v>
      </c>
      <c r="B2112" s="101"/>
      <c r="C2112" s="13" t="s">
        <v>6134</v>
      </c>
      <c r="D2112" s="40"/>
      <c r="E2112" s="3" t="s">
        <v>6444</v>
      </c>
      <c r="F2112" s="7" t="s">
        <v>1925</v>
      </c>
      <c r="G2112" s="3" t="s">
        <v>3430</v>
      </c>
      <c r="H2112" s="3" t="s">
        <v>22</v>
      </c>
      <c r="I2112" s="2">
        <v>4</v>
      </c>
      <c r="J2112" s="107">
        <v>921</v>
      </c>
      <c r="K2112" s="9">
        <f t="shared" si="66"/>
        <v>0</v>
      </c>
      <c r="L2112" s="109"/>
      <c r="M2112" s="9">
        <f t="shared" si="67"/>
        <v>0</v>
      </c>
      <c r="N2112" s="108"/>
    </row>
    <row r="2113" spans="1:14" x14ac:dyDescent="0.3">
      <c r="A2113" s="11">
        <v>85046</v>
      </c>
      <c r="B2113" s="101"/>
      <c r="C2113" s="13" t="s">
        <v>6135</v>
      </c>
      <c r="D2113" s="40"/>
      <c r="E2113" s="3" t="s">
        <v>6445</v>
      </c>
      <c r="F2113" s="7" t="s">
        <v>1925</v>
      </c>
      <c r="G2113" s="3" t="s">
        <v>3431</v>
      </c>
      <c r="H2113" s="3" t="s">
        <v>22</v>
      </c>
      <c r="I2113" s="2">
        <v>4</v>
      </c>
      <c r="J2113" s="107">
        <v>1467</v>
      </c>
      <c r="K2113" s="9">
        <f t="shared" si="66"/>
        <v>0</v>
      </c>
      <c r="L2113" s="109"/>
      <c r="M2113" s="9">
        <f t="shared" si="67"/>
        <v>0</v>
      </c>
      <c r="N2113" s="108"/>
    </row>
    <row r="2114" spans="1:14" x14ac:dyDescent="0.3">
      <c r="A2114" s="11">
        <v>85047</v>
      </c>
      <c r="B2114" s="101"/>
      <c r="C2114" s="13" t="s">
        <v>6136</v>
      </c>
      <c r="D2114" s="40"/>
      <c r="E2114" s="3" t="s">
        <v>6446</v>
      </c>
      <c r="F2114" s="7" t="s">
        <v>1925</v>
      </c>
      <c r="G2114" s="3" t="s">
        <v>3432</v>
      </c>
      <c r="H2114" s="3" t="s">
        <v>22</v>
      </c>
      <c r="I2114" s="2">
        <v>4</v>
      </c>
      <c r="J2114" s="107">
        <v>1326</v>
      </c>
      <c r="K2114" s="9">
        <f t="shared" si="66"/>
        <v>0</v>
      </c>
      <c r="L2114" s="109"/>
      <c r="M2114" s="9">
        <f t="shared" si="67"/>
        <v>0</v>
      </c>
      <c r="N2114" s="108"/>
    </row>
    <row r="2115" spans="1:14" x14ac:dyDescent="0.3">
      <c r="A2115" s="11">
        <v>85049</v>
      </c>
      <c r="B2115" s="114" t="s">
        <v>3240</v>
      </c>
      <c r="C2115" s="13" t="s">
        <v>5982</v>
      </c>
      <c r="D2115" s="40"/>
      <c r="E2115" s="3">
        <v>85049</v>
      </c>
      <c r="F2115" s="3" t="s">
        <v>1925</v>
      </c>
      <c r="G2115" s="3" t="s">
        <v>2769</v>
      </c>
      <c r="H2115" s="20" t="s">
        <v>22</v>
      </c>
      <c r="I2115" s="1">
        <v>4</v>
      </c>
      <c r="J2115" s="107">
        <v>1434</v>
      </c>
      <c r="K2115" s="9">
        <f t="shared" si="66"/>
        <v>0</v>
      </c>
      <c r="L2115" s="109"/>
      <c r="M2115" s="9">
        <f t="shared" si="67"/>
        <v>0</v>
      </c>
      <c r="N2115" s="108"/>
    </row>
    <row r="2116" spans="1:14" x14ac:dyDescent="0.3">
      <c r="A2116" s="11">
        <v>85050</v>
      </c>
      <c r="B2116" s="101"/>
      <c r="C2116" s="13" t="s">
        <v>5574</v>
      </c>
      <c r="D2116" s="40"/>
      <c r="E2116" s="3">
        <v>85050</v>
      </c>
      <c r="F2116" s="7" t="s">
        <v>1925</v>
      </c>
      <c r="G2116" s="3" t="s">
        <v>1878</v>
      </c>
      <c r="H2116" s="3" t="s">
        <v>22</v>
      </c>
      <c r="I2116" s="2">
        <v>4</v>
      </c>
      <c r="J2116" s="107">
        <v>1255</v>
      </c>
      <c r="K2116" s="9">
        <f t="shared" si="66"/>
        <v>0</v>
      </c>
      <c r="L2116" s="109"/>
      <c r="M2116" s="9">
        <f t="shared" si="67"/>
        <v>0</v>
      </c>
      <c r="N2116" s="108"/>
    </row>
    <row r="2117" spans="1:14" x14ac:dyDescent="0.3">
      <c r="A2117" s="11">
        <v>85051</v>
      </c>
      <c r="B2117" s="101"/>
      <c r="C2117" s="13" t="s">
        <v>6137</v>
      </c>
      <c r="D2117" s="40"/>
      <c r="E2117" s="3" t="s">
        <v>6447</v>
      </c>
      <c r="F2117" s="7" t="s">
        <v>1925</v>
      </c>
      <c r="G2117" s="3" t="s">
        <v>3433</v>
      </c>
      <c r="H2117" s="3" t="s">
        <v>22</v>
      </c>
      <c r="I2117" s="2">
        <v>4</v>
      </c>
      <c r="J2117" s="107">
        <v>1055</v>
      </c>
      <c r="K2117" s="9">
        <f t="shared" si="66"/>
        <v>0</v>
      </c>
      <c r="L2117" s="109"/>
      <c r="M2117" s="9">
        <f t="shared" si="67"/>
        <v>0</v>
      </c>
      <c r="N2117" s="108"/>
    </row>
    <row r="2118" spans="1:14" x14ac:dyDescent="0.3">
      <c r="A2118" s="11">
        <v>85052</v>
      </c>
      <c r="B2118" s="101"/>
      <c r="C2118" s="13" t="s">
        <v>6138</v>
      </c>
      <c r="D2118" s="40"/>
      <c r="E2118" s="3" t="s">
        <v>6448</v>
      </c>
      <c r="F2118" s="7" t="s">
        <v>1925</v>
      </c>
      <c r="G2118" s="3" t="s">
        <v>5575</v>
      </c>
      <c r="H2118" s="3" t="s">
        <v>22</v>
      </c>
      <c r="I2118" s="2">
        <v>4</v>
      </c>
      <c r="J2118" s="107">
        <v>1128</v>
      </c>
      <c r="K2118" s="9">
        <f t="shared" si="66"/>
        <v>0</v>
      </c>
      <c r="L2118" s="109"/>
      <c r="M2118" s="9">
        <f t="shared" si="67"/>
        <v>0</v>
      </c>
      <c r="N2118" s="108"/>
    </row>
    <row r="2119" spans="1:14" x14ac:dyDescent="0.3">
      <c r="A2119" s="11">
        <v>85053</v>
      </c>
      <c r="B2119" s="101"/>
      <c r="C2119" s="13" t="s">
        <v>5576</v>
      </c>
      <c r="D2119" s="40"/>
      <c r="E2119" s="120">
        <v>85053</v>
      </c>
      <c r="F2119" s="7" t="s">
        <v>1925</v>
      </c>
      <c r="G2119" s="3" t="s">
        <v>786</v>
      </c>
      <c r="H2119" s="3" t="s">
        <v>25</v>
      </c>
      <c r="I2119" s="2">
        <v>4</v>
      </c>
      <c r="J2119" s="107">
        <v>1379</v>
      </c>
      <c r="K2119" s="9">
        <f t="shared" si="66"/>
        <v>0</v>
      </c>
      <c r="L2119" s="109"/>
      <c r="M2119" s="9">
        <f t="shared" si="67"/>
        <v>0</v>
      </c>
      <c r="N2119" s="108"/>
    </row>
    <row r="2120" spans="1:14" x14ac:dyDescent="0.3">
      <c r="A2120" s="11">
        <v>85054</v>
      </c>
      <c r="B2120" s="101"/>
      <c r="C2120" s="13" t="s">
        <v>6449</v>
      </c>
      <c r="D2120" s="40"/>
      <c r="E2120" s="3" t="s">
        <v>6450</v>
      </c>
      <c r="F2120" s="7" t="s">
        <v>1925</v>
      </c>
      <c r="G2120" s="3" t="s">
        <v>3316</v>
      </c>
      <c r="H2120" s="3" t="s">
        <v>25</v>
      </c>
      <c r="I2120" s="2">
        <v>4</v>
      </c>
      <c r="J2120" s="107">
        <v>1483</v>
      </c>
      <c r="K2120" s="9">
        <f t="shared" si="66"/>
        <v>0</v>
      </c>
      <c r="L2120" s="109"/>
      <c r="M2120" s="9">
        <f t="shared" si="67"/>
        <v>0</v>
      </c>
      <c r="N2120" s="108"/>
    </row>
    <row r="2121" spans="1:14" x14ac:dyDescent="0.3">
      <c r="A2121" s="11">
        <v>85055</v>
      </c>
      <c r="B2121" s="101"/>
      <c r="C2121" s="13" t="s">
        <v>5577</v>
      </c>
      <c r="D2121" s="40"/>
      <c r="E2121" s="120">
        <v>85055</v>
      </c>
      <c r="F2121" s="7" t="s">
        <v>1925</v>
      </c>
      <c r="G2121" s="3" t="s">
        <v>3317</v>
      </c>
      <c r="H2121" s="3" t="s">
        <v>25</v>
      </c>
      <c r="I2121" s="2">
        <v>4</v>
      </c>
      <c r="J2121" s="107">
        <v>1078</v>
      </c>
      <c r="K2121" s="9">
        <f t="shared" si="66"/>
        <v>0</v>
      </c>
      <c r="L2121" s="109"/>
      <c r="M2121" s="9">
        <f t="shared" si="67"/>
        <v>0</v>
      </c>
      <c r="N2121" s="108"/>
    </row>
    <row r="2122" spans="1:14" x14ac:dyDescent="0.3">
      <c r="A2122" s="11">
        <v>85058</v>
      </c>
      <c r="B2122" s="101"/>
      <c r="C2122" s="13" t="s">
        <v>6139</v>
      </c>
      <c r="D2122" s="40"/>
      <c r="E2122" s="3" t="s">
        <v>6451</v>
      </c>
      <c r="F2122" s="7" t="s">
        <v>1925</v>
      </c>
      <c r="G2122" s="3" t="s">
        <v>3434</v>
      </c>
      <c r="H2122" s="3" t="s">
        <v>25</v>
      </c>
      <c r="I2122" s="2">
        <v>4</v>
      </c>
      <c r="J2122" s="107">
        <v>1530</v>
      </c>
      <c r="K2122" s="9">
        <f t="shared" si="66"/>
        <v>0</v>
      </c>
      <c r="L2122" s="109"/>
      <c r="M2122" s="9">
        <f t="shared" si="67"/>
        <v>0</v>
      </c>
      <c r="N2122" s="108"/>
    </row>
    <row r="2123" spans="1:14" x14ac:dyDescent="0.3">
      <c r="A2123" s="11">
        <v>85059</v>
      </c>
      <c r="B2123" s="101"/>
      <c r="C2123" s="13" t="s">
        <v>5578</v>
      </c>
      <c r="D2123" s="40"/>
      <c r="E2123" s="120">
        <v>85059</v>
      </c>
      <c r="F2123" s="7" t="s">
        <v>1925</v>
      </c>
      <c r="G2123" s="3" t="s">
        <v>3435</v>
      </c>
      <c r="H2123" s="3" t="s">
        <v>22</v>
      </c>
      <c r="I2123" s="2">
        <v>4</v>
      </c>
      <c r="J2123" s="107">
        <v>1003</v>
      </c>
      <c r="K2123" s="9">
        <f t="shared" si="66"/>
        <v>0</v>
      </c>
      <c r="L2123" s="109"/>
      <c r="M2123" s="9">
        <f t="shared" si="67"/>
        <v>0</v>
      </c>
      <c r="N2123" s="108"/>
    </row>
    <row r="2124" spans="1:14" x14ac:dyDescent="0.3">
      <c r="A2124" s="11">
        <v>85060</v>
      </c>
      <c r="B2124" s="101"/>
      <c r="C2124" s="13" t="s">
        <v>5579</v>
      </c>
      <c r="D2124" s="40"/>
      <c r="E2124" s="120">
        <v>85060</v>
      </c>
      <c r="F2124" s="7" t="s">
        <v>1925</v>
      </c>
      <c r="G2124" s="3" t="s">
        <v>3436</v>
      </c>
      <c r="H2124" s="3" t="s">
        <v>22</v>
      </c>
      <c r="I2124" s="2">
        <v>4</v>
      </c>
      <c r="J2124" s="107">
        <v>1302</v>
      </c>
      <c r="K2124" s="9">
        <f t="shared" si="66"/>
        <v>0</v>
      </c>
      <c r="L2124" s="109"/>
      <c r="M2124" s="9">
        <f t="shared" si="67"/>
        <v>0</v>
      </c>
      <c r="N2124" s="108"/>
    </row>
    <row r="2125" spans="1:14" x14ac:dyDescent="0.3">
      <c r="A2125" s="11">
        <v>85061</v>
      </c>
      <c r="B2125" s="101"/>
      <c r="C2125" s="13" t="s">
        <v>6140</v>
      </c>
      <c r="D2125" s="40"/>
      <c r="E2125" s="3" t="s">
        <v>6452</v>
      </c>
      <c r="F2125" s="7" t="s">
        <v>1925</v>
      </c>
      <c r="G2125" s="3" t="s">
        <v>73</v>
      </c>
      <c r="H2125" s="3" t="s">
        <v>23</v>
      </c>
      <c r="I2125" s="2">
        <v>4</v>
      </c>
      <c r="J2125" s="107">
        <v>1202</v>
      </c>
      <c r="K2125" s="9">
        <f t="shared" si="66"/>
        <v>0</v>
      </c>
      <c r="L2125" s="109"/>
      <c r="M2125" s="9">
        <f t="shared" si="67"/>
        <v>0</v>
      </c>
      <c r="N2125" s="108"/>
    </row>
    <row r="2126" spans="1:14" x14ac:dyDescent="0.3">
      <c r="A2126" s="11">
        <v>85062</v>
      </c>
      <c r="B2126" s="101"/>
      <c r="C2126" s="13" t="s">
        <v>6141</v>
      </c>
      <c r="D2126" s="40"/>
      <c r="E2126" s="3" t="s">
        <v>6453</v>
      </c>
      <c r="F2126" s="7" t="s">
        <v>1925</v>
      </c>
      <c r="G2126" s="3" t="s">
        <v>456</v>
      </c>
      <c r="H2126" s="3" t="s">
        <v>25</v>
      </c>
      <c r="I2126" s="2">
        <v>4</v>
      </c>
      <c r="J2126" s="107">
        <v>1408</v>
      </c>
      <c r="K2126" s="9">
        <f t="shared" si="66"/>
        <v>0</v>
      </c>
      <c r="L2126" s="109"/>
      <c r="M2126" s="9">
        <f t="shared" si="67"/>
        <v>0</v>
      </c>
      <c r="N2126" s="108"/>
    </row>
    <row r="2127" spans="1:14" x14ac:dyDescent="0.3">
      <c r="A2127" s="11">
        <v>85063</v>
      </c>
      <c r="B2127" s="114" t="s">
        <v>3240</v>
      </c>
      <c r="C2127" s="13" t="s">
        <v>5983</v>
      </c>
      <c r="D2127" s="40"/>
      <c r="E2127" s="120">
        <v>85063</v>
      </c>
      <c r="F2127" s="3" t="s">
        <v>1925</v>
      </c>
      <c r="G2127" s="3" t="s">
        <v>3272</v>
      </c>
      <c r="H2127" s="20" t="s">
        <v>22</v>
      </c>
      <c r="I2127" s="1">
        <v>4</v>
      </c>
      <c r="J2127" s="107">
        <v>1316</v>
      </c>
      <c r="K2127" s="9">
        <f t="shared" si="66"/>
        <v>0</v>
      </c>
      <c r="L2127" s="109"/>
      <c r="M2127" s="9">
        <f t="shared" si="67"/>
        <v>0</v>
      </c>
      <c r="N2127" s="108"/>
    </row>
    <row r="2128" spans="1:14" x14ac:dyDescent="0.3">
      <c r="A2128" s="11">
        <v>85064</v>
      </c>
      <c r="B2128" s="101"/>
      <c r="C2128" s="13" t="s">
        <v>6454</v>
      </c>
      <c r="D2128" s="35"/>
      <c r="E2128" s="3" t="s">
        <v>6455</v>
      </c>
      <c r="F2128" s="7" t="s">
        <v>1925</v>
      </c>
      <c r="G2128" s="3" t="s">
        <v>485</v>
      </c>
      <c r="H2128" s="3" t="s">
        <v>22</v>
      </c>
      <c r="I2128" s="2">
        <v>4</v>
      </c>
      <c r="J2128" s="107">
        <v>1151</v>
      </c>
      <c r="K2128" s="9">
        <f t="shared" si="66"/>
        <v>0</v>
      </c>
      <c r="L2128" s="109"/>
      <c r="M2128" s="9">
        <f t="shared" si="67"/>
        <v>0</v>
      </c>
      <c r="N2128" s="108"/>
    </row>
    <row r="2129" spans="1:14" x14ac:dyDescent="0.3">
      <c r="A2129" s="11">
        <v>85065</v>
      </c>
      <c r="B2129" s="101"/>
      <c r="C2129" s="13" t="s">
        <v>6456</v>
      </c>
      <c r="D2129" s="40"/>
      <c r="E2129" s="3" t="s">
        <v>6457</v>
      </c>
      <c r="F2129" s="7" t="s">
        <v>1925</v>
      </c>
      <c r="G2129" s="3" t="s">
        <v>3437</v>
      </c>
      <c r="H2129" s="3" t="s">
        <v>22</v>
      </c>
      <c r="I2129" s="2">
        <v>4</v>
      </c>
      <c r="J2129" s="107">
        <v>1520</v>
      </c>
      <c r="K2129" s="9">
        <f t="shared" si="66"/>
        <v>0</v>
      </c>
      <c r="L2129" s="109"/>
      <c r="M2129" s="9">
        <f t="shared" si="67"/>
        <v>0</v>
      </c>
      <c r="N2129" s="108"/>
    </row>
    <row r="2130" spans="1:14" x14ac:dyDescent="0.3">
      <c r="A2130" s="11">
        <v>85066</v>
      </c>
      <c r="B2130" s="101"/>
      <c r="C2130" s="13" t="s">
        <v>6142</v>
      </c>
      <c r="D2130" s="40"/>
      <c r="E2130" s="3" t="s">
        <v>6458</v>
      </c>
      <c r="F2130" s="7" t="s">
        <v>1925</v>
      </c>
      <c r="G2130" s="3" t="s">
        <v>3438</v>
      </c>
      <c r="H2130" s="3" t="s">
        <v>22</v>
      </c>
      <c r="I2130" s="2">
        <v>4</v>
      </c>
      <c r="J2130" s="107">
        <v>1256</v>
      </c>
      <c r="K2130" s="9">
        <f t="shared" si="66"/>
        <v>0</v>
      </c>
      <c r="L2130" s="109"/>
      <c r="M2130" s="9">
        <f t="shared" si="67"/>
        <v>0</v>
      </c>
      <c r="N2130" s="108"/>
    </row>
    <row r="2131" spans="1:14" x14ac:dyDescent="0.3">
      <c r="A2131" s="11">
        <v>85067</v>
      </c>
      <c r="B2131" s="101"/>
      <c r="C2131" s="13" t="s">
        <v>6143</v>
      </c>
      <c r="D2131" s="40"/>
      <c r="E2131" s="3" t="s">
        <v>6459</v>
      </c>
      <c r="F2131" s="7" t="s">
        <v>1925</v>
      </c>
      <c r="G2131" s="3" t="s">
        <v>487</v>
      </c>
      <c r="H2131" s="3" t="s">
        <v>22</v>
      </c>
      <c r="I2131" s="2">
        <v>4</v>
      </c>
      <c r="J2131" s="107">
        <v>1990</v>
      </c>
      <c r="K2131" s="9">
        <f t="shared" si="66"/>
        <v>0</v>
      </c>
      <c r="L2131" s="109"/>
      <c r="M2131" s="9">
        <f t="shared" si="67"/>
        <v>0</v>
      </c>
      <c r="N2131" s="108"/>
    </row>
    <row r="2132" spans="1:14" x14ac:dyDescent="0.3">
      <c r="A2132" s="11">
        <v>85069</v>
      </c>
      <c r="B2132" s="101"/>
      <c r="C2132" s="13" t="s">
        <v>6144</v>
      </c>
      <c r="D2132" s="40"/>
      <c r="E2132" s="3" t="s">
        <v>6460</v>
      </c>
      <c r="F2132" s="7" t="s">
        <v>1925</v>
      </c>
      <c r="G2132" s="3" t="s">
        <v>1013</v>
      </c>
      <c r="H2132" s="3" t="s">
        <v>22</v>
      </c>
      <c r="I2132" s="2">
        <v>4</v>
      </c>
      <c r="J2132" s="107">
        <v>1854</v>
      </c>
      <c r="K2132" s="9">
        <f t="shared" si="66"/>
        <v>0</v>
      </c>
      <c r="L2132" s="109"/>
      <c r="M2132" s="9">
        <f t="shared" si="67"/>
        <v>0</v>
      </c>
      <c r="N2132" s="108"/>
    </row>
    <row r="2133" spans="1:14" x14ac:dyDescent="0.3">
      <c r="A2133" s="11">
        <v>85070</v>
      </c>
      <c r="B2133" s="101"/>
      <c r="C2133" s="13" t="s">
        <v>6461</v>
      </c>
      <c r="D2133" s="40"/>
      <c r="E2133" s="3" t="s">
        <v>6462</v>
      </c>
      <c r="F2133" s="7" t="s">
        <v>1925</v>
      </c>
      <c r="G2133" s="3" t="s">
        <v>24</v>
      </c>
      <c r="H2133" s="3" t="s">
        <v>25</v>
      </c>
      <c r="I2133" s="2">
        <v>4</v>
      </c>
      <c r="J2133" s="107">
        <v>1307</v>
      </c>
      <c r="K2133" s="9">
        <f t="shared" si="66"/>
        <v>0</v>
      </c>
      <c r="L2133" s="109"/>
      <c r="M2133" s="9">
        <f t="shared" si="67"/>
        <v>0</v>
      </c>
      <c r="N2133" s="108"/>
    </row>
    <row r="2134" spans="1:14" x14ac:dyDescent="0.3">
      <c r="A2134" s="11">
        <v>85071</v>
      </c>
      <c r="B2134" s="101"/>
      <c r="C2134" s="13" t="s">
        <v>5580</v>
      </c>
      <c r="D2134" s="40"/>
      <c r="E2134" s="3">
        <v>85071</v>
      </c>
      <c r="F2134" s="7" t="s">
        <v>1925</v>
      </c>
      <c r="G2134" s="3" t="s">
        <v>3439</v>
      </c>
      <c r="H2134" s="3" t="s">
        <v>22</v>
      </c>
      <c r="I2134" s="2">
        <v>4</v>
      </c>
      <c r="J2134" s="107">
        <v>904</v>
      </c>
      <c r="K2134" s="9">
        <f t="shared" si="66"/>
        <v>0</v>
      </c>
      <c r="L2134" s="109"/>
      <c r="M2134" s="9">
        <f t="shared" si="67"/>
        <v>0</v>
      </c>
      <c r="N2134" s="108"/>
    </row>
    <row r="2135" spans="1:14" x14ac:dyDescent="0.3">
      <c r="A2135" s="11">
        <v>85072</v>
      </c>
      <c r="B2135" s="101"/>
      <c r="C2135" s="13" t="s">
        <v>6145</v>
      </c>
      <c r="D2135" s="40"/>
      <c r="E2135" s="120" t="s">
        <v>6146</v>
      </c>
      <c r="F2135" s="7" t="s">
        <v>1925</v>
      </c>
      <c r="G2135" s="3" t="s">
        <v>3440</v>
      </c>
      <c r="H2135" s="3" t="s">
        <v>22</v>
      </c>
      <c r="I2135" s="2">
        <v>4</v>
      </c>
      <c r="J2135" s="107">
        <v>1323</v>
      </c>
      <c r="K2135" s="9">
        <f t="shared" si="66"/>
        <v>0</v>
      </c>
      <c r="L2135" s="109"/>
      <c r="M2135" s="9">
        <f t="shared" si="67"/>
        <v>0</v>
      </c>
      <c r="N2135" s="108"/>
    </row>
    <row r="2136" spans="1:14" x14ac:dyDescent="0.3">
      <c r="A2136" s="11">
        <v>85073</v>
      </c>
      <c r="B2136" s="101"/>
      <c r="C2136" s="13" t="s">
        <v>5581</v>
      </c>
      <c r="D2136" s="35"/>
      <c r="E2136" s="120">
        <v>85073</v>
      </c>
      <c r="F2136" s="7" t="s">
        <v>1925</v>
      </c>
      <c r="G2136" s="3" t="s">
        <v>392</v>
      </c>
      <c r="H2136" s="3" t="s">
        <v>25</v>
      </c>
      <c r="I2136" s="2">
        <v>4</v>
      </c>
      <c r="J2136" s="107">
        <v>1483</v>
      </c>
      <c r="K2136" s="9">
        <f t="shared" si="66"/>
        <v>0</v>
      </c>
      <c r="L2136" s="109"/>
      <c r="M2136" s="9">
        <f t="shared" si="67"/>
        <v>0</v>
      </c>
      <c r="N2136" s="108"/>
    </row>
    <row r="2137" spans="1:14" x14ac:dyDescent="0.3">
      <c r="A2137" s="11">
        <v>85074</v>
      </c>
      <c r="B2137" s="101"/>
      <c r="C2137" s="13" t="s">
        <v>5582</v>
      </c>
      <c r="D2137" s="35"/>
      <c r="E2137" s="120">
        <v>85074</v>
      </c>
      <c r="F2137" s="7" t="s">
        <v>1925</v>
      </c>
      <c r="G2137" s="3" t="s">
        <v>494</v>
      </c>
      <c r="H2137" s="3" t="s">
        <v>22</v>
      </c>
      <c r="I2137" s="2">
        <v>4</v>
      </c>
      <c r="J2137" s="107">
        <v>1216</v>
      </c>
      <c r="K2137" s="9">
        <f t="shared" si="66"/>
        <v>0</v>
      </c>
      <c r="L2137" s="109"/>
      <c r="M2137" s="9">
        <f t="shared" si="67"/>
        <v>0</v>
      </c>
      <c r="N2137" s="108"/>
    </row>
    <row r="2138" spans="1:14" x14ac:dyDescent="0.3">
      <c r="A2138" s="11">
        <v>85075</v>
      </c>
      <c r="B2138" s="101"/>
      <c r="C2138" s="13" t="s">
        <v>5583</v>
      </c>
      <c r="D2138" s="35"/>
      <c r="E2138" s="120">
        <v>85075</v>
      </c>
      <c r="F2138" s="7" t="s">
        <v>1925</v>
      </c>
      <c r="G2138" s="3" t="s">
        <v>1477</v>
      </c>
      <c r="H2138" s="3" t="s">
        <v>25</v>
      </c>
      <c r="I2138" s="2">
        <v>4</v>
      </c>
      <c r="J2138" s="107">
        <v>1718</v>
      </c>
      <c r="K2138" s="9">
        <f t="shared" si="66"/>
        <v>0</v>
      </c>
      <c r="L2138" s="109"/>
      <c r="M2138" s="9">
        <f t="shared" si="67"/>
        <v>0</v>
      </c>
      <c r="N2138" s="108"/>
    </row>
    <row r="2139" spans="1:14" x14ac:dyDescent="0.3">
      <c r="A2139" s="11">
        <v>85076</v>
      </c>
      <c r="B2139" s="101" t="s">
        <v>3240</v>
      </c>
      <c r="C2139" s="13" t="s">
        <v>5584</v>
      </c>
      <c r="D2139" s="35"/>
      <c r="E2139" s="120">
        <v>85076</v>
      </c>
      <c r="F2139" s="7" t="s">
        <v>1925</v>
      </c>
      <c r="G2139" s="3" t="s">
        <v>1918</v>
      </c>
      <c r="H2139" s="3" t="s">
        <v>25</v>
      </c>
      <c r="I2139" s="2">
        <v>4</v>
      </c>
      <c r="J2139" s="107">
        <v>1443</v>
      </c>
      <c r="K2139" s="9">
        <f t="shared" si="66"/>
        <v>0</v>
      </c>
      <c r="L2139" s="109"/>
      <c r="M2139" s="9">
        <f t="shared" si="67"/>
        <v>0</v>
      </c>
      <c r="N2139" s="108"/>
    </row>
    <row r="2140" spans="1:14" x14ac:dyDescent="0.3">
      <c r="A2140" s="11">
        <v>85077</v>
      </c>
      <c r="B2140" s="114" t="s">
        <v>3240</v>
      </c>
      <c r="C2140" s="13" t="s">
        <v>5984</v>
      </c>
      <c r="D2140" s="35"/>
      <c r="E2140" s="120">
        <v>85077</v>
      </c>
      <c r="F2140" s="3" t="s">
        <v>1925</v>
      </c>
      <c r="G2140" s="3" t="s">
        <v>1957</v>
      </c>
      <c r="H2140" s="20" t="s">
        <v>22</v>
      </c>
      <c r="I2140" s="1">
        <v>4</v>
      </c>
      <c r="J2140" s="107">
        <v>1297</v>
      </c>
      <c r="K2140" s="9">
        <f t="shared" si="66"/>
        <v>0</v>
      </c>
      <c r="L2140" s="109"/>
      <c r="M2140" s="9">
        <f t="shared" si="67"/>
        <v>0</v>
      </c>
      <c r="N2140" s="108"/>
    </row>
    <row r="2141" spans="1:14" x14ac:dyDescent="0.3">
      <c r="A2141" s="11">
        <v>85078</v>
      </c>
      <c r="B2141" s="101"/>
      <c r="C2141" s="13" t="s">
        <v>5585</v>
      </c>
      <c r="D2141" s="40"/>
      <c r="E2141" s="3">
        <v>85078</v>
      </c>
      <c r="F2141" s="7" t="s">
        <v>1925</v>
      </c>
      <c r="G2141" s="3" t="s">
        <v>3441</v>
      </c>
      <c r="H2141" s="3" t="s">
        <v>22</v>
      </c>
      <c r="I2141" s="2">
        <v>4</v>
      </c>
      <c r="J2141" s="107">
        <v>1200</v>
      </c>
      <c r="K2141" s="9">
        <f t="shared" si="66"/>
        <v>0</v>
      </c>
      <c r="L2141" s="109"/>
      <c r="M2141" s="9">
        <f t="shared" si="67"/>
        <v>0</v>
      </c>
      <c r="N2141" s="108"/>
    </row>
    <row r="2142" spans="1:14" x14ac:dyDescent="0.3">
      <c r="A2142" s="11">
        <v>85079</v>
      </c>
      <c r="B2142" s="114" t="s">
        <v>3240</v>
      </c>
      <c r="C2142" s="13" t="s">
        <v>5985</v>
      </c>
      <c r="D2142" s="40"/>
      <c r="E2142" s="3">
        <v>85079</v>
      </c>
      <c r="F2142" s="3" t="s">
        <v>1925</v>
      </c>
      <c r="G2142" s="3" t="s">
        <v>3026</v>
      </c>
      <c r="H2142" s="20" t="s">
        <v>22</v>
      </c>
      <c r="I2142" s="1">
        <v>4</v>
      </c>
      <c r="J2142" s="107">
        <v>1042</v>
      </c>
      <c r="K2142" s="9">
        <f t="shared" si="66"/>
        <v>0</v>
      </c>
      <c r="L2142" s="109"/>
      <c r="M2142" s="9">
        <f t="shared" si="67"/>
        <v>0</v>
      </c>
      <c r="N2142" s="108"/>
    </row>
    <row r="2143" spans="1:14" x14ac:dyDescent="0.3">
      <c r="A2143" s="11">
        <v>85081</v>
      </c>
      <c r="B2143" s="114" t="s">
        <v>3240</v>
      </c>
      <c r="C2143" s="13" t="s">
        <v>5986</v>
      </c>
      <c r="D2143" s="40"/>
      <c r="E2143" s="120">
        <v>85081</v>
      </c>
      <c r="F2143" s="3" t="s">
        <v>1925</v>
      </c>
      <c r="G2143" s="3" t="s">
        <v>2098</v>
      </c>
      <c r="H2143" s="20" t="s">
        <v>25</v>
      </c>
      <c r="I2143" s="1">
        <v>4</v>
      </c>
      <c r="J2143" s="107">
        <v>1585</v>
      </c>
      <c r="K2143" s="9">
        <f t="shared" si="66"/>
        <v>0</v>
      </c>
      <c r="L2143" s="109"/>
      <c r="M2143" s="9">
        <f t="shared" si="67"/>
        <v>0</v>
      </c>
      <c r="N2143" s="108"/>
    </row>
    <row r="2144" spans="1:14" x14ac:dyDescent="0.3">
      <c r="A2144" s="11">
        <v>85082</v>
      </c>
      <c r="B2144" s="101" t="s">
        <v>3240</v>
      </c>
      <c r="C2144" s="13" t="s">
        <v>5586</v>
      </c>
      <c r="D2144" s="40"/>
      <c r="E2144" s="3">
        <v>85082</v>
      </c>
      <c r="F2144" s="7" t="s">
        <v>1925</v>
      </c>
      <c r="G2144" s="3" t="s">
        <v>3442</v>
      </c>
      <c r="H2144" s="3" t="s">
        <v>25</v>
      </c>
      <c r="I2144" s="2">
        <v>4</v>
      </c>
      <c r="J2144" s="107">
        <v>1514</v>
      </c>
      <c r="K2144" s="9">
        <f t="shared" si="66"/>
        <v>0</v>
      </c>
      <c r="L2144" s="109"/>
      <c r="M2144" s="9">
        <f t="shared" si="67"/>
        <v>0</v>
      </c>
      <c r="N2144" s="108"/>
    </row>
    <row r="2145" spans="1:14" x14ac:dyDescent="0.3">
      <c r="A2145" s="11">
        <v>85083</v>
      </c>
      <c r="B2145" s="114" t="s">
        <v>3240</v>
      </c>
      <c r="C2145" s="13" t="s">
        <v>5987</v>
      </c>
      <c r="D2145" s="40"/>
      <c r="E2145" s="3">
        <v>85083</v>
      </c>
      <c r="F2145" s="3" t="s">
        <v>1925</v>
      </c>
      <c r="G2145" s="3" t="s">
        <v>3273</v>
      </c>
      <c r="H2145" s="20" t="s">
        <v>22</v>
      </c>
      <c r="I2145" s="1">
        <v>4</v>
      </c>
      <c r="J2145" s="107">
        <v>1464</v>
      </c>
      <c r="K2145" s="9">
        <f t="shared" si="66"/>
        <v>0</v>
      </c>
      <c r="L2145" s="109"/>
      <c r="M2145" s="9">
        <f t="shared" si="67"/>
        <v>0</v>
      </c>
      <c r="N2145" s="108"/>
    </row>
    <row r="2146" spans="1:14" x14ac:dyDescent="0.3">
      <c r="A2146" s="11">
        <v>85084</v>
      </c>
      <c r="B2146" s="101"/>
      <c r="C2146" s="13" t="s">
        <v>5587</v>
      </c>
      <c r="D2146" s="40"/>
      <c r="E2146" s="120">
        <v>85084</v>
      </c>
      <c r="F2146" s="7" t="s">
        <v>1925</v>
      </c>
      <c r="G2146" s="3" t="s">
        <v>3443</v>
      </c>
      <c r="H2146" s="3" t="s">
        <v>25</v>
      </c>
      <c r="I2146" s="2">
        <v>4</v>
      </c>
      <c r="J2146" s="107">
        <v>1152</v>
      </c>
      <c r="K2146" s="9">
        <f t="shared" si="66"/>
        <v>0</v>
      </c>
      <c r="L2146" s="109"/>
      <c r="M2146" s="9">
        <f t="shared" si="67"/>
        <v>0</v>
      </c>
      <c r="N2146" s="108"/>
    </row>
    <row r="2147" spans="1:14" x14ac:dyDescent="0.3">
      <c r="A2147" s="11">
        <v>85085</v>
      </c>
      <c r="B2147" s="101" t="s">
        <v>3240</v>
      </c>
      <c r="C2147" s="13" t="s">
        <v>5588</v>
      </c>
      <c r="D2147" s="40"/>
      <c r="E2147" s="120">
        <v>85085</v>
      </c>
      <c r="F2147" s="7" t="s">
        <v>1925</v>
      </c>
      <c r="G2147" s="3" t="s">
        <v>3444</v>
      </c>
      <c r="H2147" s="3" t="s">
        <v>22</v>
      </c>
      <c r="I2147" s="2">
        <v>4</v>
      </c>
      <c r="J2147" s="107">
        <v>1247</v>
      </c>
      <c r="K2147" s="9">
        <f t="shared" si="66"/>
        <v>0</v>
      </c>
      <c r="L2147" s="109"/>
      <c r="M2147" s="9">
        <f t="shared" si="67"/>
        <v>0</v>
      </c>
      <c r="N2147" s="108"/>
    </row>
    <row r="2148" spans="1:14" x14ac:dyDescent="0.3">
      <c r="A2148" s="11">
        <v>85086</v>
      </c>
      <c r="B2148" s="114" t="s">
        <v>3240</v>
      </c>
      <c r="C2148" s="13" t="s">
        <v>5988</v>
      </c>
      <c r="D2148" s="40"/>
      <c r="E2148" s="120">
        <v>85086</v>
      </c>
      <c r="F2148" s="3" t="s">
        <v>1925</v>
      </c>
      <c r="G2148" s="3" t="s">
        <v>3043</v>
      </c>
      <c r="H2148" s="20" t="s">
        <v>23</v>
      </c>
      <c r="I2148" s="1">
        <v>4</v>
      </c>
      <c r="J2148" s="107">
        <v>1153</v>
      </c>
      <c r="K2148" s="9">
        <f t="shared" si="66"/>
        <v>0</v>
      </c>
      <c r="L2148" s="109"/>
      <c r="M2148" s="9">
        <f t="shared" si="67"/>
        <v>0</v>
      </c>
      <c r="N2148" s="108"/>
    </row>
    <row r="2149" spans="1:14" x14ac:dyDescent="0.3">
      <c r="A2149" s="11">
        <v>85087</v>
      </c>
      <c r="B2149" s="101" t="s">
        <v>3240</v>
      </c>
      <c r="C2149" s="13" t="s">
        <v>5589</v>
      </c>
      <c r="D2149" s="40"/>
      <c r="E2149" s="3">
        <v>85087</v>
      </c>
      <c r="F2149" s="7" t="s">
        <v>1925</v>
      </c>
      <c r="G2149" s="3" t="s">
        <v>1893</v>
      </c>
      <c r="H2149" s="3" t="s">
        <v>22</v>
      </c>
      <c r="I2149" s="2">
        <v>4</v>
      </c>
      <c r="J2149" s="107">
        <v>1382</v>
      </c>
      <c r="K2149" s="9">
        <f t="shared" si="66"/>
        <v>0</v>
      </c>
      <c r="L2149" s="109"/>
      <c r="M2149" s="9">
        <f t="shared" si="67"/>
        <v>0</v>
      </c>
      <c r="N2149" s="108"/>
    </row>
    <row r="2150" spans="1:14" x14ac:dyDescent="0.3">
      <c r="A2150" s="11">
        <v>85088</v>
      </c>
      <c r="B2150" s="114"/>
      <c r="C2150" s="13" t="s">
        <v>5989</v>
      </c>
      <c r="D2150" s="40"/>
      <c r="E2150" s="120">
        <v>85088</v>
      </c>
      <c r="F2150" s="3" t="s">
        <v>1925</v>
      </c>
      <c r="G2150" s="3" t="s">
        <v>3049</v>
      </c>
      <c r="H2150" s="20" t="s">
        <v>22</v>
      </c>
      <c r="I2150" s="1">
        <v>4</v>
      </c>
      <c r="J2150" s="107">
        <v>1244</v>
      </c>
      <c r="K2150" s="9">
        <f t="shared" si="66"/>
        <v>0</v>
      </c>
      <c r="L2150" s="109"/>
      <c r="M2150" s="9">
        <f t="shared" si="67"/>
        <v>0</v>
      </c>
      <c r="N2150" s="108"/>
    </row>
    <row r="2151" spans="1:14" x14ac:dyDescent="0.3">
      <c r="A2151" s="11">
        <v>85089</v>
      </c>
      <c r="B2151" s="101"/>
      <c r="C2151" s="13" t="s">
        <v>5590</v>
      </c>
      <c r="D2151" s="40"/>
      <c r="E2151" s="120">
        <v>85089</v>
      </c>
      <c r="F2151" s="7" t="s">
        <v>1925</v>
      </c>
      <c r="G2151" s="3" t="s">
        <v>1265</v>
      </c>
      <c r="H2151" s="3" t="s">
        <v>22</v>
      </c>
      <c r="I2151" s="2">
        <v>4</v>
      </c>
      <c r="J2151" s="107">
        <v>1170</v>
      </c>
      <c r="K2151" s="9">
        <f t="shared" si="66"/>
        <v>0</v>
      </c>
      <c r="L2151" s="109"/>
      <c r="M2151" s="9">
        <f t="shared" si="67"/>
        <v>0</v>
      </c>
      <c r="N2151" s="108"/>
    </row>
    <row r="2152" spans="1:14" x14ac:dyDescent="0.3">
      <c r="A2152" s="11">
        <v>85090</v>
      </c>
      <c r="B2152" s="114" t="s">
        <v>3240</v>
      </c>
      <c r="C2152" s="13" t="s">
        <v>5990</v>
      </c>
      <c r="D2152" s="40"/>
      <c r="E2152" s="3">
        <v>85090</v>
      </c>
      <c r="F2152" s="3" t="s">
        <v>1925</v>
      </c>
      <c r="G2152" s="3" t="s">
        <v>3017</v>
      </c>
      <c r="H2152" s="20" t="s">
        <v>22</v>
      </c>
      <c r="I2152" s="1">
        <v>4</v>
      </c>
      <c r="J2152" s="107">
        <v>1274</v>
      </c>
      <c r="K2152" s="9">
        <f t="shared" si="66"/>
        <v>0</v>
      </c>
      <c r="L2152" s="109"/>
      <c r="M2152" s="9">
        <f t="shared" si="67"/>
        <v>0</v>
      </c>
      <c r="N2152" s="108"/>
    </row>
    <row r="2153" spans="1:14" x14ac:dyDescent="0.3">
      <c r="A2153" s="11">
        <v>85091</v>
      </c>
      <c r="B2153" s="101"/>
      <c r="C2153" s="13" t="s">
        <v>5591</v>
      </c>
      <c r="D2153" s="40"/>
      <c r="E2153" s="120">
        <v>85091</v>
      </c>
      <c r="F2153" s="7" t="s">
        <v>1925</v>
      </c>
      <c r="G2153" s="3" t="s">
        <v>1915</v>
      </c>
      <c r="H2153" s="3" t="s">
        <v>25</v>
      </c>
      <c r="I2153" s="2">
        <v>4</v>
      </c>
      <c r="J2153" s="107">
        <v>1333</v>
      </c>
      <c r="K2153" s="9">
        <f t="shared" si="66"/>
        <v>0</v>
      </c>
      <c r="L2153" s="109"/>
      <c r="M2153" s="9">
        <f t="shared" si="67"/>
        <v>0</v>
      </c>
      <c r="N2153" s="108"/>
    </row>
    <row r="2154" spans="1:14" x14ac:dyDescent="0.3">
      <c r="A2154" s="11">
        <v>85092</v>
      </c>
      <c r="B2154" s="101" t="s">
        <v>3240</v>
      </c>
      <c r="C2154" s="13" t="s">
        <v>5592</v>
      </c>
      <c r="D2154" s="40"/>
      <c r="E2154" s="3">
        <v>85092</v>
      </c>
      <c r="F2154" s="7" t="s">
        <v>1925</v>
      </c>
      <c r="G2154" s="3" t="s">
        <v>1883</v>
      </c>
      <c r="H2154" s="3" t="s">
        <v>22</v>
      </c>
      <c r="I2154" s="2">
        <v>4</v>
      </c>
      <c r="J2154" s="107">
        <v>1271</v>
      </c>
      <c r="K2154" s="9">
        <f t="shared" si="66"/>
        <v>0</v>
      </c>
      <c r="L2154" s="109"/>
      <c r="M2154" s="9">
        <f t="shared" si="67"/>
        <v>0</v>
      </c>
      <c r="N2154" s="108"/>
    </row>
    <row r="2155" spans="1:14" x14ac:dyDescent="0.3">
      <c r="A2155" s="11">
        <v>85093</v>
      </c>
      <c r="B2155" s="101"/>
      <c r="C2155" s="13" t="s">
        <v>5593</v>
      </c>
      <c r="D2155" s="40"/>
      <c r="E2155" s="120">
        <v>85093</v>
      </c>
      <c r="F2155" s="7" t="s">
        <v>1925</v>
      </c>
      <c r="G2155" s="3" t="s">
        <v>285</v>
      </c>
      <c r="H2155" s="3" t="s">
        <v>22</v>
      </c>
      <c r="I2155" s="2">
        <v>4</v>
      </c>
      <c r="J2155" s="107">
        <v>1304</v>
      </c>
      <c r="K2155" s="9">
        <f t="shared" si="66"/>
        <v>0</v>
      </c>
      <c r="L2155" s="109"/>
      <c r="M2155" s="9">
        <f t="shared" si="67"/>
        <v>0</v>
      </c>
      <c r="N2155" s="108"/>
    </row>
    <row r="2156" spans="1:14" x14ac:dyDescent="0.3">
      <c r="A2156" s="11">
        <v>85094</v>
      </c>
      <c r="B2156" s="101"/>
      <c r="C2156" s="13" t="s">
        <v>5594</v>
      </c>
      <c r="D2156" s="40"/>
      <c r="E2156" s="3">
        <v>85094</v>
      </c>
      <c r="F2156" s="7" t="s">
        <v>1925</v>
      </c>
      <c r="G2156" s="3" t="s">
        <v>525</v>
      </c>
      <c r="H2156" s="3" t="s">
        <v>25</v>
      </c>
      <c r="I2156" s="2">
        <v>4</v>
      </c>
      <c r="J2156" s="107">
        <v>1268</v>
      </c>
      <c r="K2156" s="9">
        <f t="shared" si="66"/>
        <v>0</v>
      </c>
      <c r="L2156" s="109"/>
      <c r="M2156" s="9">
        <f t="shared" si="67"/>
        <v>0</v>
      </c>
      <c r="N2156" s="108"/>
    </row>
    <row r="2157" spans="1:14" x14ac:dyDescent="0.3">
      <c r="A2157" s="11">
        <v>85095</v>
      </c>
      <c r="B2157" s="101"/>
      <c r="C2157" s="13" t="s">
        <v>5595</v>
      </c>
      <c r="D2157" s="7"/>
      <c r="E2157" s="3">
        <v>85095</v>
      </c>
      <c r="F2157" s="7" t="s">
        <v>1925</v>
      </c>
      <c r="G2157" s="3" t="s">
        <v>277</v>
      </c>
      <c r="H2157" s="3" t="s">
        <v>25</v>
      </c>
      <c r="I2157" s="2">
        <v>4</v>
      </c>
      <c r="J2157" s="107">
        <v>1517</v>
      </c>
      <c r="K2157" s="9">
        <f t="shared" si="66"/>
        <v>0</v>
      </c>
      <c r="L2157" s="109"/>
      <c r="M2157" s="9">
        <f t="shared" si="67"/>
        <v>0</v>
      </c>
      <c r="N2157" s="108"/>
    </row>
    <row r="2158" spans="1:14" x14ac:dyDescent="0.3">
      <c r="A2158" s="11">
        <v>85096</v>
      </c>
      <c r="B2158" s="101"/>
      <c r="C2158" s="13" t="s">
        <v>5596</v>
      </c>
      <c r="D2158" s="40"/>
      <c r="E2158" s="3">
        <v>85096</v>
      </c>
      <c r="F2158" s="7" t="s">
        <v>1925</v>
      </c>
      <c r="G2158" s="3" t="s">
        <v>304</v>
      </c>
      <c r="H2158" s="3" t="s">
        <v>22</v>
      </c>
      <c r="I2158" s="2">
        <v>4</v>
      </c>
      <c r="J2158" s="107">
        <v>1553</v>
      </c>
      <c r="K2158" s="9">
        <f t="shared" si="66"/>
        <v>0</v>
      </c>
      <c r="L2158" s="109"/>
      <c r="M2158" s="9">
        <f t="shared" si="67"/>
        <v>0</v>
      </c>
      <c r="N2158" s="108"/>
    </row>
    <row r="2159" spans="1:14" x14ac:dyDescent="0.3">
      <c r="A2159" s="11">
        <v>85098</v>
      </c>
      <c r="B2159" s="101"/>
      <c r="C2159" s="13" t="s">
        <v>6147</v>
      </c>
      <c r="D2159" s="40"/>
      <c r="E2159" s="3" t="s">
        <v>6463</v>
      </c>
      <c r="F2159" s="7" t="s">
        <v>1925</v>
      </c>
      <c r="G2159" s="3" t="s">
        <v>1014</v>
      </c>
      <c r="H2159" s="3" t="s">
        <v>25</v>
      </c>
      <c r="I2159" s="2">
        <v>4</v>
      </c>
      <c r="J2159" s="107">
        <v>1262</v>
      </c>
      <c r="K2159" s="9">
        <f t="shared" si="66"/>
        <v>0</v>
      </c>
      <c r="L2159" s="109"/>
      <c r="M2159" s="9">
        <f t="shared" si="67"/>
        <v>0</v>
      </c>
      <c r="N2159" s="108"/>
    </row>
    <row r="2160" spans="1:14" x14ac:dyDescent="0.3">
      <c r="A2160" s="11">
        <v>85100</v>
      </c>
      <c r="B2160" s="101" t="s">
        <v>3240</v>
      </c>
      <c r="C2160" s="13" t="s">
        <v>5597</v>
      </c>
      <c r="D2160" s="40"/>
      <c r="E2160" s="3">
        <v>85100</v>
      </c>
      <c r="F2160" s="7" t="s">
        <v>1925</v>
      </c>
      <c r="G2160" s="3" t="s">
        <v>1470</v>
      </c>
      <c r="H2160" s="3" t="s">
        <v>23</v>
      </c>
      <c r="I2160" s="2">
        <v>4</v>
      </c>
      <c r="J2160" s="107">
        <v>1139</v>
      </c>
      <c r="K2160" s="9">
        <f t="shared" si="66"/>
        <v>0</v>
      </c>
      <c r="L2160" s="109"/>
      <c r="M2160" s="9">
        <f t="shared" si="67"/>
        <v>0</v>
      </c>
      <c r="N2160" s="108"/>
    </row>
    <row r="2161" spans="1:14" x14ac:dyDescent="0.3">
      <c r="A2161" s="11">
        <v>85102</v>
      </c>
      <c r="B2161" s="114"/>
      <c r="C2161" s="13" t="s">
        <v>5991</v>
      </c>
      <c r="D2161" s="40"/>
      <c r="E2161" s="3">
        <v>85102</v>
      </c>
      <c r="F2161" s="3" t="s">
        <v>1925</v>
      </c>
      <c r="G2161" s="3" t="s">
        <v>3274</v>
      </c>
      <c r="H2161" s="20" t="s">
        <v>22</v>
      </c>
      <c r="I2161" s="1">
        <v>4</v>
      </c>
      <c r="J2161" s="107">
        <v>1199</v>
      </c>
      <c r="K2161" s="9">
        <f t="shared" si="66"/>
        <v>0</v>
      </c>
      <c r="L2161" s="109"/>
      <c r="M2161" s="9">
        <f t="shared" si="67"/>
        <v>0</v>
      </c>
      <c r="N2161" s="108"/>
    </row>
    <row r="2162" spans="1:14" x14ac:dyDescent="0.3">
      <c r="A2162" s="11">
        <v>85103</v>
      </c>
      <c r="B2162" s="101"/>
      <c r="C2162" s="13" t="s">
        <v>5598</v>
      </c>
      <c r="D2162" s="35"/>
      <c r="E2162" s="120">
        <v>85103</v>
      </c>
      <c r="F2162" s="7" t="s">
        <v>1925</v>
      </c>
      <c r="G2162" s="3" t="s">
        <v>673</v>
      </c>
      <c r="H2162" s="3" t="s">
        <v>22</v>
      </c>
      <c r="I2162" s="2">
        <v>4</v>
      </c>
      <c r="J2162" s="107">
        <v>1022</v>
      </c>
      <c r="K2162" s="9">
        <f t="shared" si="66"/>
        <v>0</v>
      </c>
      <c r="L2162" s="109"/>
      <c r="M2162" s="9">
        <f t="shared" si="67"/>
        <v>0</v>
      </c>
      <c r="N2162" s="108"/>
    </row>
    <row r="2163" spans="1:14" x14ac:dyDescent="0.3">
      <c r="A2163" s="11">
        <v>85106</v>
      </c>
      <c r="B2163" s="114" t="s">
        <v>3240</v>
      </c>
      <c r="C2163" s="13" t="s">
        <v>5992</v>
      </c>
      <c r="D2163" s="35"/>
      <c r="E2163" s="3">
        <v>85106</v>
      </c>
      <c r="F2163" s="3" t="s">
        <v>1925</v>
      </c>
      <c r="G2163" s="3" t="s">
        <v>1959</v>
      </c>
      <c r="H2163" s="20" t="s">
        <v>25</v>
      </c>
      <c r="I2163" s="1">
        <v>4</v>
      </c>
      <c r="J2163" s="107">
        <v>1199</v>
      </c>
      <c r="K2163" s="9">
        <f t="shared" si="66"/>
        <v>0</v>
      </c>
      <c r="L2163" s="109"/>
      <c r="M2163" s="9">
        <f t="shared" si="67"/>
        <v>0</v>
      </c>
      <c r="N2163" s="108"/>
    </row>
    <row r="2164" spans="1:14" x14ac:dyDescent="0.3">
      <c r="A2164" s="11">
        <v>85107</v>
      </c>
      <c r="B2164" s="101" t="s">
        <v>3240</v>
      </c>
      <c r="C2164" s="13" t="s">
        <v>5599</v>
      </c>
      <c r="D2164" s="35"/>
      <c r="E2164" s="120">
        <v>85107</v>
      </c>
      <c r="F2164" s="7" t="s">
        <v>1925</v>
      </c>
      <c r="G2164" s="3" t="s">
        <v>1469</v>
      </c>
      <c r="H2164" s="3" t="s">
        <v>25</v>
      </c>
      <c r="I2164" s="2">
        <v>4</v>
      </c>
      <c r="J2164" s="107">
        <v>1154</v>
      </c>
      <c r="K2164" s="9">
        <f t="shared" si="66"/>
        <v>0</v>
      </c>
      <c r="L2164" s="109"/>
      <c r="M2164" s="9">
        <f t="shared" si="67"/>
        <v>0</v>
      </c>
      <c r="N2164" s="108"/>
    </row>
    <row r="2165" spans="1:14" x14ac:dyDescent="0.3">
      <c r="A2165" s="2">
        <v>85108</v>
      </c>
      <c r="B2165" s="101"/>
      <c r="C2165" s="13" t="s">
        <v>5600</v>
      </c>
      <c r="D2165" s="129"/>
      <c r="E2165" s="120">
        <v>85108</v>
      </c>
      <c r="F2165" s="7" t="s">
        <v>1925</v>
      </c>
      <c r="G2165" s="3" t="s">
        <v>836</v>
      </c>
      <c r="H2165" s="3" t="s">
        <v>25</v>
      </c>
      <c r="I2165" s="2">
        <v>4</v>
      </c>
      <c r="J2165" s="107">
        <v>1301</v>
      </c>
      <c r="K2165" s="9">
        <f t="shared" si="66"/>
        <v>0</v>
      </c>
      <c r="L2165" s="109"/>
      <c r="M2165" s="9">
        <f t="shared" si="67"/>
        <v>0</v>
      </c>
      <c r="N2165" s="108"/>
    </row>
    <row r="2166" spans="1:14" x14ac:dyDescent="0.3">
      <c r="A2166" s="2">
        <v>85110</v>
      </c>
      <c r="B2166" s="101"/>
      <c r="C2166" s="13" t="s">
        <v>5601</v>
      </c>
      <c r="D2166" s="129"/>
      <c r="E2166" s="120">
        <v>85110</v>
      </c>
      <c r="F2166" s="7" t="s">
        <v>1925</v>
      </c>
      <c r="G2166" s="3" t="s">
        <v>1716</v>
      </c>
      <c r="H2166" s="3" t="s">
        <v>25</v>
      </c>
      <c r="I2166" s="2">
        <v>4</v>
      </c>
      <c r="J2166" s="107">
        <v>2680</v>
      </c>
      <c r="K2166" s="9">
        <f t="shared" si="66"/>
        <v>0</v>
      </c>
      <c r="L2166" s="109"/>
      <c r="M2166" s="9">
        <f t="shared" si="67"/>
        <v>0</v>
      </c>
      <c r="N2166" s="108"/>
    </row>
    <row r="2167" spans="1:14" x14ac:dyDescent="0.3">
      <c r="A2167" s="2">
        <v>85118</v>
      </c>
      <c r="B2167" s="101"/>
      <c r="C2167" s="13" t="s">
        <v>5602</v>
      </c>
      <c r="D2167" s="35"/>
      <c r="E2167" s="7">
        <v>85118</v>
      </c>
      <c r="F2167" s="7" t="s">
        <v>1925</v>
      </c>
      <c r="G2167" s="3" t="s">
        <v>3182</v>
      </c>
      <c r="H2167" s="7" t="s">
        <v>25</v>
      </c>
      <c r="I2167" s="2">
        <v>4</v>
      </c>
      <c r="J2167" s="107">
        <v>1938</v>
      </c>
      <c r="K2167" s="9">
        <f t="shared" si="66"/>
        <v>0</v>
      </c>
      <c r="L2167" s="109"/>
      <c r="M2167" s="9">
        <f t="shared" si="67"/>
        <v>0</v>
      </c>
      <c r="N2167" s="108"/>
    </row>
    <row r="2168" spans="1:14" x14ac:dyDescent="0.3">
      <c r="A2168" s="11">
        <v>85119</v>
      </c>
      <c r="B2168" s="101"/>
      <c r="C2168" s="13" t="s">
        <v>3237</v>
      </c>
      <c r="D2168" s="122"/>
      <c r="E2168" s="3">
        <v>85119</v>
      </c>
      <c r="F2168" s="7" t="s">
        <v>1925</v>
      </c>
      <c r="G2168" s="3" t="s">
        <v>3228</v>
      </c>
      <c r="H2168" s="3" t="s">
        <v>25</v>
      </c>
      <c r="I2168" s="2">
        <v>1</v>
      </c>
      <c r="J2168" s="107">
        <v>1139</v>
      </c>
      <c r="K2168" s="9">
        <f t="shared" ref="K2168:K2231" si="68">J2168*$K$11</f>
        <v>0</v>
      </c>
      <c r="L2168" s="109"/>
      <c r="M2168" s="9">
        <f t="shared" si="67"/>
        <v>0</v>
      </c>
      <c r="N2168" s="108"/>
    </row>
    <row r="2169" spans="1:14" x14ac:dyDescent="0.3">
      <c r="A2169" s="11">
        <v>85121</v>
      </c>
      <c r="B2169" s="101"/>
      <c r="C2169" s="13" t="s">
        <v>3239</v>
      </c>
      <c r="D2169" s="122"/>
      <c r="E2169" s="3">
        <v>85121</v>
      </c>
      <c r="F2169" s="7" t="s">
        <v>1925</v>
      </c>
      <c r="G2169" s="3" t="s">
        <v>3368</v>
      </c>
      <c r="H2169" s="3" t="s">
        <v>3230</v>
      </c>
      <c r="I2169" s="2">
        <v>1</v>
      </c>
      <c r="J2169" s="107">
        <v>1626</v>
      </c>
      <c r="K2169" s="9">
        <f t="shared" si="68"/>
        <v>0</v>
      </c>
      <c r="L2169" s="109"/>
      <c r="M2169" s="9">
        <f t="shared" ref="M2169:M2232" si="69">L2169*K2169</f>
        <v>0</v>
      </c>
      <c r="N2169" s="108"/>
    </row>
    <row r="2170" spans="1:14" x14ac:dyDescent="0.3">
      <c r="A2170" s="2">
        <v>85179</v>
      </c>
      <c r="B2170" s="101" t="s">
        <v>3240</v>
      </c>
      <c r="C2170" s="13" t="s">
        <v>5603</v>
      </c>
      <c r="D2170" s="35"/>
      <c r="E2170" s="7">
        <v>85179</v>
      </c>
      <c r="F2170" s="7" t="s">
        <v>1925</v>
      </c>
      <c r="G2170" s="3" t="s">
        <v>3190</v>
      </c>
      <c r="H2170" s="7" t="s">
        <v>25</v>
      </c>
      <c r="I2170" s="2">
        <v>4</v>
      </c>
      <c r="J2170" s="107">
        <v>1417</v>
      </c>
      <c r="K2170" s="9">
        <f t="shared" si="68"/>
        <v>0</v>
      </c>
      <c r="L2170" s="109"/>
      <c r="M2170" s="9">
        <f t="shared" si="69"/>
        <v>0</v>
      </c>
      <c r="N2170" s="108"/>
    </row>
    <row r="2171" spans="1:14" x14ac:dyDescent="0.3">
      <c r="A2171" s="11">
        <v>85182</v>
      </c>
      <c r="B2171" s="114" t="s">
        <v>3240</v>
      </c>
      <c r="C2171" s="13" t="s">
        <v>5993</v>
      </c>
      <c r="D2171" s="35"/>
      <c r="E2171" s="23">
        <v>85182</v>
      </c>
      <c r="F2171" s="3" t="s">
        <v>1925</v>
      </c>
      <c r="G2171" s="3" t="s">
        <v>3515</v>
      </c>
      <c r="H2171" s="20" t="s">
        <v>25</v>
      </c>
      <c r="I2171" s="1">
        <v>4</v>
      </c>
      <c r="J2171" s="107">
        <v>1782</v>
      </c>
      <c r="K2171" s="9">
        <f t="shared" si="68"/>
        <v>0</v>
      </c>
      <c r="L2171" s="109"/>
      <c r="M2171" s="9">
        <f t="shared" si="69"/>
        <v>0</v>
      </c>
      <c r="N2171" s="108"/>
    </row>
    <row r="2172" spans="1:14" x14ac:dyDescent="0.3">
      <c r="A2172" s="2">
        <v>85186</v>
      </c>
      <c r="B2172" s="101"/>
      <c r="C2172" s="13" t="s">
        <v>6464</v>
      </c>
      <c r="D2172" s="27" t="s">
        <v>3685</v>
      </c>
      <c r="E2172" s="7">
        <v>85186</v>
      </c>
      <c r="F2172" s="7" t="s">
        <v>1925</v>
      </c>
      <c r="G2172" s="3" t="s">
        <v>6465</v>
      </c>
      <c r="H2172" s="7" t="s">
        <v>22</v>
      </c>
      <c r="I2172" s="2">
        <v>4</v>
      </c>
      <c r="J2172" s="107">
        <v>2046</v>
      </c>
      <c r="K2172" s="9">
        <f t="shared" si="68"/>
        <v>0</v>
      </c>
      <c r="L2172" s="109"/>
      <c r="M2172" s="9">
        <f t="shared" si="69"/>
        <v>0</v>
      </c>
      <c r="N2172" s="108"/>
    </row>
    <row r="2173" spans="1:14" x14ac:dyDescent="0.3">
      <c r="A2173" s="11">
        <v>85300</v>
      </c>
      <c r="B2173" s="101"/>
      <c r="C2173" s="13" t="s">
        <v>6148</v>
      </c>
      <c r="D2173" s="40"/>
      <c r="E2173" s="3" t="s">
        <v>6466</v>
      </c>
      <c r="F2173" s="7" t="s">
        <v>1925</v>
      </c>
      <c r="G2173" s="3" t="s">
        <v>196</v>
      </c>
      <c r="H2173" s="3" t="s">
        <v>22</v>
      </c>
      <c r="I2173" s="2">
        <v>4</v>
      </c>
      <c r="J2173" s="107">
        <v>1327</v>
      </c>
      <c r="K2173" s="9">
        <f t="shared" si="68"/>
        <v>0</v>
      </c>
      <c r="L2173" s="109"/>
      <c r="M2173" s="9">
        <f t="shared" si="69"/>
        <v>0</v>
      </c>
      <c r="N2173" s="108"/>
    </row>
    <row r="2174" spans="1:14" x14ac:dyDescent="0.3">
      <c r="A2174" s="11">
        <v>85301</v>
      </c>
      <c r="B2174" s="101"/>
      <c r="C2174" s="13" t="s">
        <v>5604</v>
      </c>
      <c r="D2174" s="40"/>
      <c r="E2174" s="120">
        <v>85301</v>
      </c>
      <c r="F2174" s="7" t="s">
        <v>1925</v>
      </c>
      <c r="G2174" s="3" t="s">
        <v>3445</v>
      </c>
      <c r="H2174" s="3" t="s">
        <v>23</v>
      </c>
      <c r="I2174" s="2">
        <v>4</v>
      </c>
      <c r="J2174" s="107">
        <v>1574</v>
      </c>
      <c r="K2174" s="9">
        <f t="shared" si="68"/>
        <v>0</v>
      </c>
      <c r="L2174" s="109"/>
      <c r="M2174" s="9">
        <f t="shared" si="69"/>
        <v>0</v>
      </c>
      <c r="N2174" s="108"/>
    </row>
    <row r="2175" spans="1:14" x14ac:dyDescent="0.3">
      <c r="A2175" s="11">
        <v>85302</v>
      </c>
      <c r="B2175" s="101"/>
      <c r="C2175" s="13" t="s">
        <v>5605</v>
      </c>
      <c r="D2175" s="40"/>
      <c r="E2175" s="120">
        <v>85302</v>
      </c>
      <c r="F2175" s="7" t="s">
        <v>1925</v>
      </c>
      <c r="G2175" s="3" t="s">
        <v>3446</v>
      </c>
      <c r="H2175" s="3" t="s">
        <v>23</v>
      </c>
      <c r="I2175" s="2">
        <v>4</v>
      </c>
      <c r="J2175" s="107">
        <v>1640</v>
      </c>
      <c r="K2175" s="9">
        <f t="shared" si="68"/>
        <v>0</v>
      </c>
      <c r="L2175" s="109"/>
      <c r="M2175" s="9">
        <f t="shared" si="69"/>
        <v>0</v>
      </c>
      <c r="N2175" s="108"/>
    </row>
    <row r="2176" spans="1:14" x14ac:dyDescent="0.3">
      <c r="A2176" s="11">
        <v>85303</v>
      </c>
      <c r="B2176" s="101"/>
      <c r="C2176" s="13" t="s">
        <v>6467</v>
      </c>
      <c r="D2176" s="40"/>
      <c r="E2176" s="3" t="s">
        <v>6468</v>
      </c>
      <c r="F2176" s="7" t="s">
        <v>1925</v>
      </c>
      <c r="G2176" s="3" t="s">
        <v>3447</v>
      </c>
      <c r="H2176" s="3" t="s">
        <v>23</v>
      </c>
      <c r="I2176" s="2">
        <v>4</v>
      </c>
      <c r="J2176" s="107">
        <v>1516</v>
      </c>
      <c r="K2176" s="9">
        <f t="shared" si="68"/>
        <v>0</v>
      </c>
      <c r="L2176" s="109"/>
      <c r="M2176" s="9">
        <f t="shared" si="69"/>
        <v>0</v>
      </c>
      <c r="N2176" s="108"/>
    </row>
    <row r="2177" spans="1:14" x14ac:dyDescent="0.3">
      <c r="A2177" s="11">
        <v>85304</v>
      </c>
      <c r="B2177" s="101"/>
      <c r="C2177" s="13" t="s">
        <v>5606</v>
      </c>
      <c r="D2177" s="40"/>
      <c r="E2177" s="120">
        <v>85304</v>
      </c>
      <c r="F2177" s="7" t="s">
        <v>1925</v>
      </c>
      <c r="G2177" s="3" t="s">
        <v>3201</v>
      </c>
      <c r="H2177" s="3" t="s">
        <v>23</v>
      </c>
      <c r="I2177" s="2">
        <v>4</v>
      </c>
      <c r="J2177" s="107">
        <v>1359</v>
      </c>
      <c r="K2177" s="9">
        <f t="shared" si="68"/>
        <v>0</v>
      </c>
      <c r="L2177" s="109"/>
      <c r="M2177" s="9">
        <f t="shared" si="69"/>
        <v>0</v>
      </c>
      <c r="N2177" s="108"/>
    </row>
    <row r="2178" spans="1:14" x14ac:dyDescent="0.3">
      <c r="A2178" s="11">
        <v>85305</v>
      </c>
      <c r="B2178" s="101"/>
      <c r="C2178" s="13" t="s">
        <v>6149</v>
      </c>
      <c r="D2178" s="40"/>
      <c r="E2178" s="3" t="s">
        <v>6469</v>
      </c>
      <c r="F2178" s="7" t="s">
        <v>1925</v>
      </c>
      <c r="G2178" s="3" t="s">
        <v>3202</v>
      </c>
      <c r="H2178" s="3" t="s">
        <v>25</v>
      </c>
      <c r="I2178" s="2">
        <v>4</v>
      </c>
      <c r="J2178" s="107">
        <v>1367</v>
      </c>
      <c r="K2178" s="9">
        <f t="shared" si="68"/>
        <v>0</v>
      </c>
      <c r="L2178" s="109"/>
      <c r="M2178" s="9">
        <f t="shared" si="69"/>
        <v>0</v>
      </c>
      <c r="N2178" s="108"/>
    </row>
    <row r="2179" spans="1:14" x14ac:dyDescent="0.3">
      <c r="A2179" s="11">
        <v>85307</v>
      </c>
      <c r="B2179" s="101"/>
      <c r="C2179" s="13" t="s">
        <v>6150</v>
      </c>
      <c r="D2179" s="40"/>
      <c r="E2179" s="3" t="s">
        <v>6470</v>
      </c>
      <c r="F2179" s="7" t="s">
        <v>1925</v>
      </c>
      <c r="G2179" s="3" t="s">
        <v>3448</v>
      </c>
      <c r="H2179" s="3" t="s">
        <v>23</v>
      </c>
      <c r="I2179" s="2">
        <v>4</v>
      </c>
      <c r="J2179" s="107">
        <v>1568</v>
      </c>
      <c r="K2179" s="9">
        <f t="shared" si="68"/>
        <v>0</v>
      </c>
      <c r="L2179" s="109"/>
      <c r="M2179" s="9">
        <f t="shared" si="69"/>
        <v>0</v>
      </c>
      <c r="N2179" s="108"/>
    </row>
    <row r="2180" spans="1:14" x14ac:dyDescent="0.3">
      <c r="A2180" s="11">
        <v>85308</v>
      </c>
      <c r="B2180" s="101"/>
      <c r="C2180" s="13" t="s">
        <v>5607</v>
      </c>
      <c r="D2180" s="40"/>
      <c r="E2180" s="120">
        <v>85308</v>
      </c>
      <c r="F2180" s="7" t="s">
        <v>1925</v>
      </c>
      <c r="G2180" s="3" t="s">
        <v>3449</v>
      </c>
      <c r="H2180" s="3" t="s">
        <v>25</v>
      </c>
      <c r="I2180" s="2">
        <v>4</v>
      </c>
      <c r="J2180" s="107">
        <v>1695</v>
      </c>
      <c r="K2180" s="9">
        <f t="shared" si="68"/>
        <v>0</v>
      </c>
      <c r="L2180" s="109"/>
      <c r="M2180" s="9">
        <f t="shared" si="69"/>
        <v>0</v>
      </c>
      <c r="N2180" s="108"/>
    </row>
    <row r="2181" spans="1:14" x14ac:dyDescent="0.3">
      <c r="A2181" s="11">
        <v>85310</v>
      </c>
      <c r="B2181" s="101"/>
      <c r="C2181" s="13" t="s">
        <v>6151</v>
      </c>
      <c r="D2181" s="40"/>
      <c r="E2181" s="3" t="s">
        <v>6152</v>
      </c>
      <c r="F2181" s="7" t="s">
        <v>1925</v>
      </c>
      <c r="G2181" s="3" t="s">
        <v>33</v>
      </c>
      <c r="H2181" s="3" t="s">
        <v>22</v>
      </c>
      <c r="I2181" s="2">
        <v>4</v>
      </c>
      <c r="J2181" s="107">
        <v>1426</v>
      </c>
      <c r="K2181" s="9">
        <f t="shared" si="68"/>
        <v>0</v>
      </c>
      <c r="L2181" s="109"/>
      <c r="M2181" s="9">
        <f t="shared" si="69"/>
        <v>0</v>
      </c>
      <c r="N2181" s="108"/>
    </row>
    <row r="2182" spans="1:14" x14ac:dyDescent="0.3">
      <c r="A2182" s="11">
        <v>85311</v>
      </c>
      <c r="B2182" s="101"/>
      <c r="C2182" s="13" t="s">
        <v>6153</v>
      </c>
      <c r="D2182" s="40"/>
      <c r="E2182" s="120" t="s">
        <v>6154</v>
      </c>
      <c r="F2182" s="7" t="s">
        <v>1925</v>
      </c>
      <c r="G2182" s="3" t="s">
        <v>3450</v>
      </c>
      <c r="H2182" s="3" t="s">
        <v>22</v>
      </c>
      <c r="I2182" s="2">
        <v>4</v>
      </c>
      <c r="J2182" s="107">
        <v>1383</v>
      </c>
      <c r="K2182" s="9">
        <f t="shared" si="68"/>
        <v>0</v>
      </c>
      <c r="L2182" s="109"/>
      <c r="M2182" s="9">
        <f t="shared" si="69"/>
        <v>0</v>
      </c>
      <c r="N2182" s="108"/>
    </row>
    <row r="2183" spans="1:14" x14ac:dyDescent="0.3">
      <c r="A2183" s="11">
        <v>85312</v>
      </c>
      <c r="B2183" s="101"/>
      <c r="C2183" s="13" t="s">
        <v>5608</v>
      </c>
      <c r="D2183" s="40"/>
      <c r="E2183" s="120">
        <v>85312</v>
      </c>
      <c r="F2183" s="7" t="s">
        <v>1925</v>
      </c>
      <c r="G2183" s="3" t="s">
        <v>3451</v>
      </c>
      <c r="H2183" s="3" t="s">
        <v>22</v>
      </c>
      <c r="I2183" s="2">
        <v>4</v>
      </c>
      <c r="J2183" s="107">
        <v>1522</v>
      </c>
      <c r="K2183" s="9">
        <f t="shared" si="68"/>
        <v>0</v>
      </c>
      <c r="L2183" s="109"/>
      <c r="M2183" s="9">
        <f t="shared" si="69"/>
        <v>0</v>
      </c>
      <c r="N2183" s="108"/>
    </row>
    <row r="2184" spans="1:14" x14ac:dyDescent="0.3">
      <c r="A2184" s="11">
        <v>85313</v>
      </c>
      <c r="B2184" s="101"/>
      <c r="C2184" s="13" t="s">
        <v>5609</v>
      </c>
      <c r="D2184" s="40"/>
      <c r="E2184" s="120">
        <v>85313</v>
      </c>
      <c r="F2184" s="7" t="s">
        <v>1925</v>
      </c>
      <c r="G2184" s="3" t="s">
        <v>3452</v>
      </c>
      <c r="H2184" s="3" t="s">
        <v>22</v>
      </c>
      <c r="I2184" s="2">
        <v>4</v>
      </c>
      <c r="J2184" s="107">
        <v>1535</v>
      </c>
      <c r="K2184" s="9">
        <f t="shared" si="68"/>
        <v>0</v>
      </c>
      <c r="L2184" s="109"/>
      <c r="M2184" s="9">
        <f t="shared" si="69"/>
        <v>0</v>
      </c>
      <c r="N2184" s="108"/>
    </row>
    <row r="2185" spans="1:14" x14ac:dyDescent="0.3">
      <c r="A2185" s="11">
        <v>85314</v>
      </c>
      <c r="B2185" s="101"/>
      <c r="C2185" s="13" t="s">
        <v>6155</v>
      </c>
      <c r="D2185" s="40"/>
      <c r="E2185" s="3" t="s">
        <v>6471</v>
      </c>
      <c r="F2185" s="7" t="s">
        <v>1925</v>
      </c>
      <c r="G2185" s="3" t="s">
        <v>119</v>
      </c>
      <c r="H2185" s="3" t="s">
        <v>22</v>
      </c>
      <c r="I2185" s="2">
        <v>4</v>
      </c>
      <c r="J2185" s="107">
        <v>1443</v>
      </c>
      <c r="K2185" s="9">
        <f t="shared" si="68"/>
        <v>0</v>
      </c>
      <c r="L2185" s="109"/>
      <c r="M2185" s="9">
        <f t="shared" si="69"/>
        <v>0</v>
      </c>
      <c r="N2185" s="108"/>
    </row>
    <row r="2186" spans="1:14" x14ac:dyDescent="0.3">
      <c r="A2186" s="11">
        <v>85315</v>
      </c>
      <c r="B2186" s="101"/>
      <c r="C2186" s="13" t="s">
        <v>5610</v>
      </c>
      <c r="D2186" s="40"/>
      <c r="E2186" s="120">
        <v>85315</v>
      </c>
      <c r="F2186" s="7" t="s">
        <v>1925</v>
      </c>
      <c r="G2186" s="3" t="s">
        <v>1923</v>
      </c>
      <c r="H2186" s="3" t="s">
        <v>22</v>
      </c>
      <c r="I2186" s="2">
        <v>4</v>
      </c>
      <c r="J2186" s="107">
        <v>1580</v>
      </c>
      <c r="K2186" s="9">
        <f t="shared" si="68"/>
        <v>0</v>
      </c>
      <c r="L2186" s="109"/>
      <c r="M2186" s="9">
        <f t="shared" si="69"/>
        <v>0</v>
      </c>
      <c r="N2186" s="108"/>
    </row>
    <row r="2187" spans="1:14" x14ac:dyDescent="0.3">
      <c r="A2187" s="11">
        <v>85316</v>
      </c>
      <c r="B2187" s="101"/>
      <c r="C2187" s="13" t="s">
        <v>6156</v>
      </c>
      <c r="D2187" s="40"/>
      <c r="E2187" s="3" t="s">
        <v>6472</v>
      </c>
      <c r="F2187" s="7" t="s">
        <v>1925</v>
      </c>
      <c r="G2187" s="3" t="s">
        <v>3315</v>
      </c>
      <c r="H2187" s="3" t="s">
        <v>25</v>
      </c>
      <c r="I2187" s="2">
        <v>4</v>
      </c>
      <c r="J2187" s="107">
        <v>1454</v>
      </c>
      <c r="K2187" s="9">
        <f t="shared" si="68"/>
        <v>0</v>
      </c>
      <c r="L2187" s="109"/>
      <c r="M2187" s="9">
        <f t="shared" si="69"/>
        <v>0</v>
      </c>
      <c r="N2187" s="108"/>
    </row>
    <row r="2188" spans="1:14" x14ac:dyDescent="0.3">
      <c r="A2188" s="11">
        <v>85318</v>
      </c>
      <c r="B2188" s="101"/>
      <c r="C2188" s="13" t="s">
        <v>5611</v>
      </c>
      <c r="D2188" s="40"/>
      <c r="E2188" s="3">
        <v>85318</v>
      </c>
      <c r="F2188" s="7" t="s">
        <v>1925</v>
      </c>
      <c r="G2188" s="3" t="s">
        <v>3453</v>
      </c>
      <c r="H2188" s="3" t="s">
        <v>22</v>
      </c>
      <c r="I2188" s="2">
        <v>4</v>
      </c>
      <c r="J2188" s="107">
        <v>1485</v>
      </c>
      <c r="K2188" s="9">
        <f t="shared" si="68"/>
        <v>0</v>
      </c>
      <c r="L2188" s="109"/>
      <c r="M2188" s="9">
        <f t="shared" si="69"/>
        <v>0</v>
      </c>
      <c r="N2188" s="108"/>
    </row>
    <row r="2189" spans="1:14" x14ac:dyDescent="0.3">
      <c r="A2189" s="11">
        <v>85319</v>
      </c>
      <c r="B2189" s="101"/>
      <c r="C2189" s="13" t="s">
        <v>6157</v>
      </c>
      <c r="D2189" s="40"/>
      <c r="E2189" s="3" t="s">
        <v>6473</v>
      </c>
      <c r="F2189" s="7" t="s">
        <v>1925</v>
      </c>
      <c r="G2189" s="3" t="s">
        <v>133</v>
      </c>
      <c r="H2189" s="3" t="s">
        <v>22</v>
      </c>
      <c r="I2189" s="2">
        <v>4</v>
      </c>
      <c r="J2189" s="107">
        <v>1573</v>
      </c>
      <c r="K2189" s="9">
        <f t="shared" si="68"/>
        <v>0</v>
      </c>
      <c r="L2189" s="109"/>
      <c r="M2189" s="9">
        <f t="shared" si="69"/>
        <v>0</v>
      </c>
      <c r="N2189" s="108"/>
    </row>
    <row r="2190" spans="1:14" x14ac:dyDescent="0.3">
      <c r="A2190" s="11">
        <v>85320</v>
      </c>
      <c r="B2190" s="101"/>
      <c r="C2190" s="13" t="s">
        <v>6158</v>
      </c>
      <c r="D2190" s="40"/>
      <c r="E2190" s="3" t="s">
        <v>6474</v>
      </c>
      <c r="F2190" s="7" t="s">
        <v>1925</v>
      </c>
      <c r="G2190" s="3" t="s">
        <v>42</v>
      </c>
      <c r="H2190" s="3" t="s">
        <v>25</v>
      </c>
      <c r="I2190" s="2">
        <v>4</v>
      </c>
      <c r="J2190" s="107">
        <v>1377</v>
      </c>
      <c r="K2190" s="9">
        <f t="shared" si="68"/>
        <v>0</v>
      </c>
      <c r="L2190" s="109"/>
      <c r="M2190" s="9">
        <f t="shared" si="69"/>
        <v>0</v>
      </c>
      <c r="N2190" s="108"/>
    </row>
    <row r="2191" spans="1:14" x14ac:dyDescent="0.3">
      <c r="A2191" s="11">
        <v>85321</v>
      </c>
      <c r="B2191" s="101"/>
      <c r="C2191" s="13" t="s">
        <v>6159</v>
      </c>
      <c r="D2191" s="40"/>
      <c r="E2191" s="3" t="s">
        <v>6160</v>
      </c>
      <c r="F2191" s="7" t="s">
        <v>1925</v>
      </c>
      <c r="G2191" s="3" t="s">
        <v>384</v>
      </c>
      <c r="H2191" s="3" t="s">
        <v>22</v>
      </c>
      <c r="I2191" s="2">
        <v>4</v>
      </c>
      <c r="J2191" s="107">
        <v>1635</v>
      </c>
      <c r="K2191" s="9">
        <f t="shared" si="68"/>
        <v>0</v>
      </c>
      <c r="L2191" s="109"/>
      <c r="M2191" s="9">
        <f t="shared" si="69"/>
        <v>0</v>
      </c>
      <c r="N2191" s="108"/>
    </row>
    <row r="2192" spans="1:14" x14ac:dyDescent="0.3">
      <c r="A2192" s="11">
        <v>85323</v>
      </c>
      <c r="B2192" s="101"/>
      <c r="C2192" s="13" t="s">
        <v>6161</v>
      </c>
      <c r="D2192" s="40"/>
      <c r="E2192" s="3" t="s">
        <v>6475</v>
      </c>
      <c r="F2192" s="7" t="s">
        <v>1925</v>
      </c>
      <c r="G2192" s="3" t="s">
        <v>21</v>
      </c>
      <c r="H2192" s="3" t="s">
        <v>22</v>
      </c>
      <c r="I2192" s="2">
        <v>4</v>
      </c>
      <c r="J2192" s="107">
        <v>1163</v>
      </c>
      <c r="K2192" s="9">
        <f t="shared" si="68"/>
        <v>0</v>
      </c>
      <c r="L2192" s="109"/>
      <c r="M2192" s="9">
        <f t="shared" si="69"/>
        <v>0</v>
      </c>
      <c r="N2192" s="108"/>
    </row>
    <row r="2193" spans="1:14" x14ac:dyDescent="0.3">
      <c r="A2193" s="11">
        <v>85324</v>
      </c>
      <c r="B2193" s="101"/>
      <c r="C2193" s="13" t="s">
        <v>5612</v>
      </c>
      <c r="D2193" s="40"/>
      <c r="E2193" s="3">
        <v>85324</v>
      </c>
      <c r="F2193" s="7" t="s">
        <v>1925</v>
      </c>
      <c r="G2193" s="3" t="s">
        <v>6162</v>
      </c>
      <c r="H2193" s="3" t="s">
        <v>22</v>
      </c>
      <c r="I2193" s="2">
        <v>4</v>
      </c>
      <c r="J2193" s="107">
        <v>1306</v>
      </c>
      <c r="K2193" s="9">
        <f t="shared" si="68"/>
        <v>0</v>
      </c>
      <c r="L2193" s="109"/>
      <c r="M2193" s="9">
        <f t="shared" si="69"/>
        <v>0</v>
      </c>
      <c r="N2193" s="108"/>
    </row>
    <row r="2194" spans="1:14" x14ac:dyDescent="0.3">
      <c r="A2194" s="11">
        <v>85326</v>
      </c>
      <c r="B2194" s="114" t="s">
        <v>3240</v>
      </c>
      <c r="C2194" s="13" t="s">
        <v>5994</v>
      </c>
      <c r="D2194" s="40"/>
      <c r="E2194" s="3">
        <v>85326</v>
      </c>
      <c r="F2194" s="3" t="s">
        <v>1925</v>
      </c>
      <c r="G2194" s="3" t="s">
        <v>6551</v>
      </c>
      <c r="H2194" s="20" t="s">
        <v>22</v>
      </c>
      <c r="I2194" s="1">
        <v>4</v>
      </c>
      <c r="J2194" s="107">
        <v>1267</v>
      </c>
      <c r="K2194" s="9">
        <f t="shared" si="68"/>
        <v>0</v>
      </c>
      <c r="L2194" s="109"/>
      <c r="M2194" s="9">
        <f t="shared" si="69"/>
        <v>0</v>
      </c>
      <c r="N2194" s="108"/>
    </row>
    <row r="2195" spans="1:14" x14ac:dyDescent="0.3">
      <c r="A2195" s="11">
        <v>85329</v>
      </c>
      <c r="B2195" s="101" t="s">
        <v>3240</v>
      </c>
      <c r="C2195" s="13" t="s">
        <v>5613</v>
      </c>
      <c r="D2195" s="40"/>
      <c r="E2195" s="120">
        <v>85329</v>
      </c>
      <c r="F2195" s="7" t="s">
        <v>1925</v>
      </c>
      <c r="G2195" s="3" t="s">
        <v>5614</v>
      </c>
      <c r="H2195" s="3" t="s">
        <v>25</v>
      </c>
      <c r="I2195" s="2">
        <v>4</v>
      </c>
      <c r="J2195" s="107">
        <v>1504</v>
      </c>
      <c r="K2195" s="9">
        <f t="shared" si="68"/>
        <v>0</v>
      </c>
      <c r="L2195" s="109"/>
      <c r="M2195" s="9">
        <f t="shared" si="69"/>
        <v>0</v>
      </c>
      <c r="N2195" s="108"/>
    </row>
    <row r="2196" spans="1:14" x14ac:dyDescent="0.3">
      <c r="A2196" s="11">
        <v>85330</v>
      </c>
      <c r="B2196" s="114" t="s">
        <v>3240</v>
      </c>
      <c r="C2196" s="13" t="s">
        <v>5995</v>
      </c>
      <c r="D2196" s="40"/>
      <c r="E2196" s="120">
        <v>85330</v>
      </c>
      <c r="F2196" s="3" t="s">
        <v>1925</v>
      </c>
      <c r="G2196" s="3" t="s">
        <v>3041</v>
      </c>
      <c r="H2196" s="20" t="s">
        <v>25</v>
      </c>
      <c r="I2196" s="1">
        <v>4</v>
      </c>
      <c r="J2196" s="107">
        <v>1724</v>
      </c>
      <c r="K2196" s="9">
        <f t="shared" si="68"/>
        <v>0</v>
      </c>
      <c r="L2196" s="109"/>
      <c r="M2196" s="9">
        <f t="shared" si="69"/>
        <v>0</v>
      </c>
      <c r="N2196" s="108"/>
    </row>
    <row r="2197" spans="1:14" x14ac:dyDescent="0.3">
      <c r="A2197" s="11">
        <v>85331</v>
      </c>
      <c r="B2197" s="101"/>
      <c r="C2197" s="13" t="s">
        <v>5615</v>
      </c>
      <c r="D2197" s="40"/>
      <c r="E2197" s="3">
        <v>85331</v>
      </c>
      <c r="F2197" s="7" t="s">
        <v>1925</v>
      </c>
      <c r="G2197" s="3" t="s">
        <v>1264</v>
      </c>
      <c r="H2197" s="3" t="s">
        <v>22</v>
      </c>
      <c r="I2197" s="2">
        <v>4</v>
      </c>
      <c r="J2197" s="107">
        <v>1730</v>
      </c>
      <c r="K2197" s="9">
        <f t="shared" si="68"/>
        <v>0</v>
      </c>
      <c r="L2197" s="109"/>
      <c r="M2197" s="9">
        <f t="shared" si="69"/>
        <v>0</v>
      </c>
      <c r="N2197" s="108"/>
    </row>
    <row r="2198" spans="1:14" x14ac:dyDescent="0.3">
      <c r="A2198" s="11">
        <v>85332</v>
      </c>
      <c r="B2198" s="101"/>
      <c r="C2198" s="13" t="s">
        <v>5616</v>
      </c>
      <c r="D2198" s="40"/>
      <c r="E2198" s="3">
        <v>85332</v>
      </c>
      <c r="F2198" s="7" t="s">
        <v>1925</v>
      </c>
      <c r="G2198" s="3" t="s">
        <v>3454</v>
      </c>
      <c r="H2198" s="3" t="s">
        <v>25</v>
      </c>
      <c r="I2198" s="2">
        <v>4</v>
      </c>
      <c r="J2198" s="107">
        <v>1488</v>
      </c>
      <c r="K2198" s="9">
        <f t="shared" si="68"/>
        <v>0</v>
      </c>
      <c r="L2198" s="109"/>
      <c r="M2198" s="9">
        <f t="shared" si="69"/>
        <v>0</v>
      </c>
      <c r="N2198" s="108"/>
    </row>
    <row r="2199" spans="1:14" x14ac:dyDescent="0.3">
      <c r="A2199" s="11">
        <v>85333</v>
      </c>
      <c r="B2199" s="101"/>
      <c r="C2199" s="13" t="s">
        <v>5617</v>
      </c>
      <c r="D2199" s="40"/>
      <c r="E2199" s="3">
        <v>85333</v>
      </c>
      <c r="F2199" s="7" t="s">
        <v>1925</v>
      </c>
      <c r="G2199" s="3" t="s">
        <v>3455</v>
      </c>
      <c r="H2199" s="3" t="s">
        <v>25</v>
      </c>
      <c r="I2199" s="2">
        <v>4</v>
      </c>
      <c r="J2199" s="107">
        <v>1598</v>
      </c>
      <c r="K2199" s="9">
        <f t="shared" si="68"/>
        <v>0</v>
      </c>
      <c r="L2199" s="109"/>
      <c r="M2199" s="9">
        <f t="shared" si="69"/>
        <v>0</v>
      </c>
      <c r="N2199" s="108"/>
    </row>
    <row r="2200" spans="1:14" x14ac:dyDescent="0.3">
      <c r="A2200" s="11">
        <v>85335</v>
      </c>
      <c r="B2200" s="101" t="s">
        <v>3240</v>
      </c>
      <c r="C2200" s="13" t="s">
        <v>5618</v>
      </c>
      <c r="D2200" s="40"/>
      <c r="E2200" s="3">
        <v>85335</v>
      </c>
      <c r="F2200" s="7" t="s">
        <v>1925</v>
      </c>
      <c r="G2200" s="3" t="s">
        <v>1888</v>
      </c>
      <c r="H2200" s="3" t="s">
        <v>22</v>
      </c>
      <c r="I2200" s="2">
        <v>4</v>
      </c>
      <c r="J2200" s="107">
        <v>1758</v>
      </c>
      <c r="K2200" s="9">
        <f t="shared" si="68"/>
        <v>0</v>
      </c>
      <c r="L2200" s="109"/>
      <c r="M2200" s="9">
        <f t="shared" si="69"/>
        <v>0</v>
      </c>
      <c r="N2200" s="108"/>
    </row>
    <row r="2201" spans="1:14" x14ac:dyDescent="0.3">
      <c r="A2201" s="11">
        <v>85336</v>
      </c>
      <c r="B2201" s="101" t="s">
        <v>3240</v>
      </c>
      <c r="C2201" s="13" t="s">
        <v>5619</v>
      </c>
      <c r="D2201" s="40"/>
      <c r="E2201" s="120">
        <v>85336</v>
      </c>
      <c r="F2201" s="7" t="s">
        <v>1925</v>
      </c>
      <c r="G2201" s="3" t="s">
        <v>6476</v>
      </c>
      <c r="H2201" s="3" t="s">
        <v>22</v>
      </c>
      <c r="I2201" s="2">
        <v>4</v>
      </c>
      <c r="J2201" s="107">
        <v>1250</v>
      </c>
      <c r="K2201" s="9">
        <f t="shared" si="68"/>
        <v>0</v>
      </c>
      <c r="L2201" s="109"/>
      <c r="M2201" s="9">
        <f t="shared" si="69"/>
        <v>0</v>
      </c>
      <c r="N2201" s="108"/>
    </row>
    <row r="2202" spans="1:14" x14ac:dyDescent="0.3">
      <c r="A2202" s="11">
        <v>85337</v>
      </c>
      <c r="B2202" s="114" t="s">
        <v>3240</v>
      </c>
      <c r="C2202" s="13" t="s">
        <v>5996</v>
      </c>
      <c r="D2202" s="40"/>
      <c r="E2202" s="120">
        <v>85337</v>
      </c>
      <c r="F2202" s="3" t="s">
        <v>1925</v>
      </c>
      <c r="G2202" s="3" t="s">
        <v>3278</v>
      </c>
      <c r="H2202" s="20" t="s">
        <v>22</v>
      </c>
      <c r="I2202" s="1">
        <v>4</v>
      </c>
      <c r="J2202" s="107">
        <v>1571</v>
      </c>
      <c r="K2202" s="9">
        <f t="shared" si="68"/>
        <v>0</v>
      </c>
      <c r="L2202" s="109"/>
      <c r="M2202" s="9">
        <f t="shared" si="69"/>
        <v>0</v>
      </c>
      <c r="N2202" s="108"/>
    </row>
    <row r="2203" spans="1:14" x14ac:dyDescent="0.3">
      <c r="A2203" s="11">
        <v>85338</v>
      </c>
      <c r="B2203" s="101"/>
      <c r="C2203" s="13" t="s">
        <v>6163</v>
      </c>
      <c r="D2203" s="40"/>
      <c r="E2203" s="3" t="s">
        <v>6477</v>
      </c>
      <c r="F2203" s="7" t="s">
        <v>1925</v>
      </c>
      <c r="G2203" s="3" t="s">
        <v>3456</v>
      </c>
      <c r="H2203" s="3" t="s">
        <v>22</v>
      </c>
      <c r="I2203" s="2">
        <v>4</v>
      </c>
      <c r="J2203" s="107">
        <v>1449</v>
      </c>
      <c r="K2203" s="9">
        <f t="shared" si="68"/>
        <v>0</v>
      </c>
      <c r="L2203" s="109"/>
      <c r="M2203" s="9">
        <f t="shared" si="69"/>
        <v>0</v>
      </c>
      <c r="N2203" s="108"/>
    </row>
    <row r="2204" spans="1:14" x14ac:dyDescent="0.3">
      <c r="A2204" s="11">
        <v>85339</v>
      </c>
      <c r="B2204" s="101"/>
      <c r="C2204" s="13" t="s">
        <v>6478</v>
      </c>
      <c r="D2204" s="40"/>
      <c r="E2204" s="3" t="s">
        <v>6479</v>
      </c>
      <c r="F2204" s="7" t="s">
        <v>1925</v>
      </c>
      <c r="G2204" s="3" t="s">
        <v>3457</v>
      </c>
      <c r="H2204" s="3" t="s">
        <v>22</v>
      </c>
      <c r="I2204" s="2">
        <v>4</v>
      </c>
      <c r="J2204" s="107">
        <v>1834</v>
      </c>
      <c r="K2204" s="9">
        <f t="shared" si="68"/>
        <v>0</v>
      </c>
      <c r="L2204" s="109"/>
      <c r="M2204" s="9">
        <f t="shared" si="69"/>
        <v>0</v>
      </c>
      <c r="N2204" s="108"/>
    </row>
    <row r="2205" spans="1:14" x14ac:dyDescent="0.3">
      <c r="A2205" s="11">
        <v>85340</v>
      </c>
      <c r="B2205" s="114" t="s">
        <v>3240</v>
      </c>
      <c r="C2205" s="13" t="s">
        <v>5997</v>
      </c>
      <c r="D2205" s="40"/>
      <c r="E2205" s="120">
        <v>85340</v>
      </c>
      <c r="F2205" s="3" t="s">
        <v>1925</v>
      </c>
      <c r="G2205" s="3" t="s">
        <v>3279</v>
      </c>
      <c r="H2205" s="20" t="s">
        <v>25</v>
      </c>
      <c r="I2205" s="1">
        <v>4</v>
      </c>
      <c r="J2205" s="107">
        <v>1420</v>
      </c>
      <c r="K2205" s="9">
        <f t="shared" si="68"/>
        <v>0</v>
      </c>
      <c r="L2205" s="109"/>
      <c r="M2205" s="9">
        <f t="shared" si="69"/>
        <v>0</v>
      </c>
      <c r="N2205" s="108"/>
    </row>
    <row r="2206" spans="1:14" x14ac:dyDescent="0.3">
      <c r="A2206" s="11">
        <v>85341</v>
      </c>
      <c r="B2206" s="101"/>
      <c r="C2206" s="13" t="s">
        <v>5620</v>
      </c>
      <c r="D2206" s="40"/>
      <c r="E2206" s="120">
        <v>85341</v>
      </c>
      <c r="F2206" s="7" t="s">
        <v>1925</v>
      </c>
      <c r="G2206" s="3" t="s">
        <v>3458</v>
      </c>
      <c r="H2206" s="3" t="s">
        <v>22</v>
      </c>
      <c r="I2206" s="2">
        <v>4</v>
      </c>
      <c r="J2206" s="107">
        <v>1495</v>
      </c>
      <c r="K2206" s="9">
        <f t="shared" si="68"/>
        <v>0</v>
      </c>
      <c r="L2206" s="109"/>
      <c r="M2206" s="9">
        <f t="shared" si="69"/>
        <v>0</v>
      </c>
      <c r="N2206" s="108"/>
    </row>
    <row r="2207" spans="1:14" x14ac:dyDescent="0.3">
      <c r="A2207" s="11">
        <v>85342</v>
      </c>
      <c r="B2207" s="114" t="s">
        <v>3240</v>
      </c>
      <c r="C2207" s="13" t="s">
        <v>5998</v>
      </c>
      <c r="D2207" s="40"/>
      <c r="E2207" s="3">
        <v>85342</v>
      </c>
      <c r="F2207" s="3" t="s">
        <v>1925</v>
      </c>
      <c r="G2207" s="3" t="s">
        <v>3019</v>
      </c>
      <c r="H2207" s="20" t="s">
        <v>22</v>
      </c>
      <c r="I2207" s="1">
        <v>4</v>
      </c>
      <c r="J2207" s="107">
        <v>848</v>
      </c>
      <c r="K2207" s="9">
        <f t="shared" si="68"/>
        <v>0</v>
      </c>
      <c r="L2207" s="109"/>
      <c r="M2207" s="9">
        <f t="shared" si="69"/>
        <v>0</v>
      </c>
      <c r="N2207" s="108"/>
    </row>
    <row r="2208" spans="1:14" x14ac:dyDescent="0.3">
      <c r="A2208" s="2">
        <v>85352</v>
      </c>
      <c r="B2208" s="101" t="s">
        <v>3240</v>
      </c>
      <c r="C2208" s="13" t="s">
        <v>6164</v>
      </c>
      <c r="D2208" s="122"/>
      <c r="E2208" s="3">
        <v>85352</v>
      </c>
      <c r="F2208" s="7" t="s">
        <v>1925</v>
      </c>
      <c r="G2208" s="3" t="s">
        <v>6165</v>
      </c>
      <c r="H2208" s="3" t="s">
        <v>3230</v>
      </c>
      <c r="I2208" s="2">
        <v>1</v>
      </c>
      <c r="J2208" s="107">
        <v>1749</v>
      </c>
      <c r="K2208" s="9">
        <f t="shared" si="68"/>
        <v>0</v>
      </c>
      <c r="L2208" s="109"/>
      <c r="M2208" s="9">
        <f t="shared" si="69"/>
        <v>0</v>
      </c>
      <c r="N2208" s="108"/>
    </row>
    <row r="2209" spans="1:14" x14ac:dyDescent="0.3">
      <c r="A2209" s="11">
        <v>85376</v>
      </c>
      <c r="B2209" s="101" t="s">
        <v>3240</v>
      </c>
      <c r="C2209" s="13" t="s">
        <v>5621</v>
      </c>
      <c r="D2209" s="40"/>
      <c r="E2209" s="120">
        <v>85376</v>
      </c>
      <c r="F2209" s="7" t="s">
        <v>1925</v>
      </c>
      <c r="G2209" s="3" t="s">
        <v>3459</v>
      </c>
      <c r="H2209" s="3" t="s">
        <v>25</v>
      </c>
      <c r="I2209" s="2">
        <v>4</v>
      </c>
      <c r="J2209" s="107">
        <v>1527</v>
      </c>
      <c r="K2209" s="9">
        <f t="shared" si="68"/>
        <v>0</v>
      </c>
      <c r="L2209" s="109"/>
      <c r="M2209" s="9">
        <f t="shared" si="69"/>
        <v>0</v>
      </c>
      <c r="N2209" s="108"/>
    </row>
    <row r="2210" spans="1:14" x14ac:dyDescent="0.3">
      <c r="A2210" s="11">
        <v>85378</v>
      </c>
      <c r="B2210" s="114" t="s">
        <v>3240</v>
      </c>
      <c r="C2210" s="13" t="s">
        <v>5999</v>
      </c>
      <c r="D2210" s="40"/>
      <c r="E2210" s="120">
        <v>85378</v>
      </c>
      <c r="F2210" s="3" t="s">
        <v>1925</v>
      </c>
      <c r="G2210" s="3" t="s">
        <v>3281</v>
      </c>
      <c r="H2210" s="20" t="s">
        <v>22</v>
      </c>
      <c r="I2210" s="1">
        <v>4</v>
      </c>
      <c r="J2210" s="107">
        <v>1537</v>
      </c>
      <c r="K2210" s="9">
        <f t="shared" si="68"/>
        <v>0</v>
      </c>
      <c r="L2210" s="109"/>
      <c r="M2210" s="9">
        <f t="shared" si="69"/>
        <v>0</v>
      </c>
      <c r="N2210" s="108"/>
    </row>
    <row r="2211" spans="1:14" x14ac:dyDescent="0.3">
      <c r="A2211" s="11">
        <v>85381</v>
      </c>
      <c r="B2211" s="101"/>
      <c r="C2211" s="13" t="s">
        <v>5622</v>
      </c>
      <c r="D2211" s="35"/>
      <c r="E2211" s="146">
        <v>85381</v>
      </c>
      <c r="F2211" s="7" t="s">
        <v>1925</v>
      </c>
      <c r="G2211" s="3" t="s">
        <v>6166</v>
      </c>
      <c r="H2211" s="3" t="s">
        <v>25</v>
      </c>
      <c r="I2211" s="2">
        <v>1</v>
      </c>
      <c r="J2211" s="107">
        <v>1769</v>
      </c>
      <c r="K2211" s="9">
        <f t="shared" si="68"/>
        <v>0</v>
      </c>
      <c r="L2211" s="109"/>
      <c r="M2211" s="9">
        <f t="shared" si="69"/>
        <v>0</v>
      </c>
      <c r="N2211" s="108"/>
    </row>
    <row r="2212" spans="1:14" x14ac:dyDescent="0.3">
      <c r="A2212" s="11">
        <v>85382</v>
      </c>
      <c r="B2212" s="101"/>
      <c r="C2212" s="13" t="s">
        <v>5623</v>
      </c>
      <c r="D2212" s="35"/>
      <c r="E2212" s="3">
        <v>85382</v>
      </c>
      <c r="F2212" s="7" t="s">
        <v>1925</v>
      </c>
      <c r="G2212" s="3" t="s">
        <v>1474</v>
      </c>
      <c r="H2212" s="3" t="s">
        <v>22</v>
      </c>
      <c r="I2212" s="2">
        <v>4</v>
      </c>
      <c r="J2212" s="107">
        <v>1491</v>
      </c>
      <c r="K2212" s="9">
        <f t="shared" si="68"/>
        <v>0</v>
      </c>
      <c r="L2212" s="109"/>
      <c r="M2212" s="9">
        <f t="shared" si="69"/>
        <v>0</v>
      </c>
      <c r="N2212" s="108"/>
    </row>
    <row r="2213" spans="1:14" x14ac:dyDescent="0.3">
      <c r="A2213" s="11">
        <v>85636</v>
      </c>
      <c r="B2213" s="101" t="s">
        <v>3240</v>
      </c>
      <c r="C2213" s="13" t="s">
        <v>3233</v>
      </c>
      <c r="D2213" s="122"/>
      <c r="E2213" s="23">
        <v>85636</v>
      </c>
      <c r="F2213" s="23" t="s">
        <v>1925</v>
      </c>
      <c r="G2213" s="3" t="s">
        <v>3225</v>
      </c>
      <c r="H2213" s="3" t="s">
        <v>25</v>
      </c>
      <c r="I2213" s="2">
        <v>1</v>
      </c>
      <c r="J2213" s="107">
        <v>1813</v>
      </c>
      <c r="K2213" s="9">
        <f t="shared" si="68"/>
        <v>0</v>
      </c>
      <c r="L2213" s="109"/>
      <c r="M2213" s="9">
        <f t="shared" si="69"/>
        <v>0</v>
      </c>
      <c r="N2213" s="108"/>
    </row>
    <row r="2214" spans="1:14" x14ac:dyDescent="0.3">
      <c r="A2214" s="11">
        <v>85637</v>
      </c>
      <c r="B2214" s="101" t="s">
        <v>3240</v>
      </c>
      <c r="C2214" s="13" t="s">
        <v>5624</v>
      </c>
      <c r="D2214" s="122"/>
      <c r="E2214" s="7">
        <v>85637</v>
      </c>
      <c r="F2214" s="7" t="s">
        <v>1925</v>
      </c>
      <c r="G2214" s="3" t="s">
        <v>3682</v>
      </c>
      <c r="H2214" s="7" t="s">
        <v>25</v>
      </c>
      <c r="I2214" s="2">
        <v>4</v>
      </c>
      <c r="J2214" s="107">
        <v>1624</v>
      </c>
      <c r="K2214" s="9">
        <f t="shared" si="68"/>
        <v>0</v>
      </c>
      <c r="L2214" s="109"/>
      <c r="M2214" s="9">
        <f t="shared" si="69"/>
        <v>0</v>
      </c>
      <c r="N2214" s="108"/>
    </row>
    <row r="2215" spans="1:14" x14ac:dyDescent="0.3">
      <c r="A2215" s="11">
        <v>85638</v>
      </c>
      <c r="B2215" s="101" t="s">
        <v>3240</v>
      </c>
      <c r="C2215" s="13" t="s">
        <v>5625</v>
      </c>
      <c r="D2215" s="122"/>
      <c r="E2215" s="7">
        <v>85638</v>
      </c>
      <c r="F2215" s="7" t="s">
        <v>1925</v>
      </c>
      <c r="G2215" s="3" t="s">
        <v>3679</v>
      </c>
      <c r="H2215" s="7" t="s">
        <v>22</v>
      </c>
      <c r="I2215" s="2">
        <v>4</v>
      </c>
      <c r="J2215" s="107">
        <v>1803</v>
      </c>
      <c r="K2215" s="9">
        <f t="shared" si="68"/>
        <v>0</v>
      </c>
      <c r="L2215" s="109"/>
      <c r="M2215" s="9">
        <f t="shared" si="69"/>
        <v>0</v>
      </c>
      <c r="N2215" s="108"/>
    </row>
    <row r="2216" spans="1:14" x14ac:dyDescent="0.3">
      <c r="A2216" s="11">
        <v>85639</v>
      </c>
      <c r="B2216" s="101" t="s">
        <v>3240</v>
      </c>
      <c r="C2216" s="13" t="s">
        <v>5626</v>
      </c>
      <c r="D2216" s="122"/>
      <c r="E2216" s="7">
        <v>85639</v>
      </c>
      <c r="F2216" s="7" t="s">
        <v>1925</v>
      </c>
      <c r="G2216" s="3" t="s">
        <v>3678</v>
      </c>
      <c r="H2216" s="7" t="s">
        <v>25</v>
      </c>
      <c r="I2216" s="2">
        <v>4</v>
      </c>
      <c r="J2216" s="107">
        <v>1874</v>
      </c>
      <c r="K2216" s="9">
        <f t="shared" si="68"/>
        <v>0</v>
      </c>
      <c r="L2216" s="109"/>
      <c r="M2216" s="9">
        <f t="shared" si="69"/>
        <v>0</v>
      </c>
      <c r="N2216" s="108"/>
    </row>
    <row r="2217" spans="1:14" ht="13.5" customHeight="1" x14ac:dyDescent="0.3">
      <c r="A2217" s="11">
        <v>85642</v>
      </c>
      <c r="B2217" s="101"/>
      <c r="C2217" s="13" t="s">
        <v>6480</v>
      </c>
      <c r="D2217" s="27" t="s">
        <v>3685</v>
      </c>
      <c r="E2217" s="23">
        <v>85642</v>
      </c>
      <c r="F2217" s="23" t="s">
        <v>1925</v>
      </c>
      <c r="G2217" s="3" t="s">
        <v>6481</v>
      </c>
      <c r="H2217" s="3" t="s">
        <v>22</v>
      </c>
      <c r="I2217" s="2">
        <v>4</v>
      </c>
      <c r="J2217" s="107">
        <v>2310</v>
      </c>
      <c r="K2217" s="9">
        <f t="shared" si="68"/>
        <v>0</v>
      </c>
      <c r="L2217" s="109"/>
      <c r="M2217" s="9">
        <f t="shared" si="69"/>
        <v>0</v>
      </c>
      <c r="N2217" s="108"/>
    </row>
    <row r="2218" spans="1:14" x14ac:dyDescent="0.3">
      <c r="A2218" s="11">
        <v>85645</v>
      </c>
      <c r="B2218" s="101"/>
      <c r="C2218" s="13" t="s">
        <v>6482</v>
      </c>
      <c r="D2218" s="27" t="s">
        <v>3685</v>
      </c>
      <c r="E2218" s="23">
        <v>85645</v>
      </c>
      <c r="F2218" s="23" t="s">
        <v>1925</v>
      </c>
      <c r="G2218" s="3" t="s">
        <v>6483</v>
      </c>
      <c r="H2218" s="3" t="s">
        <v>25</v>
      </c>
      <c r="I2218" s="2">
        <v>4</v>
      </c>
      <c r="J2218" s="107">
        <v>2393</v>
      </c>
      <c r="K2218" s="9">
        <f t="shared" si="68"/>
        <v>0</v>
      </c>
      <c r="L2218" s="109"/>
      <c r="M2218" s="9">
        <f t="shared" si="69"/>
        <v>0</v>
      </c>
      <c r="N2218" s="108"/>
    </row>
    <row r="2219" spans="1:14" x14ac:dyDescent="0.3">
      <c r="A2219" s="11">
        <v>85648</v>
      </c>
      <c r="B2219" s="101"/>
      <c r="C2219" s="13" t="s">
        <v>6584</v>
      </c>
      <c r="D2219" s="27" t="s">
        <v>3685</v>
      </c>
      <c r="E2219" s="23">
        <v>85648</v>
      </c>
      <c r="F2219" s="23" t="s">
        <v>1925</v>
      </c>
      <c r="G2219" s="3" t="s">
        <v>6484</v>
      </c>
      <c r="H2219" s="3" t="s">
        <v>25</v>
      </c>
      <c r="I2219" s="2">
        <v>4</v>
      </c>
      <c r="J2219" s="107">
        <v>1499</v>
      </c>
      <c r="K2219" s="9">
        <f t="shared" si="68"/>
        <v>0</v>
      </c>
      <c r="L2219" s="109"/>
      <c r="M2219" s="9">
        <f t="shared" si="69"/>
        <v>0</v>
      </c>
      <c r="N2219" s="108"/>
    </row>
    <row r="2220" spans="1:14" x14ac:dyDescent="0.3">
      <c r="A2220" s="11">
        <v>85649</v>
      </c>
      <c r="B2220" s="101"/>
      <c r="C2220" s="13" t="s">
        <v>6585</v>
      </c>
      <c r="D2220" s="27" t="s">
        <v>3685</v>
      </c>
      <c r="E2220" s="23">
        <v>85649</v>
      </c>
      <c r="F2220" s="23" t="s">
        <v>1925</v>
      </c>
      <c r="G2220" s="3" t="s">
        <v>6485</v>
      </c>
      <c r="H2220" s="3" t="s">
        <v>25</v>
      </c>
      <c r="I2220" s="2">
        <v>4</v>
      </c>
      <c r="J2220" s="107">
        <v>1390</v>
      </c>
      <c r="K2220" s="9">
        <f t="shared" si="68"/>
        <v>0</v>
      </c>
      <c r="L2220" s="109"/>
      <c r="M2220" s="9">
        <f t="shared" si="69"/>
        <v>0</v>
      </c>
      <c r="N2220" s="108"/>
    </row>
    <row r="2221" spans="1:14" x14ac:dyDescent="0.3">
      <c r="A2221" s="11">
        <v>85650</v>
      </c>
      <c r="B2221" s="101"/>
      <c r="C2221" s="13" t="s">
        <v>6586</v>
      </c>
      <c r="D2221" s="27" t="s">
        <v>3685</v>
      </c>
      <c r="E2221" s="23">
        <v>85650</v>
      </c>
      <c r="F2221" s="23" t="s">
        <v>1925</v>
      </c>
      <c r="G2221" s="3" t="s">
        <v>6486</v>
      </c>
      <c r="H2221" s="3" t="s">
        <v>22</v>
      </c>
      <c r="I2221" s="2">
        <v>4</v>
      </c>
      <c r="J2221" s="107">
        <v>1645</v>
      </c>
      <c r="K2221" s="9">
        <f t="shared" si="68"/>
        <v>0</v>
      </c>
      <c r="L2221" s="109"/>
      <c r="M2221" s="9">
        <f t="shared" si="69"/>
        <v>0</v>
      </c>
      <c r="N2221" s="108"/>
    </row>
    <row r="2222" spans="1:14" x14ac:dyDescent="0.3">
      <c r="A2222" s="11">
        <v>85700</v>
      </c>
      <c r="B2222" s="101"/>
      <c r="C2222" s="13" t="s">
        <v>5627</v>
      </c>
      <c r="D2222" s="40"/>
      <c r="E2222" s="120">
        <v>85700</v>
      </c>
      <c r="F2222" s="7" t="s">
        <v>1925</v>
      </c>
      <c r="G2222" s="3" t="s">
        <v>3460</v>
      </c>
      <c r="H2222" s="3" t="s">
        <v>23</v>
      </c>
      <c r="I2222" s="2">
        <v>4</v>
      </c>
      <c r="J2222" s="107">
        <v>1551</v>
      </c>
      <c r="K2222" s="9">
        <f t="shared" si="68"/>
        <v>0</v>
      </c>
      <c r="L2222" s="109"/>
      <c r="M2222" s="9">
        <f t="shared" si="69"/>
        <v>0</v>
      </c>
      <c r="N2222" s="108"/>
    </row>
    <row r="2223" spans="1:14" x14ac:dyDescent="0.3">
      <c r="A2223" s="11">
        <v>85702</v>
      </c>
      <c r="B2223" s="101"/>
      <c r="C2223" s="13" t="s">
        <v>5628</v>
      </c>
      <c r="D2223" s="40"/>
      <c r="E2223" s="3">
        <v>85702</v>
      </c>
      <c r="F2223" s="7" t="s">
        <v>1925</v>
      </c>
      <c r="G2223" s="3" t="s">
        <v>3461</v>
      </c>
      <c r="H2223" s="3" t="s">
        <v>23</v>
      </c>
      <c r="I2223" s="2">
        <v>4</v>
      </c>
      <c r="J2223" s="107">
        <v>1471</v>
      </c>
      <c r="K2223" s="9">
        <f t="shared" si="68"/>
        <v>0</v>
      </c>
      <c r="L2223" s="109"/>
      <c r="M2223" s="9">
        <f t="shared" si="69"/>
        <v>0</v>
      </c>
      <c r="N2223" s="108"/>
    </row>
    <row r="2224" spans="1:14" x14ac:dyDescent="0.3">
      <c r="A2224" s="11">
        <v>85703</v>
      </c>
      <c r="B2224" s="101" t="s">
        <v>3240</v>
      </c>
      <c r="C2224" s="13" t="s">
        <v>5629</v>
      </c>
      <c r="D2224" s="40"/>
      <c r="E2224" s="3">
        <v>85703</v>
      </c>
      <c r="F2224" s="7" t="s">
        <v>1925</v>
      </c>
      <c r="G2224" s="3" t="s">
        <v>3462</v>
      </c>
      <c r="H2224" s="3" t="s">
        <v>25</v>
      </c>
      <c r="I2224" s="2">
        <v>4</v>
      </c>
      <c r="J2224" s="107">
        <v>1537</v>
      </c>
      <c r="K2224" s="9">
        <f t="shared" si="68"/>
        <v>0</v>
      </c>
      <c r="L2224" s="109"/>
      <c r="M2224" s="9">
        <f t="shared" si="69"/>
        <v>0</v>
      </c>
      <c r="N2224" s="108"/>
    </row>
    <row r="2225" spans="1:14" x14ac:dyDescent="0.3">
      <c r="A2225" s="11">
        <v>85704</v>
      </c>
      <c r="B2225" s="101" t="s">
        <v>3240</v>
      </c>
      <c r="C2225" s="13" t="s">
        <v>5630</v>
      </c>
      <c r="D2225" s="40"/>
      <c r="E2225" s="120">
        <v>85704</v>
      </c>
      <c r="F2225" s="7" t="s">
        <v>1925</v>
      </c>
      <c r="G2225" s="3" t="s">
        <v>3463</v>
      </c>
      <c r="H2225" s="3" t="s">
        <v>22</v>
      </c>
      <c r="I2225" s="2">
        <v>4</v>
      </c>
      <c r="J2225" s="107">
        <v>1542</v>
      </c>
      <c r="K2225" s="9">
        <f t="shared" si="68"/>
        <v>0</v>
      </c>
      <c r="L2225" s="109"/>
      <c r="M2225" s="9">
        <f t="shared" si="69"/>
        <v>0</v>
      </c>
      <c r="N2225" s="108"/>
    </row>
    <row r="2226" spans="1:14" x14ac:dyDescent="0.3">
      <c r="A2226" s="11">
        <v>85705</v>
      </c>
      <c r="B2226" s="101"/>
      <c r="C2226" s="13" t="s">
        <v>5631</v>
      </c>
      <c r="D2226" s="40"/>
      <c r="E2226" s="3">
        <v>85705</v>
      </c>
      <c r="F2226" s="7" t="s">
        <v>1925</v>
      </c>
      <c r="G2226" s="3" t="s">
        <v>450</v>
      </c>
      <c r="H2226" s="3" t="s">
        <v>23</v>
      </c>
      <c r="I2226" s="2">
        <v>4</v>
      </c>
      <c r="J2226" s="107">
        <v>1646</v>
      </c>
      <c r="K2226" s="9">
        <f t="shared" si="68"/>
        <v>0</v>
      </c>
      <c r="L2226" s="109"/>
      <c r="M2226" s="9">
        <f t="shared" si="69"/>
        <v>0</v>
      </c>
      <c r="N2226" s="108"/>
    </row>
    <row r="2227" spans="1:14" x14ac:dyDescent="0.3">
      <c r="A2227" s="11">
        <v>85706</v>
      </c>
      <c r="B2227" s="101"/>
      <c r="C2227" s="13" t="s">
        <v>5632</v>
      </c>
      <c r="D2227" s="40"/>
      <c r="E2227" s="120">
        <v>85706</v>
      </c>
      <c r="F2227" s="7" t="s">
        <v>1925</v>
      </c>
      <c r="G2227" s="3" t="s">
        <v>3464</v>
      </c>
      <c r="H2227" s="3" t="s">
        <v>23</v>
      </c>
      <c r="I2227" s="2">
        <v>4</v>
      </c>
      <c r="J2227" s="107">
        <v>1690</v>
      </c>
      <c r="K2227" s="9">
        <f t="shared" si="68"/>
        <v>0</v>
      </c>
      <c r="L2227" s="109"/>
      <c r="M2227" s="9">
        <f t="shared" si="69"/>
        <v>0</v>
      </c>
      <c r="N2227" s="108"/>
    </row>
    <row r="2228" spans="1:14" x14ac:dyDescent="0.3">
      <c r="A2228" s="11">
        <v>85708</v>
      </c>
      <c r="B2228" s="114" t="s">
        <v>3240</v>
      </c>
      <c r="C2228" s="13" t="s">
        <v>6000</v>
      </c>
      <c r="D2228" s="40"/>
      <c r="E2228" s="120">
        <v>85708</v>
      </c>
      <c r="F2228" s="3" t="s">
        <v>1925</v>
      </c>
      <c r="G2228" s="3" t="s">
        <v>3283</v>
      </c>
      <c r="H2228" s="20" t="s">
        <v>23</v>
      </c>
      <c r="I2228" s="1">
        <v>4</v>
      </c>
      <c r="J2228" s="107">
        <v>1371</v>
      </c>
      <c r="K2228" s="9">
        <f t="shared" si="68"/>
        <v>0</v>
      </c>
      <c r="L2228" s="109"/>
      <c r="M2228" s="9">
        <f t="shared" si="69"/>
        <v>0</v>
      </c>
      <c r="N2228" s="108"/>
    </row>
    <row r="2229" spans="1:14" x14ac:dyDescent="0.3">
      <c r="A2229" s="11">
        <v>85709</v>
      </c>
      <c r="B2229" s="114"/>
      <c r="C2229" s="13" t="s">
        <v>6001</v>
      </c>
      <c r="D2229" s="40"/>
      <c r="E2229" s="120">
        <v>85709</v>
      </c>
      <c r="F2229" s="3" t="s">
        <v>1925</v>
      </c>
      <c r="G2229" s="3" t="s">
        <v>3284</v>
      </c>
      <c r="H2229" s="20" t="s">
        <v>23</v>
      </c>
      <c r="I2229" s="1">
        <v>4</v>
      </c>
      <c r="J2229" s="107">
        <v>1804</v>
      </c>
      <c r="K2229" s="9">
        <f t="shared" si="68"/>
        <v>0</v>
      </c>
      <c r="L2229" s="109"/>
      <c r="M2229" s="9">
        <f t="shared" si="69"/>
        <v>0</v>
      </c>
      <c r="N2229" s="108"/>
    </row>
    <row r="2230" spans="1:14" x14ac:dyDescent="0.3">
      <c r="A2230" s="11">
        <v>85711</v>
      </c>
      <c r="B2230" s="101"/>
      <c r="C2230" s="13" t="s">
        <v>6167</v>
      </c>
      <c r="D2230" s="40"/>
      <c r="E2230" s="3" t="s">
        <v>6487</v>
      </c>
      <c r="F2230" s="7" t="s">
        <v>1925</v>
      </c>
      <c r="G2230" s="3" t="s">
        <v>192</v>
      </c>
      <c r="H2230" s="3" t="s">
        <v>23</v>
      </c>
      <c r="I2230" s="2">
        <v>4</v>
      </c>
      <c r="J2230" s="107">
        <v>1353</v>
      </c>
      <c r="K2230" s="9">
        <f t="shared" si="68"/>
        <v>0</v>
      </c>
      <c r="L2230" s="109"/>
      <c r="M2230" s="9">
        <f t="shared" si="69"/>
        <v>0</v>
      </c>
      <c r="N2230" s="108"/>
    </row>
    <row r="2231" spans="1:14" x14ac:dyDescent="0.3">
      <c r="A2231" s="11">
        <v>85712</v>
      </c>
      <c r="B2231" s="101"/>
      <c r="C2231" s="13" t="s">
        <v>5633</v>
      </c>
      <c r="D2231" s="40"/>
      <c r="E2231" s="120">
        <v>85712</v>
      </c>
      <c r="F2231" s="7" t="s">
        <v>1925</v>
      </c>
      <c r="G2231" s="3" t="s">
        <v>3465</v>
      </c>
      <c r="H2231" s="3" t="s">
        <v>23</v>
      </c>
      <c r="I2231" s="2">
        <v>4</v>
      </c>
      <c r="J2231" s="107">
        <v>1488</v>
      </c>
      <c r="K2231" s="9">
        <f t="shared" si="68"/>
        <v>0</v>
      </c>
      <c r="L2231" s="109"/>
      <c r="M2231" s="9">
        <f t="shared" si="69"/>
        <v>0</v>
      </c>
      <c r="N2231" s="108"/>
    </row>
    <row r="2232" spans="1:14" x14ac:dyDescent="0.3">
      <c r="A2232" s="11">
        <v>85713</v>
      </c>
      <c r="B2232" s="101" t="s">
        <v>3240</v>
      </c>
      <c r="C2232" s="13" t="s">
        <v>5634</v>
      </c>
      <c r="D2232" s="40"/>
      <c r="E2232" s="120">
        <v>85713</v>
      </c>
      <c r="F2232" s="7" t="s">
        <v>1925</v>
      </c>
      <c r="G2232" s="3" t="s">
        <v>3466</v>
      </c>
      <c r="H2232" s="3" t="s">
        <v>23</v>
      </c>
      <c r="I2232" s="2">
        <v>4</v>
      </c>
      <c r="J2232" s="107">
        <v>1571</v>
      </c>
      <c r="K2232" s="9">
        <f t="shared" ref="K2232:K2295" si="70">J2232*$K$11</f>
        <v>0</v>
      </c>
      <c r="L2232" s="109"/>
      <c r="M2232" s="9">
        <f t="shared" si="69"/>
        <v>0</v>
      </c>
      <c r="N2232" s="108"/>
    </row>
    <row r="2233" spans="1:14" x14ac:dyDescent="0.3">
      <c r="A2233" s="11">
        <v>85714</v>
      </c>
      <c r="B2233" s="101" t="s">
        <v>3240</v>
      </c>
      <c r="C2233" s="13" t="s">
        <v>5635</v>
      </c>
      <c r="D2233" s="40"/>
      <c r="E2233" s="120">
        <v>85714</v>
      </c>
      <c r="F2233" s="7" t="s">
        <v>1925</v>
      </c>
      <c r="G2233" s="3" t="s">
        <v>3467</v>
      </c>
      <c r="H2233" s="3" t="s">
        <v>23</v>
      </c>
      <c r="I2233" s="2">
        <v>4</v>
      </c>
      <c r="J2233" s="107">
        <v>1769</v>
      </c>
      <c r="K2233" s="9">
        <f t="shared" si="70"/>
        <v>0</v>
      </c>
      <c r="L2233" s="109"/>
      <c r="M2233" s="9">
        <f t="shared" ref="M2233:M2296" si="71">L2233*K2233</f>
        <v>0</v>
      </c>
      <c r="N2233" s="108"/>
    </row>
    <row r="2234" spans="1:14" x14ac:dyDescent="0.3">
      <c r="A2234" s="11">
        <v>85716</v>
      </c>
      <c r="B2234" s="101"/>
      <c r="C2234" s="13" t="s">
        <v>5636</v>
      </c>
      <c r="D2234" s="40"/>
      <c r="E2234" s="3">
        <v>85716</v>
      </c>
      <c r="F2234" s="7" t="s">
        <v>1925</v>
      </c>
      <c r="G2234" s="3" t="s">
        <v>620</v>
      </c>
      <c r="H2234" s="3" t="s">
        <v>23</v>
      </c>
      <c r="I2234" s="2">
        <v>4</v>
      </c>
      <c r="J2234" s="107">
        <v>1466</v>
      </c>
      <c r="K2234" s="9">
        <f t="shared" si="70"/>
        <v>0</v>
      </c>
      <c r="L2234" s="109"/>
      <c r="M2234" s="9">
        <f t="shared" si="71"/>
        <v>0</v>
      </c>
      <c r="N2234" s="108"/>
    </row>
    <row r="2235" spans="1:14" x14ac:dyDescent="0.3">
      <c r="A2235" s="11">
        <v>85719</v>
      </c>
      <c r="B2235" s="114" t="s">
        <v>3240</v>
      </c>
      <c r="C2235" s="13" t="s">
        <v>6002</v>
      </c>
      <c r="D2235" s="40"/>
      <c r="E2235" s="120">
        <v>85719</v>
      </c>
      <c r="F2235" s="3" t="s">
        <v>1925</v>
      </c>
      <c r="G2235" s="3" t="s">
        <v>3289</v>
      </c>
      <c r="H2235" s="20" t="s">
        <v>23</v>
      </c>
      <c r="I2235" s="1">
        <v>4</v>
      </c>
      <c r="J2235" s="107">
        <v>1619</v>
      </c>
      <c r="K2235" s="9">
        <f t="shared" si="70"/>
        <v>0</v>
      </c>
      <c r="L2235" s="109"/>
      <c r="M2235" s="9">
        <f t="shared" si="71"/>
        <v>0</v>
      </c>
      <c r="N2235" s="108"/>
    </row>
    <row r="2236" spans="1:14" x14ac:dyDescent="0.3">
      <c r="A2236" s="11">
        <v>85722</v>
      </c>
      <c r="B2236" s="101" t="s">
        <v>3240</v>
      </c>
      <c r="C2236" s="13" t="s">
        <v>5637</v>
      </c>
      <c r="D2236" s="40"/>
      <c r="E2236" s="3">
        <v>85722</v>
      </c>
      <c r="F2236" s="7" t="s">
        <v>1925</v>
      </c>
      <c r="G2236" s="3" t="s">
        <v>3468</v>
      </c>
      <c r="H2236" s="3" t="s">
        <v>23</v>
      </c>
      <c r="I2236" s="2">
        <v>4</v>
      </c>
      <c r="J2236" s="107">
        <v>1597</v>
      </c>
      <c r="K2236" s="9">
        <f t="shared" si="70"/>
        <v>0</v>
      </c>
      <c r="L2236" s="109"/>
      <c r="M2236" s="9">
        <f t="shared" si="71"/>
        <v>0</v>
      </c>
      <c r="N2236" s="108"/>
    </row>
    <row r="2237" spans="1:14" x14ac:dyDescent="0.3">
      <c r="A2237" s="11">
        <v>85723</v>
      </c>
      <c r="B2237" s="101" t="s">
        <v>3240</v>
      </c>
      <c r="C2237" s="13" t="s">
        <v>5638</v>
      </c>
      <c r="D2237" s="40"/>
      <c r="E2237" s="3">
        <v>85723</v>
      </c>
      <c r="F2237" s="7" t="s">
        <v>1925</v>
      </c>
      <c r="G2237" s="3" t="s">
        <v>3469</v>
      </c>
      <c r="H2237" s="3" t="s">
        <v>23</v>
      </c>
      <c r="I2237" s="2">
        <v>4</v>
      </c>
      <c r="J2237" s="107">
        <v>1550</v>
      </c>
      <c r="K2237" s="9">
        <f t="shared" si="70"/>
        <v>0</v>
      </c>
      <c r="L2237" s="109"/>
      <c r="M2237" s="9">
        <f t="shared" si="71"/>
        <v>0</v>
      </c>
      <c r="N2237" s="108"/>
    </row>
    <row r="2238" spans="1:14" x14ac:dyDescent="0.3">
      <c r="A2238" s="11">
        <v>85724</v>
      </c>
      <c r="B2238" s="101"/>
      <c r="C2238" s="13" t="s">
        <v>6488</v>
      </c>
      <c r="D2238" s="40"/>
      <c r="E2238" s="3" t="s">
        <v>6489</v>
      </c>
      <c r="F2238" s="7" t="s">
        <v>1925</v>
      </c>
      <c r="G2238" s="3" t="s">
        <v>26</v>
      </c>
      <c r="H2238" s="3" t="s">
        <v>22</v>
      </c>
      <c r="I2238" s="2">
        <v>4</v>
      </c>
      <c r="J2238" s="107">
        <v>1546</v>
      </c>
      <c r="K2238" s="9">
        <f t="shared" si="70"/>
        <v>0</v>
      </c>
      <c r="L2238" s="109"/>
      <c r="M2238" s="9">
        <f t="shared" si="71"/>
        <v>0</v>
      </c>
      <c r="N2238" s="108"/>
    </row>
    <row r="2239" spans="1:14" x14ac:dyDescent="0.3">
      <c r="A2239" s="11">
        <v>85727</v>
      </c>
      <c r="B2239" s="101"/>
      <c r="C2239" s="13" t="s">
        <v>5639</v>
      </c>
      <c r="D2239" s="40"/>
      <c r="E2239" s="3">
        <v>85727</v>
      </c>
      <c r="F2239" s="7" t="s">
        <v>1925</v>
      </c>
      <c r="G2239" s="3" t="s">
        <v>1344</v>
      </c>
      <c r="H2239" s="3" t="s">
        <v>22</v>
      </c>
      <c r="I2239" s="2">
        <v>4</v>
      </c>
      <c r="J2239" s="107">
        <v>1852</v>
      </c>
      <c r="K2239" s="9">
        <f t="shared" si="70"/>
        <v>0</v>
      </c>
      <c r="L2239" s="109"/>
      <c r="M2239" s="9">
        <f t="shared" si="71"/>
        <v>0</v>
      </c>
      <c r="N2239" s="108"/>
    </row>
    <row r="2240" spans="1:14" x14ac:dyDescent="0.3">
      <c r="A2240" s="11">
        <v>85728</v>
      </c>
      <c r="B2240" s="101"/>
      <c r="C2240" s="13" t="s">
        <v>6168</v>
      </c>
      <c r="D2240" s="40"/>
      <c r="E2240" s="3" t="s">
        <v>6490</v>
      </c>
      <c r="F2240" s="7" t="s">
        <v>1925</v>
      </c>
      <c r="G2240" s="3" t="s">
        <v>625</v>
      </c>
      <c r="H2240" s="3" t="s">
        <v>25</v>
      </c>
      <c r="I2240" s="2">
        <v>4</v>
      </c>
      <c r="J2240" s="107">
        <v>1684</v>
      </c>
      <c r="K2240" s="9">
        <f t="shared" si="70"/>
        <v>0</v>
      </c>
      <c r="L2240" s="109"/>
      <c r="M2240" s="9">
        <f t="shared" si="71"/>
        <v>0</v>
      </c>
      <c r="N2240" s="108"/>
    </row>
    <row r="2241" spans="1:14" x14ac:dyDescent="0.3">
      <c r="A2241" s="11">
        <v>85729</v>
      </c>
      <c r="B2241" s="114"/>
      <c r="C2241" s="13" t="s">
        <v>6194</v>
      </c>
      <c r="D2241" s="40"/>
      <c r="E2241" s="120" t="s">
        <v>6195</v>
      </c>
      <c r="F2241" s="3" t="s">
        <v>1925</v>
      </c>
      <c r="G2241" s="3" t="s">
        <v>3291</v>
      </c>
      <c r="H2241" s="20" t="s">
        <v>22</v>
      </c>
      <c r="I2241" s="1">
        <v>4</v>
      </c>
      <c r="J2241" s="107">
        <v>1615</v>
      </c>
      <c r="K2241" s="9">
        <f t="shared" si="70"/>
        <v>0</v>
      </c>
      <c r="L2241" s="109"/>
      <c r="M2241" s="9">
        <f t="shared" si="71"/>
        <v>0</v>
      </c>
      <c r="N2241" s="108"/>
    </row>
    <row r="2242" spans="1:14" x14ac:dyDescent="0.3">
      <c r="A2242" s="11">
        <v>85730</v>
      </c>
      <c r="B2242" s="114" t="s">
        <v>3240</v>
      </c>
      <c r="C2242" s="13" t="s">
        <v>6003</v>
      </c>
      <c r="D2242" s="40"/>
      <c r="E2242" s="3">
        <v>85730</v>
      </c>
      <c r="F2242" s="3" t="s">
        <v>1925</v>
      </c>
      <c r="G2242" s="3" t="s">
        <v>3292</v>
      </c>
      <c r="H2242" s="20" t="s">
        <v>22</v>
      </c>
      <c r="I2242" s="1">
        <v>4</v>
      </c>
      <c r="J2242" s="107">
        <v>1441</v>
      </c>
      <c r="K2242" s="9">
        <f t="shared" si="70"/>
        <v>0</v>
      </c>
      <c r="L2242" s="109"/>
      <c r="M2242" s="9">
        <f t="shared" si="71"/>
        <v>0</v>
      </c>
      <c r="N2242" s="108"/>
    </row>
    <row r="2243" spans="1:14" x14ac:dyDescent="0.3">
      <c r="A2243" s="11">
        <v>85731</v>
      </c>
      <c r="B2243" s="114" t="s">
        <v>3240</v>
      </c>
      <c r="C2243" s="13" t="s">
        <v>6004</v>
      </c>
      <c r="D2243" s="40"/>
      <c r="E2243" s="3">
        <v>85731</v>
      </c>
      <c r="F2243" s="3" t="s">
        <v>1925</v>
      </c>
      <c r="G2243" s="3" t="s">
        <v>3292</v>
      </c>
      <c r="H2243" s="20" t="s">
        <v>25</v>
      </c>
      <c r="I2243" s="1">
        <v>4</v>
      </c>
      <c r="J2243" s="107">
        <v>1495</v>
      </c>
      <c r="K2243" s="9">
        <f t="shared" si="70"/>
        <v>0</v>
      </c>
      <c r="L2243" s="109"/>
      <c r="M2243" s="9">
        <f t="shared" si="71"/>
        <v>0</v>
      </c>
      <c r="N2243" s="108"/>
    </row>
    <row r="2244" spans="1:14" x14ac:dyDescent="0.3">
      <c r="A2244" s="11">
        <v>85733</v>
      </c>
      <c r="B2244" s="101"/>
      <c r="C2244" s="13" t="s">
        <v>6005</v>
      </c>
      <c r="D2244" s="40"/>
      <c r="E2244" s="120">
        <v>85733</v>
      </c>
      <c r="F2244" s="3" t="s">
        <v>1925</v>
      </c>
      <c r="G2244" s="3" t="s">
        <v>3294</v>
      </c>
      <c r="H2244" s="20" t="s">
        <v>23</v>
      </c>
      <c r="I2244" s="1">
        <v>4</v>
      </c>
      <c r="J2244" s="107">
        <v>1488</v>
      </c>
      <c r="K2244" s="9">
        <f t="shared" si="70"/>
        <v>0</v>
      </c>
      <c r="L2244" s="109"/>
      <c r="M2244" s="9">
        <f t="shared" si="71"/>
        <v>0</v>
      </c>
      <c r="N2244" s="108"/>
    </row>
    <row r="2245" spans="1:14" x14ac:dyDescent="0.3">
      <c r="A2245" s="11">
        <v>85734</v>
      </c>
      <c r="B2245" s="114" t="s">
        <v>3240</v>
      </c>
      <c r="C2245" s="13" t="s">
        <v>6006</v>
      </c>
      <c r="D2245" s="40"/>
      <c r="E2245" s="120">
        <v>85734</v>
      </c>
      <c r="F2245" s="3" t="s">
        <v>1925</v>
      </c>
      <c r="G2245" s="3" t="s">
        <v>3295</v>
      </c>
      <c r="H2245" s="20" t="s">
        <v>23</v>
      </c>
      <c r="I2245" s="1">
        <v>4</v>
      </c>
      <c r="J2245" s="107">
        <v>1565</v>
      </c>
      <c r="K2245" s="9">
        <f t="shared" si="70"/>
        <v>0</v>
      </c>
      <c r="L2245" s="109"/>
      <c r="M2245" s="9">
        <f t="shared" si="71"/>
        <v>0</v>
      </c>
      <c r="N2245" s="108"/>
    </row>
    <row r="2246" spans="1:14" x14ac:dyDescent="0.3">
      <c r="A2246" s="11">
        <v>85736</v>
      </c>
      <c r="B2246" s="101"/>
      <c r="C2246" s="13" t="s">
        <v>5640</v>
      </c>
      <c r="D2246" s="40"/>
      <c r="E2246" s="3">
        <v>85736</v>
      </c>
      <c r="F2246" s="7" t="s">
        <v>1925</v>
      </c>
      <c r="G2246" s="3" t="s">
        <v>1203</v>
      </c>
      <c r="H2246" s="3" t="s">
        <v>23</v>
      </c>
      <c r="I2246" s="2">
        <v>4</v>
      </c>
      <c r="J2246" s="107">
        <v>1444</v>
      </c>
      <c r="K2246" s="9">
        <f t="shared" si="70"/>
        <v>0</v>
      </c>
      <c r="L2246" s="109"/>
      <c r="M2246" s="9">
        <f t="shared" si="71"/>
        <v>0</v>
      </c>
      <c r="N2246" s="108"/>
    </row>
    <row r="2247" spans="1:14" x14ac:dyDescent="0.3">
      <c r="A2247" s="11">
        <v>85737</v>
      </c>
      <c r="B2247" s="101" t="s">
        <v>3240</v>
      </c>
      <c r="C2247" s="13" t="s">
        <v>5641</v>
      </c>
      <c r="D2247" s="40"/>
      <c r="E2247" s="120">
        <v>85737</v>
      </c>
      <c r="F2247" s="7" t="s">
        <v>1925</v>
      </c>
      <c r="G2247" s="3" t="s">
        <v>3470</v>
      </c>
      <c r="H2247" s="3" t="s">
        <v>22</v>
      </c>
      <c r="I2247" s="2">
        <v>4</v>
      </c>
      <c r="J2247" s="107">
        <v>2175</v>
      </c>
      <c r="K2247" s="9">
        <f t="shared" si="70"/>
        <v>0</v>
      </c>
      <c r="L2247" s="109"/>
      <c r="M2247" s="9">
        <f t="shared" si="71"/>
        <v>0</v>
      </c>
      <c r="N2247" s="108"/>
    </row>
    <row r="2248" spans="1:14" x14ac:dyDescent="0.3">
      <c r="A2248" s="11">
        <v>85738</v>
      </c>
      <c r="B2248" s="101"/>
      <c r="C2248" s="13" t="s">
        <v>6169</v>
      </c>
      <c r="D2248" s="40"/>
      <c r="E2248" s="3" t="s">
        <v>6491</v>
      </c>
      <c r="F2248" s="7" t="s">
        <v>1925</v>
      </c>
      <c r="G2248" s="3" t="s">
        <v>3471</v>
      </c>
      <c r="H2248" s="3" t="s">
        <v>22</v>
      </c>
      <c r="I2248" s="2">
        <v>4</v>
      </c>
      <c r="J2248" s="107">
        <v>1343</v>
      </c>
      <c r="K2248" s="9">
        <f t="shared" si="70"/>
        <v>0</v>
      </c>
      <c r="L2248" s="109"/>
      <c r="M2248" s="9">
        <f t="shared" si="71"/>
        <v>0</v>
      </c>
      <c r="N2248" s="108"/>
    </row>
    <row r="2249" spans="1:14" x14ac:dyDescent="0.3">
      <c r="A2249" s="11">
        <v>85740</v>
      </c>
      <c r="B2249" s="101"/>
      <c r="C2249" s="13" t="s">
        <v>5642</v>
      </c>
      <c r="D2249" s="40"/>
      <c r="E2249" s="120">
        <v>85740</v>
      </c>
      <c r="F2249" s="7" t="s">
        <v>1925</v>
      </c>
      <c r="G2249" s="3" t="s">
        <v>3472</v>
      </c>
      <c r="H2249" s="3" t="s">
        <v>22</v>
      </c>
      <c r="I2249" s="2">
        <v>4</v>
      </c>
      <c r="J2249" s="107">
        <v>1816</v>
      </c>
      <c r="K2249" s="9">
        <f t="shared" si="70"/>
        <v>0</v>
      </c>
      <c r="L2249" s="109"/>
      <c r="M2249" s="9">
        <f t="shared" si="71"/>
        <v>0</v>
      </c>
      <c r="N2249" s="108"/>
    </row>
    <row r="2250" spans="1:14" x14ac:dyDescent="0.3">
      <c r="A2250" s="11">
        <v>85745</v>
      </c>
      <c r="B2250" s="101"/>
      <c r="C2250" s="13" t="s">
        <v>6575</v>
      </c>
      <c r="D2250" s="27" t="s">
        <v>3685</v>
      </c>
      <c r="E2250" s="145">
        <v>85745</v>
      </c>
      <c r="F2250" s="7" t="s">
        <v>1925</v>
      </c>
      <c r="G2250" s="3" t="s">
        <v>6576</v>
      </c>
      <c r="H2250" s="3" t="s">
        <v>25</v>
      </c>
      <c r="I2250" s="2">
        <v>1</v>
      </c>
      <c r="J2250" s="107">
        <v>1735</v>
      </c>
      <c r="K2250" s="9">
        <f t="shared" si="70"/>
        <v>0</v>
      </c>
      <c r="L2250" s="109"/>
      <c r="M2250" s="9">
        <f t="shared" si="71"/>
        <v>0</v>
      </c>
      <c r="N2250" s="108"/>
    </row>
    <row r="2251" spans="1:14" x14ac:dyDescent="0.3">
      <c r="A2251" s="11">
        <v>85746</v>
      </c>
      <c r="B2251" s="101"/>
      <c r="C2251" s="13" t="s">
        <v>6577</v>
      </c>
      <c r="D2251" s="27" t="s">
        <v>3685</v>
      </c>
      <c r="E2251" s="145">
        <v>85746</v>
      </c>
      <c r="F2251" s="7" t="s">
        <v>1925</v>
      </c>
      <c r="G2251" s="3" t="s">
        <v>6578</v>
      </c>
      <c r="H2251" s="3" t="s">
        <v>22</v>
      </c>
      <c r="I2251" s="2">
        <v>1</v>
      </c>
      <c r="J2251" s="107">
        <v>1735</v>
      </c>
      <c r="K2251" s="9">
        <f t="shared" si="70"/>
        <v>0</v>
      </c>
      <c r="L2251" s="109"/>
      <c r="M2251" s="9">
        <f t="shared" si="71"/>
        <v>0</v>
      </c>
      <c r="N2251" s="108"/>
    </row>
    <row r="2252" spans="1:14" x14ac:dyDescent="0.3">
      <c r="A2252" s="11">
        <v>85900</v>
      </c>
      <c r="B2252" s="101"/>
      <c r="C2252" s="13" t="s">
        <v>6170</v>
      </c>
      <c r="D2252" s="40"/>
      <c r="E2252" s="3" t="s">
        <v>6492</v>
      </c>
      <c r="F2252" s="7" t="s">
        <v>1925</v>
      </c>
      <c r="G2252" s="3" t="s">
        <v>3473</v>
      </c>
      <c r="H2252" s="3" t="s">
        <v>23</v>
      </c>
      <c r="I2252" s="2">
        <v>4</v>
      </c>
      <c r="J2252" s="107">
        <v>1463</v>
      </c>
      <c r="K2252" s="9">
        <f t="shared" si="70"/>
        <v>0</v>
      </c>
      <c r="L2252" s="109"/>
      <c r="M2252" s="9">
        <f t="shared" si="71"/>
        <v>0</v>
      </c>
      <c r="N2252" s="108"/>
    </row>
    <row r="2253" spans="1:14" x14ac:dyDescent="0.3">
      <c r="A2253" s="11">
        <v>85901</v>
      </c>
      <c r="B2253" s="101"/>
      <c r="C2253" s="13" t="s">
        <v>6171</v>
      </c>
      <c r="D2253" s="40"/>
      <c r="E2253" s="3" t="s">
        <v>6493</v>
      </c>
      <c r="F2253" s="7" t="s">
        <v>1925</v>
      </c>
      <c r="G2253" s="3" t="s">
        <v>404</v>
      </c>
      <c r="H2253" s="3" t="s">
        <v>25</v>
      </c>
      <c r="I2253" s="2">
        <v>4</v>
      </c>
      <c r="J2253" s="107">
        <v>1596</v>
      </c>
      <c r="K2253" s="9">
        <f t="shared" si="70"/>
        <v>0</v>
      </c>
      <c r="L2253" s="109"/>
      <c r="M2253" s="9">
        <f t="shared" si="71"/>
        <v>0</v>
      </c>
      <c r="N2253" s="108"/>
    </row>
    <row r="2254" spans="1:14" x14ac:dyDescent="0.3">
      <c r="A2254" s="11">
        <v>85902</v>
      </c>
      <c r="B2254" s="101"/>
      <c r="C2254" s="13" t="s">
        <v>6172</v>
      </c>
      <c r="D2254" s="40"/>
      <c r="E2254" s="3" t="s">
        <v>6494</v>
      </c>
      <c r="F2254" s="7" t="s">
        <v>1925</v>
      </c>
      <c r="G2254" s="3" t="s">
        <v>3474</v>
      </c>
      <c r="H2254" s="3" t="s">
        <v>22</v>
      </c>
      <c r="I2254" s="2">
        <v>4</v>
      </c>
      <c r="J2254" s="107">
        <v>1520</v>
      </c>
      <c r="K2254" s="9">
        <f t="shared" si="70"/>
        <v>0</v>
      </c>
      <c r="L2254" s="109"/>
      <c r="M2254" s="9">
        <f t="shared" si="71"/>
        <v>0</v>
      </c>
      <c r="N2254" s="108"/>
    </row>
    <row r="2255" spans="1:14" x14ac:dyDescent="0.3">
      <c r="A2255" s="11">
        <v>85904</v>
      </c>
      <c r="B2255" s="101"/>
      <c r="C2255" s="13" t="s">
        <v>5643</v>
      </c>
      <c r="D2255" s="40"/>
      <c r="E2255" s="3">
        <v>85904</v>
      </c>
      <c r="F2255" s="7" t="s">
        <v>1925</v>
      </c>
      <c r="G2255" s="3" t="s">
        <v>1297</v>
      </c>
      <c r="H2255" s="3" t="s">
        <v>22</v>
      </c>
      <c r="I2255" s="2">
        <v>4</v>
      </c>
      <c r="J2255" s="107">
        <v>1418</v>
      </c>
      <c r="K2255" s="9">
        <f t="shared" si="70"/>
        <v>0</v>
      </c>
      <c r="L2255" s="109"/>
      <c r="M2255" s="9">
        <f t="shared" si="71"/>
        <v>0</v>
      </c>
      <c r="N2255" s="108"/>
    </row>
    <row r="2256" spans="1:14" x14ac:dyDescent="0.3">
      <c r="A2256" s="11">
        <v>85905</v>
      </c>
      <c r="B2256" s="114" t="s">
        <v>3240</v>
      </c>
      <c r="C2256" s="13" t="s">
        <v>6007</v>
      </c>
      <c r="D2256" s="40"/>
      <c r="E2256" s="120">
        <v>85905</v>
      </c>
      <c r="F2256" s="3" t="s">
        <v>1925</v>
      </c>
      <c r="G2256" s="3" t="s">
        <v>3298</v>
      </c>
      <c r="H2256" s="20" t="s">
        <v>22</v>
      </c>
      <c r="I2256" s="1">
        <v>4</v>
      </c>
      <c r="J2256" s="107">
        <v>1423</v>
      </c>
      <c r="K2256" s="9">
        <f t="shared" si="70"/>
        <v>0</v>
      </c>
      <c r="L2256" s="109"/>
      <c r="M2256" s="9">
        <f t="shared" si="71"/>
        <v>0</v>
      </c>
      <c r="N2256" s="108"/>
    </row>
    <row r="2257" spans="1:14" x14ac:dyDescent="0.3">
      <c r="A2257" s="11">
        <v>85906</v>
      </c>
      <c r="B2257" s="101"/>
      <c r="C2257" s="13" t="s">
        <v>5644</v>
      </c>
      <c r="D2257" s="40"/>
      <c r="E2257" s="120">
        <v>85906</v>
      </c>
      <c r="F2257" s="7" t="s">
        <v>1925</v>
      </c>
      <c r="G2257" s="3" t="s">
        <v>3475</v>
      </c>
      <c r="H2257" s="3" t="s">
        <v>22</v>
      </c>
      <c r="I2257" s="2">
        <v>4</v>
      </c>
      <c r="J2257" s="107">
        <v>1339</v>
      </c>
      <c r="K2257" s="9">
        <f t="shared" si="70"/>
        <v>0</v>
      </c>
      <c r="L2257" s="109"/>
      <c r="M2257" s="9">
        <f t="shared" si="71"/>
        <v>0</v>
      </c>
      <c r="N2257" s="108"/>
    </row>
    <row r="2258" spans="1:14" x14ac:dyDescent="0.3">
      <c r="A2258" s="11">
        <v>85908</v>
      </c>
      <c r="B2258" s="101"/>
      <c r="C2258" s="13" t="s">
        <v>5645</v>
      </c>
      <c r="D2258" s="40"/>
      <c r="E2258" s="120">
        <v>85908</v>
      </c>
      <c r="F2258" s="7" t="s">
        <v>1925</v>
      </c>
      <c r="G2258" s="3" t="s">
        <v>3476</v>
      </c>
      <c r="H2258" s="3" t="s">
        <v>22</v>
      </c>
      <c r="I2258" s="2">
        <v>4</v>
      </c>
      <c r="J2258" s="107">
        <v>1313</v>
      </c>
      <c r="K2258" s="9">
        <f t="shared" si="70"/>
        <v>0</v>
      </c>
      <c r="L2258" s="109"/>
      <c r="M2258" s="9">
        <f t="shared" si="71"/>
        <v>0</v>
      </c>
      <c r="N2258" s="108"/>
    </row>
    <row r="2259" spans="1:14" x14ac:dyDescent="0.3">
      <c r="A2259" s="11">
        <v>85909</v>
      </c>
      <c r="B2259" s="101"/>
      <c r="C2259" s="13" t="s">
        <v>6173</v>
      </c>
      <c r="D2259" s="40"/>
      <c r="E2259" s="120" t="s">
        <v>6174</v>
      </c>
      <c r="F2259" s="7" t="s">
        <v>1925</v>
      </c>
      <c r="G2259" s="3" t="s">
        <v>3477</v>
      </c>
      <c r="H2259" s="3" t="s">
        <v>23</v>
      </c>
      <c r="I2259" s="2">
        <v>4</v>
      </c>
      <c r="J2259" s="107">
        <v>1643</v>
      </c>
      <c r="K2259" s="9">
        <f t="shared" si="70"/>
        <v>0</v>
      </c>
      <c r="L2259" s="109"/>
      <c r="M2259" s="9">
        <f t="shared" si="71"/>
        <v>0</v>
      </c>
      <c r="N2259" s="108"/>
    </row>
    <row r="2260" spans="1:14" x14ac:dyDescent="0.3">
      <c r="A2260" s="11">
        <v>85910</v>
      </c>
      <c r="B2260" s="101"/>
      <c r="C2260" s="13" t="s">
        <v>5646</v>
      </c>
      <c r="D2260" s="40"/>
      <c r="E2260" s="3">
        <v>85910</v>
      </c>
      <c r="F2260" s="7" t="s">
        <v>1925</v>
      </c>
      <c r="G2260" s="3" t="s">
        <v>1074</v>
      </c>
      <c r="H2260" s="3" t="s">
        <v>23</v>
      </c>
      <c r="I2260" s="2">
        <v>4</v>
      </c>
      <c r="J2260" s="107">
        <v>1321</v>
      </c>
      <c r="K2260" s="9">
        <f t="shared" si="70"/>
        <v>0</v>
      </c>
      <c r="L2260" s="109"/>
      <c r="M2260" s="9">
        <f t="shared" si="71"/>
        <v>0</v>
      </c>
      <c r="N2260" s="108"/>
    </row>
    <row r="2261" spans="1:14" x14ac:dyDescent="0.3">
      <c r="A2261" s="11">
        <v>85911</v>
      </c>
      <c r="B2261" s="101"/>
      <c r="C2261" s="13" t="s">
        <v>5647</v>
      </c>
      <c r="D2261" s="40"/>
      <c r="E2261" s="3">
        <v>85911</v>
      </c>
      <c r="F2261" s="7" t="s">
        <v>1925</v>
      </c>
      <c r="G2261" s="3" t="s">
        <v>3478</v>
      </c>
      <c r="H2261" s="3" t="s">
        <v>22</v>
      </c>
      <c r="I2261" s="2">
        <v>4</v>
      </c>
      <c r="J2261" s="107">
        <v>1465</v>
      </c>
      <c r="K2261" s="9">
        <f t="shared" si="70"/>
        <v>0</v>
      </c>
      <c r="L2261" s="109"/>
      <c r="M2261" s="9">
        <f t="shared" si="71"/>
        <v>0</v>
      </c>
      <c r="N2261" s="108"/>
    </row>
    <row r="2262" spans="1:14" x14ac:dyDescent="0.3">
      <c r="A2262" s="11">
        <v>85913</v>
      </c>
      <c r="B2262" s="101" t="s">
        <v>3240</v>
      </c>
      <c r="C2262" s="13" t="s">
        <v>5648</v>
      </c>
      <c r="D2262" s="40"/>
      <c r="E2262" s="120">
        <v>85913</v>
      </c>
      <c r="F2262" s="7" t="s">
        <v>1925</v>
      </c>
      <c r="G2262" s="3" t="s">
        <v>3479</v>
      </c>
      <c r="H2262" s="3" t="s">
        <v>22</v>
      </c>
      <c r="I2262" s="2">
        <v>4</v>
      </c>
      <c r="J2262" s="107">
        <v>1460</v>
      </c>
      <c r="K2262" s="9">
        <f t="shared" si="70"/>
        <v>0</v>
      </c>
      <c r="L2262" s="109"/>
      <c r="M2262" s="9">
        <f t="shared" si="71"/>
        <v>0</v>
      </c>
      <c r="N2262" s="108"/>
    </row>
    <row r="2263" spans="1:14" x14ac:dyDescent="0.3">
      <c r="A2263" s="11">
        <v>85914</v>
      </c>
      <c r="B2263" s="101" t="s">
        <v>3240</v>
      </c>
      <c r="C2263" s="13" t="s">
        <v>5649</v>
      </c>
      <c r="D2263" s="40"/>
      <c r="E2263" s="120">
        <v>85914</v>
      </c>
      <c r="F2263" s="7" t="s">
        <v>1925</v>
      </c>
      <c r="G2263" s="3" t="s">
        <v>3480</v>
      </c>
      <c r="H2263" s="3" t="s">
        <v>23</v>
      </c>
      <c r="I2263" s="2">
        <v>4</v>
      </c>
      <c r="J2263" s="107">
        <v>1246</v>
      </c>
      <c r="K2263" s="9">
        <f t="shared" si="70"/>
        <v>0</v>
      </c>
      <c r="L2263" s="109"/>
      <c r="M2263" s="9">
        <f t="shared" si="71"/>
        <v>0</v>
      </c>
      <c r="N2263" s="108"/>
    </row>
    <row r="2264" spans="1:14" x14ac:dyDescent="0.3">
      <c r="A2264" s="11">
        <v>85916</v>
      </c>
      <c r="B2264" s="101"/>
      <c r="C2264" s="13" t="s">
        <v>6175</v>
      </c>
      <c r="D2264" s="40"/>
      <c r="E2264" s="120" t="s">
        <v>6176</v>
      </c>
      <c r="F2264" s="7" t="s">
        <v>1925</v>
      </c>
      <c r="G2264" s="3" t="s">
        <v>3481</v>
      </c>
      <c r="H2264" s="3" t="s">
        <v>22</v>
      </c>
      <c r="I2264" s="2">
        <v>4</v>
      </c>
      <c r="J2264" s="107">
        <v>1327</v>
      </c>
      <c r="K2264" s="9">
        <f t="shared" si="70"/>
        <v>0</v>
      </c>
      <c r="L2264" s="109"/>
      <c r="M2264" s="9">
        <f t="shared" si="71"/>
        <v>0</v>
      </c>
      <c r="N2264" s="108"/>
    </row>
    <row r="2265" spans="1:14" x14ac:dyDescent="0.3">
      <c r="A2265" s="11">
        <v>85918</v>
      </c>
      <c r="B2265" s="101"/>
      <c r="C2265" s="13" t="s">
        <v>6177</v>
      </c>
      <c r="D2265" s="40"/>
      <c r="E2265" s="3" t="s">
        <v>6178</v>
      </c>
      <c r="F2265" s="7" t="s">
        <v>1925</v>
      </c>
      <c r="G2265" s="3" t="s">
        <v>31</v>
      </c>
      <c r="H2265" s="3" t="s">
        <v>25</v>
      </c>
      <c r="I2265" s="2">
        <v>4</v>
      </c>
      <c r="J2265" s="107">
        <v>1395</v>
      </c>
      <c r="K2265" s="9">
        <f t="shared" si="70"/>
        <v>0</v>
      </c>
      <c r="L2265" s="109"/>
      <c r="M2265" s="9">
        <f t="shared" si="71"/>
        <v>0</v>
      </c>
      <c r="N2265" s="108"/>
    </row>
    <row r="2266" spans="1:14" x14ac:dyDescent="0.3">
      <c r="A2266" s="11">
        <v>85919</v>
      </c>
      <c r="B2266" s="101"/>
      <c r="C2266" s="13" t="s">
        <v>6179</v>
      </c>
      <c r="D2266" s="40"/>
      <c r="E2266" s="3" t="s">
        <v>6495</v>
      </c>
      <c r="F2266" s="7" t="s">
        <v>1925</v>
      </c>
      <c r="G2266" s="3" t="s">
        <v>401</v>
      </c>
      <c r="H2266" s="3" t="s">
        <v>22</v>
      </c>
      <c r="I2266" s="2">
        <v>4</v>
      </c>
      <c r="J2266" s="107">
        <v>1421</v>
      </c>
      <c r="K2266" s="9">
        <f t="shared" si="70"/>
        <v>0</v>
      </c>
      <c r="L2266" s="109"/>
      <c r="M2266" s="9">
        <f t="shared" si="71"/>
        <v>0</v>
      </c>
      <c r="N2266" s="108"/>
    </row>
    <row r="2267" spans="1:14" x14ac:dyDescent="0.3">
      <c r="A2267" s="11">
        <v>85920</v>
      </c>
      <c r="B2267" s="101"/>
      <c r="C2267" s="13" t="s">
        <v>6180</v>
      </c>
      <c r="D2267" s="40"/>
      <c r="E2267" s="3" t="s">
        <v>6496</v>
      </c>
      <c r="F2267" s="7" t="s">
        <v>1925</v>
      </c>
      <c r="G2267" s="3" t="s">
        <v>3482</v>
      </c>
      <c r="H2267" s="3" t="s">
        <v>25</v>
      </c>
      <c r="I2267" s="2">
        <v>4</v>
      </c>
      <c r="J2267" s="107">
        <v>1789</v>
      </c>
      <c r="K2267" s="9">
        <f t="shared" si="70"/>
        <v>0</v>
      </c>
      <c r="L2267" s="109"/>
      <c r="M2267" s="9">
        <f t="shared" si="71"/>
        <v>0</v>
      </c>
      <c r="N2267" s="108"/>
    </row>
    <row r="2268" spans="1:14" x14ac:dyDescent="0.3">
      <c r="A2268" s="11">
        <v>85921</v>
      </c>
      <c r="B2268" s="101"/>
      <c r="C2268" s="13" t="s">
        <v>5650</v>
      </c>
      <c r="D2268" s="40"/>
      <c r="E2268" s="3">
        <v>85921</v>
      </c>
      <c r="F2268" s="7" t="s">
        <v>1925</v>
      </c>
      <c r="G2268" s="3" t="s">
        <v>1887</v>
      </c>
      <c r="H2268" s="3" t="s">
        <v>22</v>
      </c>
      <c r="I2268" s="2">
        <v>4</v>
      </c>
      <c r="J2268" s="107">
        <v>1348</v>
      </c>
      <c r="K2268" s="9">
        <f t="shared" si="70"/>
        <v>0</v>
      </c>
      <c r="L2268" s="109"/>
      <c r="M2268" s="9">
        <f t="shared" si="71"/>
        <v>0</v>
      </c>
      <c r="N2268" s="108"/>
    </row>
    <row r="2269" spans="1:14" x14ac:dyDescent="0.3">
      <c r="A2269" s="11">
        <v>85923</v>
      </c>
      <c r="B2269" s="101"/>
      <c r="C2269" s="13" t="s">
        <v>6181</v>
      </c>
      <c r="D2269" s="40"/>
      <c r="E2269" s="3" t="s">
        <v>6497</v>
      </c>
      <c r="F2269" s="7" t="s">
        <v>1925</v>
      </c>
      <c r="G2269" s="3" t="s">
        <v>3483</v>
      </c>
      <c r="H2269" s="3" t="s">
        <v>22</v>
      </c>
      <c r="I2269" s="2">
        <v>4</v>
      </c>
      <c r="J2269" s="107">
        <v>1449</v>
      </c>
      <c r="K2269" s="9">
        <f t="shared" si="70"/>
        <v>0</v>
      </c>
      <c r="L2269" s="109"/>
      <c r="M2269" s="9">
        <f t="shared" si="71"/>
        <v>0</v>
      </c>
      <c r="N2269" s="108"/>
    </row>
    <row r="2270" spans="1:14" x14ac:dyDescent="0.3">
      <c r="A2270" s="11">
        <v>85924</v>
      </c>
      <c r="B2270" s="101"/>
      <c r="C2270" s="13" t="s">
        <v>6498</v>
      </c>
      <c r="D2270" s="40"/>
      <c r="E2270" s="3" t="s">
        <v>6499</v>
      </c>
      <c r="F2270" s="7" t="s">
        <v>1925</v>
      </c>
      <c r="G2270" s="3" t="s">
        <v>3484</v>
      </c>
      <c r="H2270" s="3" t="s">
        <v>25</v>
      </c>
      <c r="I2270" s="2">
        <v>4</v>
      </c>
      <c r="J2270" s="107">
        <v>1557</v>
      </c>
      <c r="K2270" s="9">
        <f t="shared" si="70"/>
        <v>0</v>
      </c>
      <c r="L2270" s="109"/>
      <c r="M2270" s="9">
        <f t="shared" si="71"/>
        <v>0</v>
      </c>
      <c r="N2270" s="108"/>
    </row>
    <row r="2271" spans="1:14" x14ac:dyDescent="0.3">
      <c r="A2271" s="11">
        <v>85925</v>
      </c>
      <c r="B2271" s="101"/>
      <c r="C2271" s="13" t="s">
        <v>5651</v>
      </c>
      <c r="D2271" s="40"/>
      <c r="E2271" s="3">
        <v>85925</v>
      </c>
      <c r="F2271" s="7" t="s">
        <v>1925</v>
      </c>
      <c r="G2271" s="3" t="s">
        <v>3485</v>
      </c>
      <c r="H2271" s="3" t="s">
        <v>23</v>
      </c>
      <c r="I2271" s="2">
        <v>4</v>
      </c>
      <c r="J2271" s="107">
        <v>1298</v>
      </c>
      <c r="K2271" s="9">
        <f t="shared" si="70"/>
        <v>0</v>
      </c>
      <c r="L2271" s="109"/>
      <c r="M2271" s="9">
        <f t="shared" si="71"/>
        <v>0</v>
      </c>
      <c r="N2271" s="108"/>
    </row>
    <row r="2272" spans="1:14" x14ac:dyDescent="0.3">
      <c r="A2272" s="11">
        <v>85926</v>
      </c>
      <c r="B2272" s="101"/>
      <c r="C2272" s="13" t="s">
        <v>5652</v>
      </c>
      <c r="D2272" s="40"/>
      <c r="E2272" s="3">
        <v>85926</v>
      </c>
      <c r="F2272" s="7" t="s">
        <v>1925</v>
      </c>
      <c r="G2272" s="3" t="s">
        <v>3486</v>
      </c>
      <c r="H2272" s="3" t="s">
        <v>23</v>
      </c>
      <c r="I2272" s="2">
        <v>4</v>
      </c>
      <c r="J2272" s="107">
        <v>1472</v>
      </c>
      <c r="K2272" s="9">
        <f t="shared" si="70"/>
        <v>0</v>
      </c>
      <c r="L2272" s="109"/>
      <c r="M2272" s="9">
        <f t="shared" si="71"/>
        <v>0</v>
      </c>
      <c r="N2272" s="108"/>
    </row>
    <row r="2273" spans="1:14" x14ac:dyDescent="0.3">
      <c r="A2273" s="11">
        <v>85927</v>
      </c>
      <c r="B2273" s="101"/>
      <c r="C2273" s="13" t="s">
        <v>5653</v>
      </c>
      <c r="D2273" s="40"/>
      <c r="E2273" s="3">
        <v>85927</v>
      </c>
      <c r="F2273" s="7" t="s">
        <v>1925</v>
      </c>
      <c r="G2273" s="3" t="s">
        <v>3487</v>
      </c>
      <c r="H2273" s="3" t="s">
        <v>23</v>
      </c>
      <c r="I2273" s="2">
        <v>4</v>
      </c>
      <c r="J2273" s="107">
        <v>1345</v>
      </c>
      <c r="K2273" s="9">
        <f t="shared" si="70"/>
        <v>0</v>
      </c>
      <c r="L2273" s="109"/>
      <c r="M2273" s="9">
        <f t="shared" si="71"/>
        <v>0</v>
      </c>
      <c r="N2273" s="108"/>
    </row>
    <row r="2274" spans="1:14" x14ac:dyDescent="0.3">
      <c r="A2274" s="11">
        <v>85928</v>
      </c>
      <c r="B2274" s="101"/>
      <c r="C2274" s="13" t="s">
        <v>6182</v>
      </c>
      <c r="D2274" s="40"/>
      <c r="E2274" s="3" t="s">
        <v>6500</v>
      </c>
      <c r="F2274" s="7" t="s">
        <v>1925</v>
      </c>
      <c r="G2274" s="3" t="s">
        <v>3488</v>
      </c>
      <c r="H2274" s="3" t="s">
        <v>25</v>
      </c>
      <c r="I2274" s="2">
        <v>4</v>
      </c>
      <c r="J2274" s="107">
        <v>1377</v>
      </c>
      <c r="K2274" s="9">
        <f t="shared" si="70"/>
        <v>0</v>
      </c>
      <c r="L2274" s="109"/>
      <c r="M2274" s="9">
        <f t="shared" si="71"/>
        <v>0</v>
      </c>
      <c r="N2274" s="108"/>
    </row>
    <row r="2275" spans="1:14" x14ac:dyDescent="0.3">
      <c r="A2275" s="11">
        <v>85930</v>
      </c>
      <c r="B2275" s="101" t="s">
        <v>3240</v>
      </c>
      <c r="C2275" s="13" t="s">
        <v>5654</v>
      </c>
      <c r="D2275" s="40"/>
      <c r="E2275" s="3">
        <v>85930</v>
      </c>
      <c r="F2275" s="7" t="s">
        <v>1925</v>
      </c>
      <c r="G2275" s="3" t="s">
        <v>3489</v>
      </c>
      <c r="H2275" s="3" t="s">
        <v>23</v>
      </c>
      <c r="I2275" s="2">
        <v>4</v>
      </c>
      <c r="J2275" s="107">
        <v>1269</v>
      </c>
      <c r="K2275" s="9">
        <f t="shared" si="70"/>
        <v>0</v>
      </c>
      <c r="L2275" s="109"/>
      <c r="M2275" s="9">
        <f t="shared" si="71"/>
        <v>0</v>
      </c>
      <c r="N2275" s="108"/>
    </row>
    <row r="2276" spans="1:14" x14ac:dyDescent="0.3">
      <c r="A2276" s="11">
        <v>85931</v>
      </c>
      <c r="B2276" s="101"/>
      <c r="C2276" s="13" t="s">
        <v>6501</v>
      </c>
      <c r="D2276" s="40"/>
      <c r="E2276" s="3" t="s">
        <v>6502</v>
      </c>
      <c r="F2276" s="7" t="s">
        <v>1925</v>
      </c>
      <c r="G2276" s="3" t="s">
        <v>3490</v>
      </c>
      <c r="H2276" s="3" t="s">
        <v>22</v>
      </c>
      <c r="I2276" s="2">
        <v>4</v>
      </c>
      <c r="J2276" s="107">
        <v>1590</v>
      </c>
      <c r="K2276" s="9">
        <f t="shared" si="70"/>
        <v>0</v>
      </c>
      <c r="L2276" s="109"/>
      <c r="M2276" s="9">
        <f t="shared" si="71"/>
        <v>0</v>
      </c>
      <c r="N2276" s="108"/>
    </row>
    <row r="2277" spans="1:14" x14ac:dyDescent="0.3">
      <c r="A2277" s="11">
        <v>85932</v>
      </c>
      <c r="B2277" s="101"/>
      <c r="C2277" s="13" t="s">
        <v>6503</v>
      </c>
      <c r="D2277" s="40"/>
      <c r="E2277" s="3" t="s">
        <v>6504</v>
      </c>
      <c r="F2277" s="7" t="s">
        <v>1925</v>
      </c>
      <c r="G2277" s="3" t="s">
        <v>108</v>
      </c>
      <c r="H2277" s="3" t="s">
        <v>25</v>
      </c>
      <c r="I2277" s="2">
        <v>4</v>
      </c>
      <c r="J2277" s="107">
        <v>1406</v>
      </c>
      <c r="K2277" s="9">
        <f t="shared" si="70"/>
        <v>0</v>
      </c>
      <c r="L2277" s="109"/>
      <c r="M2277" s="9">
        <f t="shared" si="71"/>
        <v>0</v>
      </c>
      <c r="N2277" s="108"/>
    </row>
    <row r="2278" spans="1:14" x14ac:dyDescent="0.3">
      <c r="A2278" s="11">
        <v>85933</v>
      </c>
      <c r="B2278" s="101"/>
      <c r="C2278" s="13" t="s">
        <v>6505</v>
      </c>
      <c r="D2278" s="40"/>
      <c r="E2278" s="3" t="s">
        <v>6506</v>
      </c>
      <c r="F2278" s="7" t="s">
        <v>1925</v>
      </c>
      <c r="G2278" s="3" t="s">
        <v>6507</v>
      </c>
      <c r="H2278" s="3" t="s">
        <v>25</v>
      </c>
      <c r="I2278" s="2">
        <v>4</v>
      </c>
      <c r="J2278" s="107">
        <v>1671</v>
      </c>
      <c r="K2278" s="9">
        <f t="shared" si="70"/>
        <v>0</v>
      </c>
      <c r="L2278" s="109"/>
      <c r="M2278" s="9">
        <f t="shared" si="71"/>
        <v>0</v>
      </c>
      <c r="N2278" s="108"/>
    </row>
    <row r="2279" spans="1:14" x14ac:dyDescent="0.3">
      <c r="A2279" s="11">
        <v>85934</v>
      </c>
      <c r="B2279" s="101"/>
      <c r="C2279" s="13" t="s">
        <v>5655</v>
      </c>
      <c r="D2279" s="40"/>
      <c r="E2279" s="120">
        <v>85934</v>
      </c>
      <c r="F2279" s="7" t="s">
        <v>1925</v>
      </c>
      <c r="G2279" s="3" t="s">
        <v>3491</v>
      </c>
      <c r="H2279" s="3" t="s">
        <v>22</v>
      </c>
      <c r="I2279" s="2">
        <v>4</v>
      </c>
      <c r="J2279" s="107">
        <v>1472</v>
      </c>
      <c r="K2279" s="9">
        <f t="shared" si="70"/>
        <v>0</v>
      </c>
      <c r="L2279" s="109"/>
      <c r="M2279" s="9">
        <f t="shared" si="71"/>
        <v>0</v>
      </c>
      <c r="N2279" s="108"/>
    </row>
    <row r="2280" spans="1:14" x14ac:dyDescent="0.3">
      <c r="A2280" s="11">
        <v>85936</v>
      </c>
      <c r="B2280" s="101"/>
      <c r="C2280" s="13" t="s">
        <v>6183</v>
      </c>
      <c r="D2280" s="40"/>
      <c r="E2280" s="3" t="s">
        <v>6508</v>
      </c>
      <c r="F2280" s="7" t="s">
        <v>1925</v>
      </c>
      <c r="G2280" s="3" t="s">
        <v>944</v>
      </c>
      <c r="H2280" s="3" t="s">
        <v>22</v>
      </c>
      <c r="I2280" s="2">
        <v>4</v>
      </c>
      <c r="J2280" s="107">
        <v>1870</v>
      </c>
      <c r="K2280" s="9">
        <f t="shared" si="70"/>
        <v>0</v>
      </c>
      <c r="L2280" s="109"/>
      <c r="M2280" s="9">
        <f t="shared" si="71"/>
        <v>0</v>
      </c>
      <c r="N2280" s="108"/>
    </row>
    <row r="2281" spans="1:14" x14ac:dyDescent="0.3">
      <c r="A2281" s="11">
        <v>85937</v>
      </c>
      <c r="B2281" s="101"/>
      <c r="C2281" s="13" t="s">
        <v>6509</v>
      </c>
      <c r="D2281" s="40"/>
      <c r="E2281" s="3" t="s">
        <v>6510</v>
      </c>
      <c r="F2281" s="7" t="s">
        <v>1925</v>
      </c>
      <c r="G2281" s="3" t="s">
        <v>27</v>
      </c>
      <c r="H2281" s="3" t="s">
        <v>22</v>
      </c>
      <c r="I2281" s="2">
        <v>4</v>
      </c>
      <c r="J2281" s="107">
        <v>1268</v>
      </c>
      <c r="K2281" s="9">
        <f t="shared" si="70"/>
        <v>0</v>
      </c>
      <c r="L2281" s="109"/>
      <c r="M2281" s="9">
        <f t="shared" si="71"/>
        <v>0</v>
      </c>
      <c r="N2281" s="108"/>
    </row>
    <row r="2282" spans="1:14" x14ac:dyDescent="0.3">
      <c r="A2282" s="11">
        <v>85938</v>
      </c>
      <c r="B2282" s="101"/>
      <c r="C2282" s="13" t="s">
        <v>6184</v>
      </c>
      <c r="D2282" s="40"/>
      <c r="E2282" s="3" t="s">
        <v>6511</v>
      </c>
      <c r="F2282" s="7" t="s">
        <v>1925</v>
      </c>
      <c r="G2282" s="3" t="s">
        <v>5656</v>
      </c>
      <c r="H2282" s="3" t="s">
        <v>22</v>
      </c>
      <c r="I2282" s="2">
        <v>4</v>
      </c>
      <c r="J2282" s="107">
        <v>1525</v>
      </c>
      <c r="K2282" s="9">
        <f t="shared" si="70"/>
        <v>0</v>
      </c>
      <c r="L2282" s="109"/>
      <c r="M2282" s="9">
        <f t="shared" si="71"/>
        <v>0</v>
      </c>
      <c r="N2282" s="108"/>
    </row>
    <row r="2283" spans="1:14" x14ac:dyDescent="0.3">
      <c r="A2283" s="11">
        <v>85939</v>
      </c>
      <c r="B2283" s="101"/>
      <c r="C2283" s="13" t="s">
        <v>5657</v>
      </c>
      <c r="D2283" s="40"/>
      <c r="E2283" s="3">
        <v>85939</v>
      </c>
      <c r="F2283" s="7" t="s">
        <v>1925</v>
      </c>
      <c r="G2283" s="3" t="s">
        <v>3492</v>
      </c>
      <c r="H2283" s="3" t="s">
        <v>22</v>
      </c>
      <c r="I2283" s="2">
        <v>4</v>
      </c>
      <c r="J2283" s="107">
        <v>1365</v>
      </c>
      <c r="K2283" s="9">
        <f t="shared" si="70"/>
        <v>0</v>
      </c>
      <c r="L2283" s="109"/>
      <c r="M2283" s="9">
        <f t="shared" si="71"/>
        <v>0</v>
      </c>
      <c r="N2283" s="108"/>
    </row>
    <row r="2284" spans="1:14" x14ac:dyDescent="0.3">
      <c r="A2284" s="11">
        <v>85940</v>
      </c>
      <c r="B2284" s="101"/>
      <c r="C2284" s="13" t="s">
        <v>5658</v>
      </c>
      <c r="D2284" s="35"/>
      <c r="E2284" s="120">
        <v>85940</v>
      </c>
      <c r="F2284" s="7" t="s">
        <v>1925</v>
      </c>
      <c r="G2284" s="3" t="s">
        <v>1921</v>
      </c>
      <c r="H2284" s="3" t="s">
        <v>25</v>
      </c>
      <c r="I2284" s="2">
        <v>4</v>
      </c>
      <c r="J2284" s="107">
        <v>1740</v>
      </c>
      <c r="K2284" s="9">
        <f t="shared" si="70"/>
        <v>0</v>
      </c>
      <c r="L2284" s="109"/>
      <c r="M2284" s="9">
        <f t="shared" si="71"/>
        <v>0</v>
      </c>
      <c r="N2284" s="108"/>
    </row>
    <row r="2285" spans="1:14" x14ac:dyDescent="0.3">
      <c r="A2285" s="11">
        <v>85941</v>
      </c>
      <c r="B2285" s="101"/>
      <c r="C2285" s="13" t="s">
        <v>5659</v>
      </c>
      <c r="D2285" s="35"/>
      <c r="E2285" s="120">
        <v>85941</v>
      </c>
      <c r="F2285" s="7" t="s">
        <v>1925</v>
      </c>
      <c r="G2285" s="3" t="s">
        <v>1001</v>
      </c>
      <c r="H2285" s="3" t="s">
        <v>25</v>
      </c>
      <c r="I2285" s="2">
        <v>4</v>
      </c>
      <c r="J2285" s="107">
        <v>1799</v>
      </c>
      <c r="K2285" s="9">
        <f t="shared" si="70"/>
        <v>0</v>
      </c>
      <c r="L2285" s="109"/>
      <c r="M2285" s="9">
        <f t="shared" si="71"/>
        <v>0</v>
      </c>
      <c r="N2285" s="108"/>
    </row>
    <row r="2286" spans="1:14" x14ac:dyDescent="0.3">
      <c r="A2286" s="11">
        <v>85942</v>
      </c>
      <c r="B2286" s="101"/>
      <c r="C2286" s="13" t="s">
        <v>5660</v>
      </c>
      <c r="D2286" s="35"/>
      <c r="E2286" s="120">
        <v>85942</v>
      </c>
      <c r="F2286" s="7" t="s">
        <v>1925</v>
      </c>
      <c r="G2286" s="3" t="s">
        <v>900</v>
      </c>
      <c r="H2286" s="3" t="s">
        <v>22</v>
      </c>
      <c r="I2286" s="2">
        <v>4</v>
      </c>
      <c r="J2286" s="107">
        <v>1663</v>
      </c>
      <c r="K2286" s="9">
        <f t="shared" si="70"/>
        <v>0</v>
      </c>
      <c r="L2286" s="109"/>
      <c r="M2286" s="9">
        <f t="shared" si="71"/>
        <v>0</v>
      </c>
      <c r="N2286" s="108"/>
    </row>
    <row r="2287" spans="1:14" x14ac:dyDescent="0.3">
      <c r="A2287" s="11">
        <v>85943</v>
      </c>
      <c r="B2287" s="101" t="s">
        <v>3240</v>
      </c>
      <c r="C2287" s="13" t="s">
        <v>5661</v>
      </c>
      <c r="D2287" s="35"/>
      <c r="E2287" s="120">
        <v>85943</v>
      </c>
      <c r="F2287" s="7" t="s">
        <v>1925</v>
      </c>
      <c r="G2287" s="3" t="s">
        <v>1919</v>
      </c>
      <c r="H2287" s="3" t="s">
        <v>22</v>
      </c>
      <c r="I2287" s="2">
        <v>4</v>
      </c>
      <c r="J2287" s="107">
        <v>1621</v>
      </c>
      <c r="K2287" s="9">
        <f t="shared" si="70"/>
        <v>0</v>
      </c>
      <c r="L2287" s="109"/>
      <c r="M2287" s="9">
        <f t="shared" si="71"/>
        <v>0</v>
      </c>
      <c r="N2287" s="108"/>
    </row>
    <row r="2288" spans="1:14" x14ac:dyDescent="0.3">
      <c r="A2288" s="11">
        <v>85944</v>
      </c>
      <c r="B2288" s="101" t="s">
        <v>3240</v>
      </c>
      <c r="C2288" s="13" t="s">
        <v>5662</v>
      </c>
      <c r="D2288" s="35"/>
      <c r="E2288" s="120">
        <v>85944</v>
      </c>
      <c r="F2288" s="7" t="s">
        <v>1925</v>
      </c>
      <c r="G2288" s="3" t="s">
        <v>1920</v>
      </c>
      <c r="H2288" s="3" t="s">
        <v>22</v>
      </c>
      <c r="I2288" s="2">
        <v>4</v>
      </c>
      <c r="J2288" s="107">
        <v>1596</v>
      </c>
      <c r="K2288" s="9">
        <f t="shared" si="70"/>
        <v>0</v>
      </c>
      <c r="L2288" s="109"/>
      <c r="M2288" s="9">
        <f t="shared" si="71"/>
        <v>0</v>
      </c>
      <c r="N2288" s="108"/>
    </row>
    <row r="2289" spans="1:14" x14ac:dyDescent="0.3">
      <c r="A2289" s="11">
        <v>85945</v>
      </c>
      <c r="B2289" s="101"/>
      <c r="C2289" s="13" t="s">
        <v>5663</v>
      </c>
      <c r="D2289" s="35"/>
      <c r="E2289" s="120">
        <v>85945</v>
      </c>
      <c r="F2289" s="7" t="s">
        <v>1925</v>
      </c>
      <c r="G2289" s="3" t="s">
        <v>1917</v>
      </c>
      <c r="H2289" s="3" t="s">
        <v>25</v>
      </c>
      <c r="I2289" s="2">
        <v>4</v>
      </c>
      <c r="J2289" s="107">
        <v>2038</v>
      </c>
      <c r="K2289" s="9">
        <f t="shared" si="70"/>
        <v>0</v>
      </c>
      <c r="L2289" s="109"/>
      <c r="M2289" s="9">
        <f t="shared" si="71"/>
        <v>0</v>
      </c>
      <c r="N2289" s="108"/>
    </row>
    <row r="2290" spans="1:14" x14ac:dyDescent="0.3">
      <c r="A2290" s="11">
        <v>85946</v>
      </c>
      <c r="B2290" s="101"/>
      <c r="C2290" s="13" t="s">
        <v>6008</v>
      </c>
      <c r="D2290" s="13"/>
      <c r="E2290" s="120">
        <v>85946</v>
      </c>
      <c r="F2290" s="3" t="s">
        <v>1925</v>
      </c>
      <c r="G2290" s="3" t="s">
        <v>1963</v>
      </c>
      <c r="H2290" s="3" t="s">
        <v>22</v>
      </c>
      <c r="I2290" s="1">
        <v>4</v>
      </c>
      <c r="J2290" s="107">
        <v>2023</v>
      </c>
      <c r="K2290" s="9">
        <f t="shared" si="70"/>
        <v>0</v>
      </c>
      <c r="L2290" s="109"/>
      <c r="M2290" s="9">
        <f t="shared" si="71"/>
        <v>0</v>
      </c>
      <c r="N2290" s="108"/>
    </row>
    <row r="2291" spans="1:14" x14ac:dyDescent="0.3">
      <c r="A2291" s="11">
        <v>85947</v>
      </c>
      <c r="B2291" s="114" t="s">
        <v>3240</v>
      </c>
      <c r="C2291" s="13" t="s">
        <v>6009</v>
      </c>
      <c r="D2291" s="35"/>
      <c r="E2291" s="120">
        <v>85947</v>
      </c>
      <c r="F2291" s="3" t="s">
        <v>1925</v>
      </c>
      <c r="G2291" s="3" t="s">
        <v>1964</v>
      </c>
      <c r="H2291" s="20" t="s">
        <v>25</v>
      </c>
      <c r="I2291" s="1">
        <v>4</v>
      </c>
      <c r="J2291" s="107">
        <v>2000</v>
      </c>
      <c r="K2291" s="9">
        <f t="shared" si="70"/>
        <v>0</v>
      </c>
      <c r="L2291" s="109"/>
      <c r="M2291" s="9">
        <f t="shared" si="71"/>
        <v>0</v>
      </c>
      <c r="N2291" s="108"/>
    </row>
    <row r="2292" spans="1:14" x14ac:dyDescent="0.3">
      <c r="A2292" s="11">
        <v>85948</v>
      </c>
      <c r="B2292" s="114"/>
      <c r="C2292" s="13" t="s">
        <v>6010</v>
      </c>
      <c r="D2292" s="35"/>
      <c r="E2292" s="120">
        <v>85948</v>
      </c>
      <c r="F2292" s="3" t="s">
        <v>1925</v>
      </c>
      <c r="G2292" s="3" t="s">
        <v>1965</v>
      </c>
      <c r="H2292" s="20" t="s">
        <v>25</v>
      </c>
      <c r="I2292" s="1">
        <v>4</v>
      </c>
      <c r="J2292" s="107">
        <v>1723</v>
      </c>
      <c r="K2292" s="9">
        <f t="shared" si="70"/>
        <v>0</v>
      </c>
      <c r="L2292" s="109"/>
      <c r="M2292" s="9">
        <f t="shared" si="71"/>
        <v>0</v>
      </c>
      <c r="N2292" s="108"/>
    </row>
    <row r="2293" spans="1:14" x14ac:dyDescent="0.3">
      <c r="A2293" s="11">
        <v>85949</v>
      </c>
      <c r="B2293" s="101"/>
      <c r="C2293" s="13" t="s">
        <v>5664</v>
      </c>
      <c r="D2293" s="35"/>
      <c r="E2293" s="120">
        <v>85949</v>
      </c>
      <c r="F2293" s="7" t="s">
        <v>1925</v>
      </c>
      <c r="G2293" s="3" t="s">
        <v>900</v>
      </c>
      <c r="H2293" s="3" t="s">
        <v>25</v>
      </c>
      <c r="I2293" s="2">
        <v>4</v>
      </c>
      <c r="J2293" s="107">
        <v>1791</v>
      </c>
      <c r="K2293" s="9">
        <f t="shared" si="70"/>
        <v>0</v>
      </c>
      <c r="L2293" s="109"/>
      <c r="M2293" s="9">
        <f t="shared" si="71"/>
        <v>0</v>
      </c>
      <c r="N2293" s="108"/>
    </row>
    <row r="2294" spans="1:14" x14ac:dyDescent="0.3">
      <c r="A2294" s="11">
        <v>85950</v>
      </c>
      <c r="B2294" s="114" t="s">
        <v>3240</v>
      </c>
      <c r="C2294" s="13" t="s">
        <v>6011</v>
      </c>
      <c r="D2294" s="35"/>
      <c r="E2294" s="120">
        <v>85950</v>
      </c>
      <c r="F2294" s="3" t="s">
        <v>1925</v>
      </c>
      <c r="G2294" s="3" t="s">
        <v>1966</v>
      </c>
      <c r="H2294" s="20" t="s">
        <v>22</v>
      </c>
      <c r="I2294" s="1">
        <v>4</v>
      </c>
      <c r="J2294" s="107">
        <v>1785</v>
      </c>
      <c r="K2294" s="9">
        <f t="shared" si="70"/>
        <v>0</v>
      </c>
      <c r="L2294" s="109"/>
      <c r="M2294" s="9">
        <f t="shared" si="71"/>
        <v>0</v>
      </c>
      <c r="N2294" s="108"/>
    </row>
    <row r="2295" spans="1:14" x14ac:dyDescent="0.3">
      <c r="A2295" s="11">
        <v>85951</v>
      </c>
      <c r="B2295" s="114"/>
      <c r="C2295" s="13" t="s">
        <v>6012</v>
      </c>
      <c r="D2295" s="35"/>
      <c r="E2295" s="120">
        <v>85951</v>
      </c>
      <c r="F2295" s="3" t="s">
        <v>1925</v>
      </c>
      <c r="G2295" s="3" t="s">
        <v>1967</v>
      </c>
      <c r="H2295" s="20" t="s">
        <v>22</v>
      </c>
      <c r="I2295" s="1">
        <v>4</v>
      </c>
      <c r="J2295" s="107">
        <v>1718</v>
      </c>
      <c r="K2295" s="9">
        <f t="shared" si="70"/>
        <v>0</v>
      </c>
      <c r="L2295" s="109"/>
      <c r="M2295" s="9">
        <f t="shared" si="71"/>
        <v>0</v>
      </c>
      <c r="N2295" s="108"/>
    </row>
    <row r="2296" spans="1:14" x14ac:dyDescent="0.3">
      <c r="A2296" s="11">
        <v>85953</v>
      </c>
      <c r="B2296" s="114" t="s">
        <v>3240</v>
      </c>
      <c r="C2296" s="13" t="s">
        <v>6013</v>
      </c>
      <c r="D2296" s="40"/>
      <c r="E2296" s="3">
        <v>85953</v>
      </c>
      <c r="F2296" s="3" t="s">
        <v>1925</v>
      </c>
      <c r="G2296" s="3" t="s">
        <v>3303</v>
      </c>
      <c r="H2296" s="20" t="s">
        <v>25</v>
      </c>
      <c r="I2296" s="1">
        <v>4</v>
      </c>
      <c r="J2296" s="107">
        <v>1329</v>
      </c>
      <c r="K2296" s="9">
        <f t="shared" ref="K2296:K2359" si="72">J2296*$K$11</f>
        <v>0</v>
      </c>
      <c r="L2296" s="109"/>
      <c r="M2296" s="9">
        <f t="shared" si="71"/>
        <v>0</v>
      </c>
      <c r="N2296" s="108"/>
    </row>
    <row r="2297" spans="1:14" x14ac:dyDescent="0.3">
      <c r="A2297" s="11">
        <v>85954</v>
      </c>
      <c r="B2297" s="101"/>
      <c r="C2297" s="13" t="s">
        <v>6512</v>
      </c>
      <c r="D2297" s="40"/>
      <c r="E2297" s="3" t="s">
        <v>6513</v>
      </c>
      <c r="F2297" s="7" t="s">
        <v>1925</v>
      </c>
      <c r="G2297" s="3" t="s">
        <v>3493</v>
      </c>
      <c r="H2297" s="3" t="s">
        <v>25</v>
      </c>
      <c r="I2297" s="2">
        <v>4</v>
      </c>
      <c r="J2297" s="107">
        <v>1260</v>
      </c>
      <c r="K2297" s="9">
        <f t="shared" si="72"/>
        <v>0</v>
      </c>
      <c r="L2297" s="109"/>
      <c r="M2297" s="9">
        <f t="shared" ref="M2297:M2360" si="73">L2297*K2297</f>
        <v>0</v>
      </c>
      <c r="N2297" s="108"/>
    </row>
    <row r="2298" spans="1:14" x14ac:dyDescent="0.3">
      <c r="A2298" s="11">
        <v>85955</v>
      </c>
      <c r="B2298" s="101"/>
      <c r="C2298" s="13" t="s">
        <v>5665</v>
      </c>
      <c r="D2298" s="40"/>
      <c r="E2298" s="3">
        <v>85955</v>
      </c>
      <c r="F2298" s="7" t="s">
        <v>1925</v>
      </c>
      <c r="G2298" s="3" t="s">
        <v>3494</v>
      </c>
      <c r="H2298" s="3" t="s">
        <v>25</v>
      </c>
      <c r="I2298" s="2">
        <v>4</v>
      </c>
      <c r="J2298" s="107">
        <v>1376</v>
      </c>
      <c r="K2298" s="9">
        <f t="shared" si="72"/>
        <v>0</v>
      </c>
      <c r="L2298" s="109"/>
      <c r="M2298" s="9">
        <f t="shared" si="73"/>
        <v>0</v>
      </c>
      <c r="N2298" s="108"/>
    </row>
    <row r="2299" spans="1:14" x14ac:dyDescent="0.3">
      <c r="A2299" s="11">
        <v>85956</v>
      </c>
      <c r="B2299" s="101"/>
      <c r="C2299" s="13" t="s">
        <v>5666</v>
      </c>
      <c r="D2299" s="40"/>
      <c r="E2299" s="120">
        <v>85956</v>
      </c>
      <c r="F2299" s="7" t="s">
        <v>1925</v>
      </c>
      <c r="G2299" s="3" t="s">
        <v>3495</v>
      </c>
      <c r="H2299" s="3" t="s">
        <v>22</v>
      </c>
      <c r="I2299" s="2">
        <v>4</v>
      </c>
      <c r="J2299" s="107">
        <v>1471</v>
      </c>
      <c r="K2299" s="9">
        <f t="shared" si="72"/>
        <v>0</v>
      </c>
      <c r="L2299" s="109"/>
      <c r="M2299" s="9">
        <f t="shared" si="73"/>
        <v>0</v>
      </c>
      <c r="N2299" s="108"/>
    </row>
    <row r="2300" spans="1:14" x14ac:dyDescent="0.3">
      <c r="A2300" s="11">
        <v>85957</v>
      </c>
      <c r="B2300" s="101"/>
      <c r="C2300" s="13" t="s">
        <v>6185</v>
      </c>
      <c r="D2300" s="40"/>
      <c r="E2300" s="3" t="s">
        <v>6514</v>
      </c>
      <c r="F2300" s="7" t="s">
        <v>1925</v>
      </c>
      <c r="G2300" s="3" t="s">
        <v>3496</v>
      </c>
      <c r="H2300" s="3" t="s">
        <v>25</v>
      </c>
      <c r="I2300" s="2">
        <v>4</v>
      </c>
      <c r="J2300" s="107">
        <v>1251</v>
      </c>
      <c r="K2300" s="9">
        <f t="shared" si="72"/>
        <v>0</v>
      </c>
      <c r="L2300" s="109"/>
      <c r="M2300" s="9">
        <f t="shared" si="73"/>
        <v>0</v>
      </c>
      <c r="N2300" s="108"/>
    </row>
    <row r="2301" spans="1:14" x14ac:dyDescent="0.3">
      <c r="A2301" s="11">
        <v>85958</v>
      </c>
      <c r="B2301" s="101"/>
      <c r="C2301" s="13" t="s">
        <v>6186</v>
      </c>
      <c r="D2301" s="40"/>
      <c r="E2301" s="3" t="s">
        <v>6515</v>
      </c>
      <c r="F2301" s="7" t="s">
        <v>1925</v>
      </c>
      <c r="G2301" s="3" t="s">
        <v>3497</v>
      </c>
      <c r="H2301" s="3" t="s">
        <v>25</v>
      </c>
      <c r="I2301" s="2">
        <v>4</v>
      </c>
      <c r="J2301" s="107">
        <v>1971</v>
      </c>
      <c r="K2301" s="9">
        <f t="shared" si="72"/>
        <v>0</v>
      </c>
      <c r="L2301" s="109"/>
      <c r="M2301" s="9">
        <f t="shared" si="73"/>
        <v>0</v>
      </c>
      <c r="N2301" s="108"/>
    </row>
    <row r="2302" spans="1:14" x14ac:dyDescent="0.3">
      <c r="A2302" s="11">
        <v>85959</v>
      </c>
      <c r="B2302" s="101"/>
      <c r="C2302" s="13" t="s">
        <v>6187</v>
      </c>
      <c r="D2302" s="40"/>
      <c r="E2302" s="3" t="s">
        <v>6516</v>
      </c>
      <c r="F2302" s="7" t="s">
        <v>1925</v>
      </c>
      <c r="G2302" s="3" t="s">
        <v>40</v>
      </c>
      <c r="H2302" s="3" t="s">
        <v>25</v>
      </c>
      <c r="I2302" s="2">
        <v>4</v>
      </c>
      <c r="J2302" s="107">
        <v>1585</v>
      </c>
      <c r="K2302" s="9">
        <f t="shared" si="72"/>
        <v>0</v>
      </c>
      <c r="L2302" s="109"/>
      <c r="M2302" s="9">
        <f t="shared" si="73"/>
        <v>0</v>
      </c>
      <c r="N2302" s="108"/>
    </row>
    <row r="2303" spans="1:14" x14ac:dyDescent="0.3">
      <c r="A2303" s="11">
        <v>85961</v>
      </c>
      <c r="B2303" s="101"/>
      <c r="C2303" s="13" t="s">
        <v>6014</v>
      </c>
      <c r="D2303" s="13"/>
      <c r="E2303" s="3">
        <v>85961</v>
      </c>
      <c r="F2303" s="3" t="s">
        <v>1925</v>
      </c>
      <c r="G2303" s="3" t="s">
        <v>3304</v>
      </c>
      <c r="H2303" s="3" t="s">
        <v>22</v>
      </c>
      <c r="I2303" s="1">
        <v>4</v>
      </c>
      <c r="J2303" s="107">
        <v>1363</v>
      </c>
      <c r="K2303" s="9">
        <f t="shared" si="72"/>
        <v>0</v>
      </c>
      <c r="L2303" s="109"/>
      <c r="M2303" s="9">
        <f t="shared" si="73"/>
        <v>0</v>
      </c>
      <c r="N2303" s="108"/>
    </row>
    <row r="2304" spans="1:14" x14ac:dyDescent="0.3">
      <c r="A2304" s="11">
        <v>85962</v>
      </c>
      <c r="B2304" s="114" t="s">
        <v>3240</v>
      </c>
      <c r="C2304" s="13" t="s">
        <v>6015</v>
      </c>
      <c r="D2304" s="40"/>
      <c r="E2304" s="3">
        <v>85962</v>
      </c>
      <c r="F2304" s="3" t="s">
        <v>1925</v>
      </c>
      <c r="G2304" s="3" t="s">
        <v>3305</v>
      </c>
      <c r="H2304" s="20" t="s">
        <v>22</v>
      </c>
      <c r="I2304" s="1">
        <v>4</v>
      </c>
      <c r="J2304" s="107">
        <v>1343</v>
      </c>
      <c r="K2304" s="9">
        <f t="shared" si="72"/>
        <v>0</v>
      </c>
      <c r="L2304" s="109"/>
      <c r="M2304" s="9">
        <f t="shared" si="73"/>
        <v>0</v>
      </c>
      <c r="N2304" s="108"/>
    </row>
    <row r="2305" spans="1:14" x14ac:dyDescent="0.3">
      <c r="A2305" s="11">
        <v>85963</v>
      </c>
      <c r="B2305" s="101"/>
      <c r="C2305" s="13" t="s">
        <v>5667</v>
      </c>
      <c r="D2305" s="40"/>
      <c r="E2305" s="3">
        <v>85963</v>
      </c>
      <c r="F2305" s="7" t="s">
        <v>1925</v>
      </c>
      <c r="G2305" s="3" t="s">
        <v>3498</v>
      </c>
      <c r="H2305" s="3" t="s">
        <v>25</v>
      </c>
      <c r="I2305" s="2">
        <v>4</v>
      </c>
      <c r="J2305" s="107">
        <v>1671</v>
      </c>
      <c r="K2305" s="9">
        <f t="shared" si="72"/>
        <v>0</v>
      </c>
      <c r="L2305" s="109"/>
      <c r="M2305" s="9">
        <f t="shared" si="73"/>
        <v>0</v>
      </c>
      <c r="N2305" s="108"/>
    </row>
    <row r="2306" spans="1:14" x14ac:dyDescent="0.3">
      <c r="A2306" s="11">
        <v>85964</v>
      </c>
      <c r="B2306" s="101"/>
      <c r="C2306" s="13" t="s">
        <v>5668</v>
      </c>
      <c r="D2306" s="40"/>
      <c r="E2306" s="3">
        <v>85964</v>
      </c>
      <c r="F2306" s="7" t="s">
        <v>1925</v>
      </c>
      <c r="G2306" s="3" t="s">
        <v>3498</v>
      </c>
      <c r="H2306" s="3" t="s">
        <v>25</v>
      </c>
      <c r="I2306" s="2">
        <v>4</v>
      </c>
      <c r="J2306" s="107">
        <v>1858</v>
      </c>
      <c r="K2306" s="9">
        <f t="shared" si="72"/>
        <v>0</v>
      </c>
      <c r="L2306" s="109"/>
      <c r="M2306" s="9">
        <f t="shared" si="73"/>
        <v>0</v>
      </c>
      <c r="N2306" s="108"/>
    </row>
    <row r="2307" spans="1:14" x14ac:dyDescent="0.3">
      <c r="A2307" s="11">
        <v>85965</v>
      </c>
      <c r="B2307" s="101"/>
      <c r="C2307" s="13" t="s">
        <v>5669</v>
      </c>
      <c r="D2307" s="40"/>
      <c r="E2307" s="3">
        <v>85965</v>
      </c>
      <c r="F2307" s="7" t="s">
        <v>1925</v>
      </c>
      <c r="G2307" s="3" t="s">
        <v>3499</v>
      </c>
      <c r="H2307" s="3" t="s">
        <v>22</v>
      </c>
      <c r="I2307" s="2">
        <v>4</v>
      </c>
      <c r="J2307" s="107">
        <v>1473</v>
      </c>
      <c r="K2307" s="9">
        <f t="shared" si="72"/>
        <v>0</v>
      </c>
      <c r="L2307" s="109"/>
      <c r="M2307" s="9">
        <f t="shared" si="73"/>
        <v>0</v>
      </c>
      <c r="N2307" s="108"/>
    </row>
    <row r="2308" spans="1:14" x14ac:dyDescent="0.3">
      <c r="A2308" s="11">
        <v>85967</v>
      </c>
      <c r="B2308" s="114" t="s">
        <v>3240</v>
      </c>
      <c r="C2308" s="13" t="s">
        <v>6016</v>
      </c>
      <c r="D2308" s="40"/>
      <c r="E2308" s="3">
        <v>85967</v>
      </c>
      <c r="F2308" s="3" t="s">
        <v>1925</v>
      </c>
      <c r="G2308" s="3" t="s">
        <v>3306</v>
      </c>
      <c r="H2308" s="20" t="s">
        <v>22</v>
      </c>
      <c r="I2308" s="1">
        <v>4</v>
      </c>
      <c r="J2308" s="107">
        <v>1410</v>
      </c>
      <c r="K2308" s="9">
        <f t="shared" si="72"/>
        <v>0</v>
      </c>
      <c r="L2308" s="109"/>
      <c r="M2308" s="9">
        <f t="shared" si="73"/>
        <v>0</v>
      </c>
      <c r="N2308" s="108"/>
    </row>
    <row r="2309" spans="1:14" x14ac:dyDescent="0.3">
      <c r="A2309" s="11">
        <v>85970</v>
      </c>
      <c r="B2309" s="114"/>
      <c r="C2309" s="13" t="s">
        <v>6017</v>
      </c>
      <c r="D2309" s="40"/>
      <c r="E2309" s="120">
        <v>85970</v>
      </c>
      <c r="F2309" s="3" t="s">
        <v>1925</v>
      </c>
      <c r="G2309" s="3" t="s">
        <v>3309</v>
      </c>
      <c r="H2309" s="20" t="s">
        <v>22</v>
      </c>
      <c r="I2309" s="1">
        <v>4</v>
      </c>
      <c r="J2309" s="107">
        <v>1585</v>
      </c>
      <c r="K2309" s="9">
        <f t="shared" si="72"/>
        <v>0</v>
      </c>
      <c r="L2309" s="109"/>
      <c r="M2309" s="9">
        <f t="shared" si="73"/>
        <v>0</v>
      </c>
      <c r="N2309" s="108"/>
    </row>
    <row r="2310" spans="1:14" x14ac:dyDescent="0.3">
      <c r="A2310" s="11">
        <v>85971</v>
      </c>
      <c r="B2310" s="114" t="s">
        <v>3240</v>
      </c>
      <c r="C2310" s="13" t="s">
        <v>6018</v>
      </c>
      <c r="D2310" s="35"/>
      <c r="E2310" s="3">
        <v>85971</v>
      </c>
      <c r="F2310" s="3" t="s">
        <v>1925</v>
      </c>
      <c r="G2310" s="3" t="s">
        <v>1968</v>
      </c>
      <c r="H2310" s="20" t="s">
        <v>25</v>
      </c>
      <c r="I2310" s="1">
        <v>4</v>
      </c>
      <c r="J2310" s="107">
        <v>1271</v>
      </c>
      <c r="K2310" s="9">
        <f t="shared" si="72"/>
        <v>0</v>
      </c>
      <c r="L2310" s="109"/>
      <c r="M2310" s="9">
        <f t="shared" si="73"/>
        <v>0</v>
      </c>
      <c r="N2310" s="108"/>
    </row>
    <row r="2311" spans="1:14" x14ac:dyDescent="0.3">
      <c r="A2311" s="11">
        <v>85972</v>
      </c>
      <c r="B2311" s="101"/>
      <c r="C2311" s="13" t="s">
        <v>5670</v>
      </c>
      <c r="D2311" s="40"/>
      <c r="E2311" s="120">
        <v>85972</v>
      </c>
      <c r="F2311" s="7" t="s">
        <v>1925</v>
      </c>
      <c r="G2311" s="3" t="s">
        <v>851</v>
      </c>
      <c r="H2311" s="3" t="s">
        <v>25</v>
      </c>
      <c r="I2311" s="2">
        <v>4</v>
      </c>
      <c r="J2311" s="107">
        <v>1260</v>
      </c>
      <c r="K2311" s="9">
        <f t="shared" si="72"/>
        <v>0</v>
      </c>
      <c r="L2311" s="109"/>
      <c r="M2311" s="9">
        <f t="shared" si="73"/>
        <v>0</v>
      </c>
      <c r="N2311" s="108"/>
    </row>
    <row r="2312" spans="1:14" x14ac:dyDescent="0.3">
      <c r="A2312" s="11">
        <v>85973</v>
      </c>
      <c r="B2312" s="101"/>
      <c r="C2312" s="13" t="s">
        <v>5671</v>
      </c>
      <c r="D2312" s="40"/>
      <c r="E2312" s="120">
        <v>85973</v>
      </c>
      <c r="F2312" s="7" t="s">
        <v>1925</v>
      </c>
      <c r="G2312" s="3" t="s">
        <v>486</v>
      </c>
      <c r="H2312" s="3" t="s">
        <v>25</v>
      </c>
      <c r="I2312" s="2">
        <v>4</v>
      </c>
      <c r="J2312" s="107">
        <v>1555</v>
      </c>
      <c r="K2312" s="9">
        <f t="shared" si="72"/>
        <v>0</v>
      </c>
      <c r="L2312" s="109"/>
      <c r="M2312" s="9">
        <f t="shared" si="73"/>
        <v>0</v>
      </c>
      <c r="N2312" s="108"/>
    </row>
    <row r="2313" spans="1:14" x14ac:dyDescent="0.3">
      <c r="A2313" s="11">
        <v>85974</v>
      </c>
      <c r="B2313" s="114" t="s">
        <v>3240</v>
      </c>
      <c r="C2313" s="13" t="s">
        <v>6019</v>
      </c>
      <c r="D2313" s="40"/>
      <c r="E2313" s="120">
        <v>85974</v>
      </c>
      <c r="F2313" s="3" t="s">
        <v>1925</v>
      </c>
      <c r="G2313" s="3" t="s">
        <v>3046</v>
      </c>
      <c r="H2313" s="20" t="s">
        <v>22</v>
      </c>
      <c r="I2313" s="1">
        <v>4</v>
      </c>
      <c r="J2313" s="107">
        <v>1444</v>
      </c>
      <c r="K2313" s="9">
        <f t="shared" si="72"/>
        <v>0</v>
      </c>
      <c r="L2313" s="109"/>
      <c r="M2313" s="9">
        <f t="shared" si="73"/>
        <v>0</v>
      </c>
      <c r="N2313" s="108"/>
    </row>
    <row r="2314" spans="1:14" x14ac:dyDescent="0.3">
      <c r="A2314" s="11">
        <v>85975</v>
      </c>
      <c r="B2314" s="101"/>
      <c r="C2314" s="13" t="s">
        <v>5672</v>
      </c>
      <c r="D2314" s="40"/>
      <c r="E2314" s="120">
        <v>85975</v>
      </c>
      <c r="F2314" s="7" t="s">
        <v>1925</v>
      </c>
      <c r="G2314" s="3" t="s">
        <v>1182</v>
      </c>
      <c r="H2314" s="3" t="s">
        <v>22</v>
      </c>
      <c r="I2314" s="2">
        <v>4</v>
      </c>
      <c r="J2314" s="107">
        <v>1275</v>
      </c>
      <c r="K2314" s="9">
        <f t="shared" si="72"/>
        <v>0</v>
      </c>
      <c r="L2314" s="109"/>
      <c r="M2314" s="9">
        <f t="shared" si="73"/>
        <v>0</v>
      </c>
      <c r="N2314" s="108"/>
    </row>
    <row r="2315" spans="1:14" x14ac:dyDescent="0.3">
      <c r="A2315" s="11">
        <v>85976</v>
      </c>
      <c r="B2315" s="101"/>
      <c r="C2315" s="13" t="s">
        <v>6188</v>
      </c>
      <c r="D2315" s="40"/>
      <c r="E2315" s="3" t="s">
        <v>6517</v>
      </c>
      <c r="F2315" s="7" t="s">
        <v>1925</v>
      </c>
      <c r="G2315" s="3" t="s">
        <v>3500</v>
      </c>
      <c r="H2315" s="3" t="s">
        <v>22</v>
      </c>
      <c r="I2315" s="2">
        <v>4</v>
      </c>
      <c r="J2315" s="107">
        <v>1387</v>
      </c>
      <c r="K2315" s="9">
        <f t="shared" si="72"/>
        <v>0</v>
      </c>
      <c r="L2315" s="109"/>
      <c r="M2315" s="9">
        <f t="shared" si="73"/>
        <v>0</v>
      </c>
      <c r="N2315" s="108"/>
    </row>
    <row r="2316" spans="1:14" x14ac:dyDescent="0.3">
      <c r="A2316" s="11">
        <v>85978</v>
      </c>
      <c r="B2316" s="101"/>
      <c r="C2316" s="13" t="s">
        <v>6189</v>
      </c>
      <c r="D2316" s="40"/>
      <c r="E2316" s="3" t="s">
        <v>6518</v>
      </c>
      <c r="F2316" s="7" t="s">
        <v>1925</v>
      </c>
      <c r="G2316" s="3" t="s">
        <v>435</v>
      </c>
      <c r="H2316" s="3" t="s">
        <v>22</v>
      </c>
      <c r="I2316" s="2">
        <v>4</v>
      </c>
      <c r="J2316" s="107">
        <v>1350</v>
      </c>
      <c r="K2316" s="9">
        <f t="shared" si="72"/>
        <v>0</v>
      </c>
      <c r="L2316" s="109"/>
      <c r="M2316" s="9">
        <f t="shared" si="73"/>
        <v>0</v>
      </c>
      <c r="N2316" s="108"/>
    </row>
    <row r="2317" spans="1:14" x14ac:dyDescent="0.3">
      <c r="A2317" s="11">
        <v>85979</v>
      </c>
      <c r="B2317" s="101"/>
      <c r="C2317" s="13" t="s">
        <v>6190</v>
      </c>
      <c r="D2317" s="40"/>
      <c r="E2317" s="3" t="s">
        <v>6519</v>
      </c>
      <c r="F2317" s="7" t="s">
        <v>1925</v>
      </c>
      <c r="G2317" s="3" t="s">
        <v>291</v>
      </c>
      <c r="H2317" s="3" t="s">
        <v>22</v>
      </c>
      <c r="I2317" s="2">
        <v>4</v>
      </c>
      <c r="J2317" s="107">
        <v>1350</v>
      </c>
      <c r="K2317" s="9">
        <f t="shared" si="72"/>
        <v>0</v>
      </c>
      <c r="L2317" s="109"/>
      <c r="M2317" s="9">
        <f t="shared" si="73"/>
        <v>0</v>
      </c>
      <c r="N2317" s="108"/>
    </row>
    <row r="2318" spans="1:14" x14ac:dyDescent="0.3">
      <c r="A2318" s="11">
        <v>85980</v>
      </c>
      <c r="B2318" s="101" t="s">
        <v>3240</v>
      </c>
      <c r="C2318" s="13" t="s">
        <v>5673</v>
      </c>
      <c r="D2318" s="40"/>
      <c r="E2318" s="3">
        <v>85980</v>
      </c>
      <c r="F2318" s="7" t="s">
        <v>1925</v>
      </c>
      <c r="G2318" s="3" t="s">
        <v>1475</v>
      </c>
      <c r="H2318" s="3" t="s">
        <v>22</v>
      </c>
      <c r="I2318" s="2">
        <v>4</v>
      </c>
      <c r="J2318" s="107">
        <v>1255</v>
      </c>
      <c r="K2318" s="9">
        <f t="shared" si="72"/>
        <v>0</v>
      </c>
      <c r="L2318" s="109"/>
      <c r="M2318" s="9">
        <f t="shared" si="73"/>
        <v>0</v>
      </c>
      <c r="N2318" s="108"/>
    </row>
    <row r="2319" spans="1:14" x14ac:dyDescent="0.3">
      <c r="A2319" s="2">
        <v>85981</v>
      </c>
      <c r="B2319" s="101"/>
      <c r="C2319" s="13" t="s">
        <v>5674</v>
      </c>
      <c r="D2319" s="129"/>
      <c r="E2319" s="120">
        <v>85981</v>
      </c>
      <c r="F2319" s="7" t="s">
        <v>1925</v>
      </c>
      <c r="G2319" s="3" t="s">
        <v>92</v>
      </c>
      <c r="H2319" s="3" t="s">
        <v>25</v>
      </c>
      <c r="I2319" s="2">
        <v>4</v>
      </c>
      <c r="J2319" s="107">
        <v>2148</v>
      </c>
      <c r="K2319" s="9">
        <f t="shared" si="72"/>
        <v>0</v>
      </c>
      <c r="L2319" s="109"/>
      <c r="M2319" s="9">
        <f t="shared" si="73"/>
        <v>0</v>
      </c>
      <c r="N2319" s="108"/>
    </row>
    <row r="2320" spans="1:14" x14ac:dyDescent="0.3">
      <c r="A2320" s="2">
        <v>85982</v>
      </c>
      <c r="B2320" s="101"/>
      <c r="C2320" s="13" t="s">
        <v>5675</v>
      </c>
      <c r="D2320" s="129"/>
      <c r="E2320" s="120">
        <v>85982</v>
      </c>
      <c r="F2320" s="7" t="s">
        <v>1925</v>
      </c>
      <c r="G2320" s="3" t="s">
        <v>1717</v>
      </c>
      <c r="H2320" s="3" t="s">
        <v>22</v>
      </c>
      <c r="I2320" s="2">
        <v>4</v>
      </c>
      <c r="J2320" s="107">
        <v>1263</v>
      </c>
      <c r="K2320" s="9">
        <f t="shared" si="72"/>
        <v>0</v>
      </c>
      <c r="L2320" s="109"/>
      <c r="M2320" s="9">
        <f t="shared" si="73"/>
        <v>0</v>
      </c>
      <c r="N2320" s="108"/>
    </row>
    <row r="2321" spans="1:14" x14ac:dyDescent="0.3">
      <c r="A2321" s="2">
        <v>85983</v>
      </c>
      <c r="B2321" s="101" t="s">
        <v>3240</v>
      </c>
      <c r="C2321" s="13" t="s">
        <v>5676</v>
      </c>
      <c r="D2321" s="129"/>
      <c r="E2321" s="120">
        <v>85983</v>
      </c>
      <c r="F2321" s="7" t="s">
        <v>1925</v>
      </c>
      <c r="G2321" s="3" t="s">
        <v>1749</v>
      </c>
      <c r="H2321" s="3" t="s">
        <v>22</v>
      </c>
      <c r="I2321" s="2">
        <v>4</v>
      </c>
      <c r="J2321" s="107">
        <v>1420</v>
      </c>
      <c r="K2321" s="9">
        <f t="shared" si="72"/>
        <v>0</v>
      </c>
      <c r="L2321" s="109"/>
      <c r="M2321" s="9">
        <f t="shared" si="73"/>
        <v>0</v>
      </c>
      <c r="N2321" s="108"/>
    </row>
    <row r="2322" spans="1:14" x14ac:dyDescent="0.3">
      <c r="A2322" s="2">
        <v>85985</v>
      </c>
      <c r="B2322" s="101"/>
      <c r="C2322" s="13" t="s">
        <v>5677</v>
      </c>
      <c r="D2322" s="129"/>
      <c r="E2322" s="120">
        <v>85985</v>
      </c>
      <c r="F2322" s="7" t="s">
        <v>1925</v>
      </c>
      <c r="G2322" s="3" t="s">
        <v>1905</v>
      </c>
      <c r="H2322" s="3" t="s">
        <v>22</v>
      </c>
      <c r="I2322" s="2">
        <v>4</v>
      </c>
      <c r="J2322" s="107">
        <v>1551</v>
      </c>
      <c r="K2322" s="9">
        <f t="shared" si="72"/>
        <v>0</v>
      </c>
      <c r="L2322" s="109"/>
      <c r="M2322" s="9">
        <f t="shared" si="73"/>
        <v>0</v>
      </c>
      <c r="N2322" s="108"/>
    </row>
    <row r="2323" spans="1:14" x14ac:dyDescent="0.3">
      <c r="A2323" s="2">
        <v>85986</v>
      </c>
      <c r="B2323" s="101"/>
      <c r="C2323" s="13" t="s">
        <v>5678</v>
      </c>
      <c r="D2323" s="35"/>
      <c r="E2323" s="3">
        <v>85986</v>
      </c>
      <c r="F2323" s="7" t="s">
        <v>1925</v>
      </c>
      <c r="G2323" s="3" t="s">
        <v>3076</v>
      </c>
      <c r="H2323" s="3" t="s">
        <v>25</v>
      </c>
      <c r="I2323" s="2">
        <v>4</v>
      </c>
      <c r="J2323" s="107">
        <v>1456</v>
      </c>
      <c r="K2323" s="9">
        <f t="shared" si="72"/>
        <v>0</v>
      </c>
      <c r="L2323" s="109"/>
      <c r="M2323" s="9">
        <f t="shared" si="73"/>
        <v>0</v>
      </c>
      <c r="N2323" s="108"/>
    </row>
    <row r="2324" spans="1:14" x14ac:dyDescent="0.3">
      <c r="A2324" s="2">
        <v>85988</v>
      </c>
      <c r="B2324" s="101" t="s">
        <v>3240</v>
      </c>
      <c r="C2324" s="13" t="s">
        <v>6020</v>
      </c>
      <c r="D2324" s="35"/>
      <c r="E2324" s="3">
        <v>85988</v>
      </c>
      <c r="F2324" s="7" t="s">
        <v>1925</v>
      </c>
      <c r="G2324" s="3" t="s">
        <v>3078</v>
      </c>
      <c r="H2324" s="20" t="s">
        <v>22</v>
      </c>
      <c r="I2324" s="2">
        <v>4</v>
      </c>
      <c r="J2324" s="107">
        <v>1450</v>
      </c>
      <c r="K2324" s="9">
        <f t="shared" si="72"/>
        <v>0</v>
      </c>
      <c r="L2324" s="109"/>
      <c r="M2324" s="9">
        <f t="shared" si="73"/>
        <v>0</v>
      </c>
      <c r="N2324" s="108"/>
    </row>
    <row r="2325" spans="1:14" x14ac:dyDescent="0.3">
      <c r="A2325" s="2">
        <v>85989</v>
      </c>
      <c r="B2325" s="101"/>
      <c r="C2325" s="13" t="s">
        <v>6021</v>
      </c>
      <c r="D2325" s="13"/>
      <c r="E2325" s="3">
        <v>85989</v>
      </c>
      <c r="F2325" s="7" t="s">
        <v>1925</v>
      </c>
      <c r="G2325" s="3" t="s">
        <v>3079</v>
      </c>
      <c r="H2325" s="3" t="s">
        <v>25</v>
      </c>
      <c r="I2325" s="2">
        <v>4</v>
      </c>
      <c r="J2325" s="107">
        <v>1517</v>
      </c>
      <c r="K2325" s="9">
        <f t="shared" si="72"/>
        <v>0</v>
      </c>
      <c r="L2325" s="109"/>
      <c r="M2325" s="9">
        <f t="shared" si="73"/>
        <v>0</v>
      </c>
      <c r="N2325" s="108"/>
    </row>
    <row r="2326" spans="1:14" x14ac:dyDescent="0.3">
      <c r="A2326" s="11">
        <v>85994</v>
      </c>
      <c r="B2326" s="101"/>
      <c r="C2326" s="13" t="s">
        <v>3238</v>
      </c>
      <c r="D2326" s="122"/>
      <c r="E2326" s="3">
        <v>85994</v>
      </c>
      <c r="F2326" s="7" t="s">
        <v>1925</v>
      </c>
      <c r="G2326" s="3" t="s">
        <v>3369</v>
      </c>
      <c r="H2326" s="3" t="s">
        <v>25</v>
      </c>
      <c r="I2326" s="2">
        <v>1</v>
      </c>
      <c r="J2326" s="107">
        <v>1309</v>
      </c>
      <c r="K2326" s="9">
        <f t="shared" si="72"/>
        <v>0</v>
      </c>
      <c r="L2326" s="109"/>
      <c r="M2326" s="9">
        <f t="shared" si="73"/>
        <v>0</v>
      </c>
      <c r="N2326" s="108"/>
    </row>
    <row r="2327" spans="1:14" x14ac:dyDescent="0.3">
      <c r="A2327" s="11">
        <v>85999</v>
      </c>
      <c r="B2327" s="101"/>
      <c r="C2327" s="13" t="s">
        <v>3234</v>
      </c>
      <c r="D2327" s="122"/>
      <c r="E2327" s="3">
        <v>85999</v>
      </c>
      <c r="F2327" s="7" t="s">
        <v>1925</v>
      </c>
      <c r="G2327" s="3" t="s">
        <v>3370</v>
      </c>
      <c r="H2327" s="3" t="s">
        <v>25</v>
      </c>
      <c r="I2327" s="2">
        <v>1</v>
      </c>
      <c r="J2327" s="107">
        <v>1337</v>
      </c>
      <c r="K2327" s="9">
        <f t="shared" si="72"/>
        <v>0</v>
      </c>
      <c r="L2327" s="109"/>
      <c r="M2327" s="9">
        <f t="shared" si="73"/>
        <v>0</v>
      </c>
      <c r="N2327" s="108"/>
    </row>
    <row r="2328" spans="1:14" x14ac:dyDescent="0.3">
      <c r="A2328" s="2">
        <v>86200</v>
      </c>
      <c r="B2328" s="101"/>
      <c r="C2328" s="13" t="s">
        <v>5679</v>
      </c>
      <c r="D2328" s="129"/>
      <c r="E2328" s="120">
        <v>86200</v>
      </c>
      <c r="F2328" s="7" t="s">
        <v>1925</v>
      </c>
      <c r="G2328" s="3" t="s">
        <v>1909</v>
      </c>
      <c r="H2328" s="3" t="s">
        <v>22</v>
      </c>
      <c r="I2328" s="2">
        <v>4</v>
      </c>
      <c r="J2328" s="107">
        <v>2398</v>
      </c>
      <c r="K2328" s="9">
        <f t="shared" si="72"/>
        <v>0</v>
      </c>
      <c r="L2328" s="109"/>
      <c r="M2328" s="9">
        <f t="shared" si="73"/>
        <v>0</v>
      </c>
      <c r="N2328" s="108"/>
    </row>
    <row r="2329" spans="1:14" x14ac:dyDescent="0.3">
      <c r="A2329" s="2">
        <v>86201</v>
      </c>
      <c r="B2329" s="114"/>
      <c r="C2329" s="13" t="s">
        <v>6022</v>
      </c>
      <c r="D2329" s="35"/>
      <c r="E2329" s="120">
        <v>86201</v>
      </c>
      <c r="F2329" s="3" t="s">
        <v>1925</v>
      </c>
      <c r="G2329" s="3" t="s">
        <v>1969</v>
      </c>
      <c r="H2329" s="20" t="s">
        <v>22</v>
      </c>
      <c r="I2329" s="1">
        <v>4</v>
      </c>
      <c r="J2329" s="107">
        <v>2323</v>
      </c>
      <c r="K2329" s="9">
        <f t="shared" si="72"/>
        <v>0</v>
      </c>
      <c r="L2329" s="109"/>
      <c r="M2329" s="9">
        <f t="shared" si="73"/>
        <v>0</v>
      </c>
      <c r="N2329" s="108"/>
    </row>
    <row r="2330" spans="1:14" x14ac:dyDescent="0.3">
      <c r="A2330" s="11">
        <v>87015</v>
      </c>
      <c r="B2330" s="101"/>
      <c r="C2330" s="13" t="s">
        <v>5680</v>
      </c>
      <c r="D2330" s="40"/>
      <c r="E2330" s="120">
        <v>87015</v>
      </c>
      <c r="F2330" s="7" t="s">
        <v>1925</v>
      </c>
      <c r="G2330" s="3" t="s">
        <v>142</v>
      </c>
      <c r="H2330" s="3" t="s">
        <v>22</v>
      </c>
      <c r="I2330" s="2">
        <v>4</v>
      </c>
      <c r="J2330" s="107">
        <v>2660</v>
      </c>
      <c r="K2330" s="9">
        <f t="shared" si="72"/>
        <v>0</v>
      </c>
      <c r="L2330" s="109"/>
      <c r="M2330" s="9">
        <f t="shared" si="73"/>
        <v>0</v>
      </c>
      <c r="N2330" s="108"/>
    </row>
    <row r="2331" spans="1:14" x14ac:dyDescent="0.3">
      <c r="A2331" s="11">
        <v>87020</v>
      </c>
      <c r="B2331" s="101"/>
      <c r="C2331" s="13" t="s">
        <v>5681</v>
      </c>
      <c r="D2331" s="35"/>
      <c r="E2331" s="3">
        <v>87020</v>
      </c>
      <c r="F2331" s="7" t="s">
        <v>1925</v>
      </c>
      <c r="G2331" s="3" t="s">
        <v>835</v>
      </c>
      <c r="H2331" s="3" t="s">
        <v>25</v>
      </c>
      <c r="I2331" s="2">
        <v>4</v>
      </c>
      <c r="J2331" s="107">
        <v>2684</v>
      </c>
      <c r="K2331" s="9">
        <f t="shared" si="72"/>
        <v>0</v>
      </c>
      <c r="L2331" s="109"/>
      <c r="M2331" s="9">
        <f t="shared" si="73"/>
        <v>0</v>
      </c>
      <c r="N2331" s="108"/>
    </row>
    <row r="2332" spans="1:14" x14ac:dyDescent="0.3">
      <c r="A2332" s="11">
        <v>89402</v>
      </c>
      <c r="B2332" s="101"/>
      <c r="C2332" s="13" t="s">
        <v>5682</v>
      </c>
      <c r="D2332" s="40"/>
      <c r="E2332" s="3">
        <v>89402</v>
      </c>
      <c r="F2332" s="7" t="s">
        <v>1926</v>
      </c>
      <c r="G2332" s="3" t="s">
        <v>1873</v>
      </c>
      <c r="H2332" s="3" t="s">
        <v>25</v>
      </c>
      <c r="I2332" s="2">
        <v>4</v>
      </c>
      <c r="J2332" s="107">
        <v>1393</v>
      </c>
      <c r="K2332" s="9">
        <f t="shared" si="72"/>
        <v>0</v>
      </c>
      <c r="L2332" s="109"/>
      <c r="M2332" s="9">
        <f t="shared" si="73"/>
        <v>0</v>
      </c>
      <c r="N2332" s="108"/>
    </row>
    <row r="2333" spans="1:14" x14ac:dyDescent="0.3">
      <c r="A2333" s="11">
        <v>89403</v>
      </c>
      <c r="B2333" s="101" t="s">
        <v>3240</v>
      </c>
      <c r="C2333" s="13" t="s">
        <v>5683</v>
      </c>
      <c r="D2333" s="40"/>
      <c r="E2333" s="3">
        <v>89403</v>
      </c>
      <c r="F2333" s="7" t="s">
        <v>1926</v>
      </c>
      <c r="G2333" s="3" t="s">
        <v>1882</v>
      </c>
      <c r="H2333" s="3" t="s">
        <v>25</v>
      </c>
      <c r="I2333" s="2">
        <v>4</v>
      </c>
      <c r="J2333" s="107">
        <v>1471</v>
      </c>
      <c r="K2333" s="9">
        <f t="shared" si="72"/>
        <v>0</v>
      </c>
      <c r="L2333" s="109"/>
      <c r="M2333" s="9">
        <f t="shared" si="73"/>
        <v>0</v>
      </c>
      <c r="N2333" s="108"/>
    </row>
    <row r="2334" spans="1:14" x14ac:dyDescent="0.3">
      <c r="A2334" s="11">
        <v>89405</v>
      </c>
      <c r="B2334" s="101"/>
      <c r="C2334" s="13" t="s">
        <v>5684</v>
      </c>
      <c r="D2334" s="40"/>
      <c r="E2334" s="120">
        <v>89405</v>
      </c>
      <c r="F2334" s="7" t="s">
        <v>1926</v>
      </c>
      <c r="G2334" s="3" t="s">
        <v>3501</v>
      </c>
      <c r="H2334" s="3" t="s">
        <v>22</v>
      </c>
      <c r="I2334" s="2">
        <v>4</v>
      </c>
      <c r="J2334" s="107">
        <v>1588</v>
      </c>
      <c r="K2334" s="9">
        <f t="shared" si="72"/>
        <v>0</v>
      </c>
      <c r="L2334" s="109"/>
      <c r="M2334" s="9">
        <f t="shared" si="73"/>
        <v>0</v>
      </c>
      <c r="N2334" s="108"/>
    </row>
    <row r="2335" spans="1:14" x14ac:dyDescent="0.3">
      <c r="A2335" s="11">
        <v>89406</v>
      </c>
      <c r="B2335" s="101" t="s">
        <v>3240</v>
      </c>
      <c r="C2335" s="13" t="s">
        <v>5685</v>
      </c>
      <c r="D2335" s="40"/>
      <c r="E2335" s="3">
        <v>89406</v>
      </c>
      <c r="F2335" s="7" t="s">
        <v>1926</v>
      </c>
      <c r="G2335" s="3" t="s">
        <v>95</v>
      </c>
      <c r="H2335" s="3" t="s">
        <v>22</v>
      </c>
      <c r="I2335" s="2">
        <v>4</v>
      </c>
      <c r="J2335" s="107">
        <v>1420</v>
      </c>
      <c r="K2335" s="9">
        <f t="shared" si="72"/>
        <v>0</v>
      </c>
      <c r="L2335" s="109"/>
      <c r="M2335" s="9">
        <f t="shared" si="73"/>
        <v>0</v>
      </c>
      <c r="N2335" s="108"/>
    </row>
    <row r="2336" spans="1:14" x14ac:dyDescent="0.3">
      <c r="A2336" s="11">
        <v>89407</v>
      </c>
      <c r="B2336" s="101"/>
      <c r="C2336" s="13" t="s">
        <v>5686</v>
      </c>
      <c r="D2336" s="40"/>
      <c r="E2336" s="120">
        <v>89407</v>
      </c>
      <c r="F2336" s="7" t="s">
        <v>1926</v>
      </c>
      <c r="G2336" s="3" t="s">
        <v>144</v>
      </c>
      <c r="H2336" s="3" t="s">
        <v>22</v>
      </c>
      <c r="I2336" s="2">
        <v>4</v>
      </c>
      <c r="J2336" s="107">
        <v>1441</v>
      </c>
      <c r="K2336" s="9">
        <f t="shared" si="72"/>
        <v>0</v>
      </c>
      <c r="L2336" s="109"/>
      <c r="M2336" s="9">
        <f t="shared" si="73"/>
        <v>0</v>
      </c>
      <c r="N2336" s="108"/>
    </row>
    <row r="2337" spans="1:14" x14ac:dyDescent="0.3">
      <c r="A2337" s="11">
        <v>89408</v>
      </c>
      <c r="B2337" s="114" t="s">
        <v>3240</v>
      </c>
      <c r="C2337" s="13" t="s">
        <v>6023</v>
      </c>
      <c r="D2337" s="40"/>
      <c r="E2337" s="120">
        <v>89408</v>
      </c>
      <c r="F2337" s="3" t="s">
        <v>1926</v>
      </c>
      <c r="G2337" s="3" t="s">
        <v>456</v>
      </c>
      <c r="H2337" s="20" t="s">
        <v>25</v>
      </c>
      <c r="I2337" s="1">
        <v>4</v>
      </c>
      <c r="J2337" s="107">
        <v>1724</v>
      </c>
      <c r="K2337" s="9">
        <f t="shared" si="72"/>
        <v>0</v>
      </c>
      <c r="L2337" s="109"/>
      <c r="M2337" s="9">
        <f t="shared" si="73"/>
        <v>0</v>
      </c>
      <c r="N2337" s="108"/>
    </row>
    <row r="2338" spans="1:14" x14ac:dyDescent="0.3">
      <c r="A2338" s="11">
        <v>89409</v>
      </c>
      <c r="B2338" s="114" t="s">
        <v>3240</v>
      </c>
      <c r="C2338" s="13" t="s">
        <v>6024</v>
      </c>
      <c r="D2338" s="40"/>
      <c r="E2338" s="120">
        <v>89409</v>
      </c>
      <c r="F2338" s="3" t="s">
        <v>1926</v>
      </c>
      <c r="G2338" s="3" t="s">
        <v>3050</v>
      </c>
      <c r="H2338" s="20" t="s">
        <v>25</v>
      </c>
      <c r="I2338" s="1">
        <v>4</v>
      </c>
      <c r="J2338" s="107">
        <v>1408</v>
      </c>
      <c r="K2338" s="9">
        <f t="shared" si="72"/>
        <v>0</v>
      </c>
      <c r="L2338" s="109"/>
      <c r="M2338" s="9">
        <f t="shared" si="73"/>
        <v>0</v>
      </c>
      <c r="N2338" s="108"/>
    </row>
    <row r="2339" spans="1:14" x14ac:dyDescent="0.3">
      <c r="A2339" s="11">
        <v>89410</v>
      </c>
      <c r="B2339" s="101" t="s">
        <v>3240</v>
      </c>
      <c r="C2339" s="13" t="s">
        <v>5687</v>
      </c>
      <c r="D2339" s="40"/>
      <c r="E2339" s="120">
        <v>89410</v>
      </c>
      <c r="F2339" s="7" t="s">
        <v>1926</v>
      </c>
      <c r="G2339" s="3" t="s">
        <v>3502</v>
      </c>
      <c r="H2339" s="3" t="s">
        <v>25</v>
      </c>
      <c r="I2339" s="2">
        <v>4</v>
      </c>
      <c r="J2339" s="107">
        <v>1741</v>
      </c>
      <c r="K2339" s="9">
        <f t="shared" si="72"/>
        <v>0</v>
      </c>
      <c r="L2339" s="109"/>
      <c r="M2339" s="9">
        <f t="shared" si="73"/>
        <v>0</v>
      </c>
      <c r="N2339" s="108"/>
    </row>
    <row r="2340" spans="1:14" x14ac:dyDescent="0.3">
      <c r="A2340" s="11">
        <v>89411</v>
      </c>
      <c r="B2340" s="101"/>
      <c r="C2340" s="13" t="s">
        <v>6520</v>
      </c>
      <c r="D2340" s="40"/>
      <c r="E2340" s="3" t="s">
        <v>6521</v>
      </c>
      <c r="F2340" s="7" t="s">
        <v>1926</v>
      </c>
      <c r="G2340" s="3" t="s">
        <v>43</v>
      </c>
      <c r="H2340" s="3" t="s">
        <v>22</v>
      </c>
      <c r="I2340" s="2">
        <v>4</v>
      </c>
      <c r="J2340" s="107">
        <v>1408</v>
      </c>
      <c r="K2340" s="9">
        <f t="shared" si="72"/>
        <v>0</v>
      </c>
      <c r="L2340" s="109"/>
      <c r="M2340" s="9">
        <f t="shared" si="73"/>
        <v>0</v>
      </c>
      <c r="N2340" s="108"/>
    </row>
    <row r="2341" spans="1:14" x14ac:dyDescent="0.3">
      <c r="A2341" s="11">
        <v>89412</v>
      </c>
      <c r="B2341" s="114" t="s">
        <v>3240</v>
      </c>
      <c r="C2341" s="13" t="s">
        <v>6025</v>
      </c>
      <c r="D2341" s="40"/>
      <c r="E2341" s="3">
        <v>89412</v>
      </c>
      <c r="F2341" s="3" t="s">
        <v>1926</v>
      </c>
      <c r="G2341" s="3" t="s">
        <v>1204</v>
      </c>
      <c r="H2341" s="20" t="s">
        <v>23</v>
      </c>
      <c r="I2341" s="1">
        <v>4</v>
      </c>
      <c r="J2341" s="107">
        <v>1353</v>
      </c>
      <c r="K2341" s="9">
        <f t="shared" si="72"/>
        <v>0</v>
      </c>
      <c r="L2341" s="109"/>
      <c r="M2341" s="9">
        <f t="shared" si="73"/>
        <v>0</v>
      </c>
      <c r="N2341" s="108"/>
    </row>
    <row r="2342" spans="1:14" x14ac:dyDescent="0.3">
      <c r="A2342" s="11">
        <v>89413</v>
      </c>
      <c r="B2342" s="101" t="s">
        <v>3240</v>
      </c>
      <c r="C2342" s="13" t="s">
        <v>5688</v>
      </c>
      <c r="D2342" s="40"/>
      <c r="E2342" s="3">
        <v>89413</v>
      </c>
      <c r="F2342" s="7" t="s">
        <v>1926</v>
      </c>
      <c r="G2342" s="3" t="s">
        <v>5689</v>
      </c>
      <c r="H2342" s="3" t="s">
        <v>23</v>
      </c>
      <c r="I2342" s="2">
        <v>4</v>
      </c>
      <c r="J2342" s="107">
        <v>1437</v>
      </c>
      <c r="K2342" s="9">
        <f t="shared" si="72"/>
        <v>0</v>
      </c>
      <c r="L2342" s="109"/>
      <c r="M2342" s="9">
        <f t="shared" si="73"/>
        <v>0</v>
      </c>
      <c r="N2342" s="108"/>
    </row>
    <row r="2343" spans="1:14" x14ac:dyDescent="0.3">
      <c r="A2343" s="11">
        <v>89414</v>
      </c>
      <c r="B2343" s="101"/>
      <c r="C2343" s="13" t="s">
        <v>5690</v>
      </c>
      <c r="D2343" s="40"/>
      <c r="E2343" s="3">
        <v>89414</v>
      </c>
      <c r="F2343" s="7" t="s">
        <v>1926</v>
      </c>
      <c r="G2343" s="3" t="s">
        <v>3503</v>
      </c>
      <c r="H2343" s="3" t="s">
        <v>25</v>
      </c>
      <c r="I2343" s="2">
        <v>4</v>
      </c>
      <c r="J2343" s="107">
        <v>1671</v>
      </c>
      <c r="K2343" s="9">
        <f t="shared" si="72"/>
        <v>0</v>
      </c>
      <c r="L2343" s="109"/>
      <c r="M2343" s="9">
        <f t="shared" si="73"/>
        <v>0</v>
      </c>
      <c r="N2343" s="108"/>
    </row>
    <row r="2344" spans="1:14" x14ac:dyDescent="0.3">
      <c r="A2344" s="11">
        <v>89415</v>
      </c>
      <c r="B2344" s="114" t="s">
        <v>3240</v>
      </c>
      <c r="C2344" s="13" t="s">
        <v>6026</v>
      </c>
      <c r="D2344" s="40"/>
      <c r="E2344" s="120">
        <v>89415</v>
      </c>
      <c r="F2344" s="3" t="s">
        <v>1926</v>
      </c>
      <c r="G2344" s="3" t="s">
        <v>3312</v>
      </c>
      <c r="H2344" s="20" t="s">
        <v>22</v>
      </c>
      <c r="I2344" s="1">
        <v>4</v>
      </c>
      <c r="J2344" s="107">
        <v>1794</v>
      </c>
      <c r="K2344" s="9">
        <f t="shared" si="72"/>
        <v>0</v>
      </c>
      <c r="L2344" s="109"/>
      <c r="M2344" s="9">
        <f t="shared" si="73"/>
        <v>0</v>
      </c>
      <c r="N2344" s="108"/>
    </row>
    <row r="2345" spans="1:14" x14ac:dyDescent="0.3">
      <c r="A2345" s="11">
        <v>89417</v>
      </c>
      <c r="B2345" s="114" t="s">
        <v>3240</v>
      </c>
      <c r="C2345" s="13" t="s">
        <v>6027</v>
      </c>
      <c r="D2345" s="40"/>
      <c r="E2345" s="120">
        <v>89417</v>
      </c>
      <c r="F2345" s="3" t="s">
        <v>1926</v>
      </c>
      <c r="G2345" s="3" t="s">
        <v>3055</v>
      </c>
      <c r="H2345" s="20" t="s">
        <v>25</v>
      </c>
      <c r="I2345" s="1">
        <v>4</v>
      </c>
      <c r="J2345" s="107">
        <v>1579</v>
      </c>
      <c r="K2345" s="9">
        <f t="shared" si="72"/>
        <v>0</v>
      </c>
      <c r="L2345" s="109"/>
      <c r="M2345" s="9">
        <f t="shared" si="73"/>
        <v>0</v>
      </c>
      <c r="N2345" s="108"/>
    </row>
    <row r="2346" spans="1:14" x14ac:dyDescent="0.3">
      <c r="A2346" s="11">
        <v>89418</v>
      </c>
      <c r="B2346" s="114" t="s">
        <v>3240</v>
      </c>
      <c r="C2346" s="13" t="s">
        <v>6028</v>
      </c>
      <c r="D2346" s="40"/>
      <c r="E2346" s="3">
        <v>89418</v>
      </c>
      <c r="F2346" s="3" t="s">
        <v>1926</v>
      </c>
      <c r="G2346" s="3" t="s">
        <v>3313</v>
      </c>
      <c r="H2346" s="20" t="s">
        <v>25</v>
      </c>
      <c r="I2346" s="1">
        <v>4</v>
      </c>
      <c r="J2346" s="107">
        <v>1450</v>
      </c>
      <c r="K2346" s="9">
        <f t="shared" si="72"/>
        <v>0</v>
      </c>
      <c r="L2346" s="109"/>
      <c r="M2346" s="9">
        <f t="shared" si="73"/>
        <v>0</v>
      </c>
      <c r="N2346" s="108"/>
    </row>
    <row r="2347" spans="1:14" x14ac:dyDescent="0.3">
      <c r="A2347" s="11">
        <v>89423</v>
      </c>
      <c r="B2347" s="101" t="s">
        <v>3240</v>
      </c>
      <c r="C2347" s="13" t="s">
        <v>5691</v>
      </c>
      <c r="D2347" s="40"/>
      <c r="E2347" s="120">
        <v>89423</v>
      </c>
      <c r="F2347" s="7" t="s">
        <v>1926</v>
      </c>
      <c r="G2347" s="3" t="s">
        <v>33</v>
      </c>
      <c r="H2347" s="3" t="s">
        <v>22</v>
      </c>
      <c r="I2347" s="2">
        <v>4</v>
      </c>
      <c r="J2347" s="107">
        <v>1596</v>
      </c>
      <c r="K2347" s="9">
        <f t="shared" si="72"/>
        <v>0</v>
      </c>
      <c r="L2347" s="109"/>
      <c r="M2347" s="9">
        <f t="shared" si="73"/>
        <v>0</v>
      </c>
      <c r="N2347" s="108"/>
    </row>
    <row r="2348" spans="1:14" x14ac:dyDescent="0.3">
      <c r="A2348" s="11">
        <v>89424</v>
      </c>
      <c r="B2348" s="114"/>
      <c r="C2348" s="13" t="s">
        <v>6029</v>
      </c>
      <c r="D2348" s="40"/>
      <c r="E2348" s="3">
        <v>89424</v>
      </c>
      <c r="F2348" s="3" t="s">
        <v>1926</v>
      </c>
      <c r="G2348" s="3" t="s">
        <v>3314</v>
      </c>
      <c r="H2348" s="20" t="s">
        <v>22</v>
      </c>
      <c r="I2348" s="1">
        <v>4</v>
      </c>
      <c r="J2348" s="107">
        <v>1586</v>
      </c>
      <c r="K2348" s="9">
        <f t="shared" si="72"/>
        <v>0</v>
      </c>
      <c r="L2348" s="109"/>
      <c r="M2348" s="9">
        <f t="shared" si="73"/>
        <v>0</v>
      </c>
      <c r="N2348" s="108"/>
    </row>
    <row r="2349" spans="1:14" x14ac:dyDescent="0.3">
      <c r="A2349" s="11">
        <v>89425</v>
      </c>
      <c r="B2349" s="101" t="s">
        <v>3240</v>
      </c>
      <c r="C2349" s="13" t="s">
        <v>5692</v>
      </c>
      <c r="D2349" s="40"/>
      <c r="E2349" s="120">
        <v>89425</v>
      </c>
      <c r="F2349" s="7" t="s">
        <v>1926</v>
      </c>
      <c r="G2349" s="3" t="s">
        <v>3504</v>
      </c>
      <c r="H2349" s="3" t="s">
        <v>22</v>
      </c>
      <c r="I2349" s="2">
        <v>4</v>
      </c>
      <c r="J2349" s="107">
        <v>1832</v>
      </c>
      <c r="K2349" s="9">
        <f t="shared" si="72"/>
        <v>0</v>
      </c>
      <c r="L2349" s="109"/>
      <c r="M2349" s="9">
        <f t="shared" si="73"/>
        <v>0</v>
      </c>
      <c r="N2349" s="108"/>
    </row>
    <row r="2350" spans="1:14" x14ac:dyDescent="0.3">
      <c r="A2350" s="11">
        <v>89427</v>
      </c>
      <c r="B2350" s="101"/>
      <c r="C2350" s="13" t="s">
        <v>5693</v>
      </c>
      <c r="D2350" s="40"/>
      <c r="E2350" s="3">
        <v>89427</v>
      </c>
      <c r="F2350" s="7" t="s">
        <v>1926</v>
      </c>
      <c r="G2350" s="3" t="s">
        <v>639</v>
      </c>
      <c r="H2350" s="3" t="s">
        <v>22</v>
      </c>
      <c r="I2350" s="2">
        <v>4</v>
      </c>
      <c r="J2350" s="107">
        <v>1650</v>
      </c>
      <c r="K2350" s="9">
        <f t="shared" si="72"/>
        <v>0</v>
      </c>
      <c r="L2350" s="109"/>
      <c r="M2350" s="9">
        <f t="shared" si="73"/>
        <v>0</v>
      </c>
      <c r="N2350" s="108"/>
    </row>
    <row r="2351" spans="1:14" x14ac:dyDescent="0.3">
      <c r="A2351" s="11">
        <v>89429</v>
      </c>
      <c r="B2351" s="101"/>
      <c r="C2351" s="13" t="s">
        <v>5694</v>
      </c>
      <c r="D2351" s="40"/>
      <c r="E2351" s="3">
        <v>89429</v>
      </c>
      <c r="F2351" s="7" t="s">
        <v>1926</v>
      </c>
      <c r="G2351" s="3" t="s">
        <v>42</v>
      </c>
      <c r="H2351" s="3" t="s">
        <v>25</v>
      </c>
      <c r="I2351" s="2">
        <v>4</v>
      </c>
      <c r="J2351" s="107">
        <v>1658</v>
      </c>
      <c r="K2351" s="9">
        <f t="shared" si="72"/>
        <v>0</v>
      </c>
      <c r="L2351" s="109"/>
      <c r="M2351" s="9">
        <f t="shared" si="73"/>
        <v>0</v>
      </c>
      <c r="N2351" s="108"/>
    </row>
    <row r="2352" spans="1:14" x14ac:dyDescent="0.3">
      <c r="A2352" s="11">
        <v>89430</v>
      </c>
      <c r="B2352" s="101"/>
      <c r="C2352" s="13" t="s">
        <v>5695</v>
      </c>
      <c r="D2352" s="40"/>
      <c r="E2352" s="3">
        <v>89430</v>
      </c>
      <c r="F2352" s="7" t="s">
        <v>1926</v>
      </c>
      <c r="G2352" s="3" t="s">
        <v>3505</v>
      </c>
      <c r="H2352" s="3" t="s">
        <v>23</v>
      </c>
      <c r="I2352" s="2">
        <v>4</v>
      </c>
      <c r="J2352" s="107">
        <v>1825</v>
      </c>
      <c r="K2352" s="9">
        <f t="shared" si="72"/>
        <v>0</v>
      </c>
      <c r="L2352" s="109"/>
      <c r="M2352" s="9">
        <f t="shared" si="73"/>
        <v>0</v>
      </c>
      <c r="N2352" s="108"/>
    </row>
    <row r="2353" spans="1:14" x14ac:dyDescent="0.3">
      <c r="A2353" s="11">
        <v>89431</v>
      </c>
      <c r="B2353" s="101"/>
      <c r="C2353" s="13" t="s">
        <v>5696</v>
      </c>
      <c r="D2353" s="40"/>
      <c r="E2353" s="3">
        <v>89431</v>
      </c>
      <c r="F2353" s="7" t="s">
        <v>1926</v>
      </c>
      <c r="G2353" s="3" t="s">
        <v>3434</v>
      </c>
      <c r="H2353" s="3" t="s">
        <v>25</v>
      </c>
      <c r="I2353" s="2">
        <v>4</v>
      </c>
      <c r="J2353" s="107">
        <v>1953</v>
      </c>
      <c r="K2353" s="9">
        <f t="shared" si="72"/>
        <v>0</v>
      </c>
      <c r="L2353" s="109"/>
      <c r="M2353" s="9">
        <f t="shared" si="73"/>
        <v>0</v>
      </c>
      <c r="N2353" s="108"/>
    </row>
    <row r="2354" spans="1:14" x14ac:dyDescent="0.3">
      <c r="A2354" s="11">
        <v>89435</v>
      </c>
      <c r="B2354" s="114" t="s">
        <v>3240</v>
      </c>
      <c r="C2354" s="13" t="s">
        <v>6030</v>
      </c>
      <c r="D2354" s="40"/>
      <c r="E2354" s="3">
        <v>89435</v>
      </c>
      <c r="F2354" s="3" t="s">
        <v>1926</v>
      </c>
      <c r="G2354" s="3" t="s">
        <v>3020</v>
      </c>
      <c r="H2354" s="20" t="s">
        <v>22</v>
      </c>
      <c r="I2354" s="1">
        <v>4</v>
      </c>
      <c r="J2354" s="107">
        <v>1532</v>
      </c>
      <c r="K2354" s="9">
        <f t="shared" si="72"/>
        <v>0</v>
      </c>
      <c r="L2354" s="109"/>
      <c r="M2354" s="9">
        <f t="shared" si="73"/>
        <v>0</v>
      </c>
      <c r="N2354" s="108"/>
    </row>
    <row r="2355" spans="1:14" x14ac:dyDescent="0.3">
      <c r="A2355" s="11">
        <v>89436</v>
      </c>
      <c r="B2355" s="101"/>
      <c r="C2355" s="13" t="s">
        <v>5697</v>
      </c>
      <c r="D2355" s="40"/>
      <c r="E2355" s="3">
        <v>89436</v>
      </c>
      <c r="F2355" s="7" t="s">
        <v>1926</v>
      </c>
      <c r="G2355" s="3" t="s">
        <v>318</v>
      </c>
      <c r="H2355" s="3" t="s">
        <v>22</v>
      </c>
      <c r="I2355" s="2">
        <v>4</v>
      </c>
      <c r="J2355" s="107">
        <v>1536</v>
      </c>
      <c r="K2355" s="9">
        <f t="shared" si="72"/>
        <v>0</v>
      </c>
      <c r="L2355" s="109"/>
      <c r="M2355" s="9">
        <f t="shared" si="73"/>
        <v>0</v>
      </c>
      <c r="N2355" s="108"/>
    </row>
    <row r="2356" spans="1:14" x14ac:dyDescent="0.3">
      <c r="A2356" s="11">
        <v>89437</v>
      </c>
      <c r="B2356" s="101"/>
      <c r="C2356" s="13" t="s">
        <v>6522</v>
      </c>
      <c r="D2356" s="40"/>
      <c r="E2356" s="3" t="s">
        <v>6523</v>
      </c>
      <c r="F2356" s="7" t="s">
        <v>1926</v>
      </c>
      <c r="G2356" s="3" t="s">
        <v>823</v>
      </c>
      <c r="H2356" s="3" t="s">
        <v>23</v>
      </c>
      <c r="I2356" s="2">
        <v>4</v>
      </c>
      <c r="J2356" s="107">
        <v>1555</v>
      </c>
      <c r="K2356" s="9">
        <f t="shared" si="72"/>
        <v>0</v>
      </c>
      <c r="L2356" s="109"/>
      <c r="M2356" s="9">
        <f t="shared" si="73"/>
        <v>0</v>
      </c>
      <c r="N2356" s="108"/>
    </row>
    <row r="2357" spans="1:14" x14ac:dyDescent="0.3">
      <c r="A2357" s="11">
        <v>89441</v>
      </c>
      <c r="B2357" s="114" t="s">
        <v>3240</v>
      </c>
      <c r="C2357" s="13" t="s">
        <v>6031</v>
      </c>
      <c r="D2357" s="40"/>
      <c r="E2357" s="120">
        <v>89441</v>
      </c>
      <c r="F2357" s="3" t="s">
        <v>1926</v>
      </c>
      <c r="G2357" s="3" t="s">
        <v>3318</v>
      </c>
      <c r="H2357" s="20" t="s">
        <v>22</v>
      </c>
      <c r="I2357" s="1">
        <v>4</v>
      </c>
      <c r="J2357" s="107">
        <v>1431</v>
      </c>
      <c r="K2357" s="9">
        <f t="shared" si="72"/>
        <v>0</v>
      </c>
      <c r="L2357" s="109"/>
      <c r="M2357" s="9">
        <f t="shared" si="73"/>
        <v>0</v>
      </c>
      <c r="N2357" s="108"/>
    </row>
    <row r="2358" spans="1:14" x14ac:dyDescent="0.3">
      <c r="A2358" s="11">
        <v>89443</v>
      </c>
      <c r="B2358" s="101"/>
      <c r="C2358" s="13" t="s">
        <v>5698</v>
      </c>
      <c r="D2358" s="40"/>
      <c r="E2358" s="3">
        <v>89443</v>
      </c>
      <c r="F2358" s="7" t="s">
        <v>1926</v>
      </c>
      <c r="G2358" s="3" t="s">
        <v>26</v>
      </c>
      <c r="H2358" s="3" t="s">
        <v>22</v>
      </c>
      <c r="I2358" s="2">
        <v>4</v>
      </c>
      <c r="J2358" s="107">
        <v>1990</v>
      </c>
      <c r="K2358" s="9">
        <f t="shared" si="72"/>
        <v>0</v>
      </c>
      <c r="L2358" s="109"/>
      <c r="M2358" s="9">
        <f t="shared" si="73"/>
        <v>0</v>
      </c>
      <c r="N2358" s="108"/>
    </row>
    <row r="2359" spans="1:14" x14ac:dyDescent="0.3">
      <c r="A2359" s="11">
        <v>89447</v>
      </c>
      <c r="B2359" s="101" t="s">
        <v>3240</v>
      </c>
      <c r="C2359" s="13" t="s">
        <v>5699</v>
      </c>
      <c r="D2359" s="40"/>
      <c r="E2359" s="3">
        <v>89447</v>
      </c>
      <c r="F2359" s="7" t="s">
        <v>1926</v>
      </c>
      <c r="G2359" s="3" t="s">
        <v>3417</v>
      </c>
      <c r="H2359" s="3" t="s">
        <v>25</v>
      </c>
      <c r="I2359" s="2">
        <v>4</v>
      </c>
      <c r="J2359" s="107">
        <v>1832</v>
      </c>
      <c r="K2359" s="9">
        <f t="shared" si="72"/>
        <v>0</v>
      </c>
      <c r="L2359" s="109"/>
      <c r="M2359" s="9">
        <f t="shared" si="73"/>
        <v>0</v>
      </c>
      <c r="N2359" s="108"/>
    </row>
    <row r="2360" spans="1:14" x14ac:dyDescent="0.3">
      <c r="A2360" s="11">
        <v>89448</v>
      </c>
      <c r="B2360" s="101" t="s">
        <v>3240</v>
      </c>
      <c r="C2360" s="13" t="s">
        <v>5700</v>
      </c>
      <c r="D2360" s="40"/>
      <c r="E2360" s="120">
        <v>89448</v>
      </c>
      <c r="F2360" s="7" t="s">
        <v>1926</v>
      </c>
      <c r="G2360" s="3" t="s">
        <v>3506</v>
      </c>
      <c r="H2360" s="3" t="s">
        <v>22</v>
      </c>
      <c r="I2360" s="2">
        <v>4</v>
      </c>
      <c r="J2360" s="107">
        <v>1441</v>
      </c>
      <c r="K2360" s="9">
        <f t="shared" ref="K2360:K2373" si="74">J2360*$K$11</f>
        <v>0</v>
      </c>
      <c r="L2360" s="109"/>
      <c r="M2360" s="9">
        <f t="shared" si="73"/>
        <v>0</v>
      </c>
      <c r="N2360" s="108"/>
    </row>
    <row r="2361" spans="1:14" x14ac:dyDescent="0.3">
      <c r="A2361" s="11">
        <v>89449</v>
      </c>
      <c r="B2361" s="101"/>
      <c r="C2361" s="13" t="s">
        <v>5701</v>
      </c>
      <c r="D2361" s="40"/>
      <c r="E2361" s="3">
        <v>89449</v>
      </c>
      <c r="F2361" s="7" t="s">
        <v>1926</v>
      </c>
      <c r="G2361" s="3" t="s">
        <v>31</v>
      </c>
      <c r="H2361" s="3" t="s">
        <v>25</v>
      </c>
      <c r="I2361" s="2">
        <v>4</v>
      </c>
      <c r="J2361" s="107">
        <v>1926</v>
      </c>
      <c r="K2361" s="9">
        <f t="shared" si="74"/>
        <v>0</v>
      </c>
      <c r="L2361" s="109"/>
      <c r="M2361" s="9">
        <f t="shared" ref="M2361:M2371" si="75">L2361*K2361</f>
        <v>0</v>
      </c>
      <c r="N2361" s="108"/>
    </row>
    <row r="2362" spans="1:14" x14ac:dyDescent="0.3">
      <c r="A2362" s="11">
        <v>89450</v>
      </c>
      <c r="B2362" s="101"/>
      <c r="C2362" s="13" t="s">
        <v>5702</v>
      </c>
      <c r="D2362" s="40"/>
      <c r="E2362" s="120">
        <v>89450</v>
      </c>
      <c r="F2362" s="7" t="s">
        <v>1926</v>
      </c>
      <c r="G2362" s="3" t="s">
        <v>73</v>
      </c>
      <c r="H2362" s="3" t="s">
        <v>23</v>
      </c>
      <c r="I2362" s="2">
        <v>4</v>
      </c>
      <c r="J2362" s="107">
        <v>1676</v>
      </c>
      <c r="K2362" s="9">
        <f t="shared" si="74"/>
        <v>0</v>
      </c>
      <c r="L2362" s="109"/>
      <c r="M2362" s="9">
        <f t="shared" si="75"/>
        <v>0</v>
      </c>
      <c r="N2362" s="108"/>
    </row>
    <row r="2363" spans="1:14" x14ac:dyDescent="0.3">
      <c r="A2363" s="11">
        <v>89451</v>
      </c>
      <c r="B2363" s="101" t="s">
        <v>3240</v>
      </c>
      <c r="C2363" s="13" t="s">
        <v>5703</v>
      </c>
      <c r="D2363" s="40"/>
      <c r="E2363" s="3">
        <v>89451</v>
      </c>
      <c r="F2363" s="7" t="s">
        <v>1926</v>
      </c>
      <c r="G2363" s="3" t="s">
        <v>1401</v>
      </c>
      <c r="H2363" s="3" t="s">
        <v>22</v>
      </c>
      <c r="I2363" s="2">
        <v>4</v>
      </c>
      <c r="J2363" s="107">
        <v>2527</v>
      </c>
      <c r="K2363" s="9">
        <f t="shared" si="74"/>
        <v>0</v>
      </c>
      <c r="L2363" s="109"/>
      <c r="M2363" s="9">
        <f t="shared" si="75"/>
        <v>0</v>
      </c>
      <c r="N2363" s="108"/>
    </row>
    <row r="2364" spans="1:14" x14ac:dyDescent="0.3">
      <c r="A2364" s="11">
        <v>89453</v>
      </c>
      <c r="B2364" s="114" t="s">
        <v>3240</v>
      </c>
      <c r="C2364" s="13" t="s">
        <v>6032</v>
      </c>
      <c r="D2364" s="40"/>
      <c r="E2364" s="120">
        <v>89453</v>
      </c>
      <c r="F2364" s="3" t="s">
        <v>1926</v>
      </c>
      <c r="G2364" s="3" t="s">
        <v>108</v>
      </c>
      <c r="H2364" s="20" t="s">
        <v>25</v>
      </c>
      <c r="I2364" s="1">
        <v>4</v>
      </c>
      <c r="J2364" s="107">
        <v>1694</v>
      </c>
      <c r="K2364" s="9">
        <f t="shared" si="74"/>
        <v>0</v>
      </c>
      <c r="L2364" s="109"/>
      <c r="M2364" s="9">
        <f t="shared" si="75"/>
        <v>0</v>
      </c>
      <c r="N2364" s="108"/>
    </row>
    <row r="2365" spans="1:14" x14ac:dyDescent="0.3">
      <c r="A2365" s="11">
        <v>89454</v>
      </c>
      <c r="B2365" s="114" t="s">
        <v>3240</v>
      </c>
      <c r="C2365" s="13" t="s">
        <v>6033</v>
      </c>
      <c r="D2365" s="40"/>
      <c r="E2365" s="3">
        <v>89454</v>
      </c>
      <c r="F2365" s="3" t="s">
        <v>1926</v>
      </c>
      <c r="G2365" s="3" t="s">
        <v>3320</v>
      </c>
      <c r="H2365" s="20" t="s">
        <v>25</v>
      </c>
      <c r="I2365" s="1">
        <v>4</v>
      </c>
      <c r="J2365" s="107">
        <v>2094</v>
      </c>
      <c r="K2365" s="9">
        <f t="shared" si="74"/>
        <v>0</v>
      </c>
      <c r="L2365" s="109"/>
      <c r="M2365" s="9">
        <f t="shared" si="75"/>
        <v>0</v>
      </c>
      <c r="N2365" s="108"/>
    </row>
    <row r="2366" spans="1:14" x14ac:dyDescent="0.3">
      <c r="A2366" s="11">
        <v>89455</v>
      </c>
      <c r="B2366" s="114" t="s">
        <v>3240</v>
      </c>
      <c r="C2366" s="13" t="s">
        <v>6034</v>
      </c>
      <c r="D2366" s="40"/>
      <c r="E2366" s="3">
        <v>89455</v>
      </c>
      <c r="F2366" s="3" t="s">
        <v>1926</v>
      </c>
      <c r="G2366" s="3" t="s">
        <v>1013</v>
      </c>
      <c r="H2366" s="20" t="s">
        <v>22</v>
      </c>
      <c r="I2366" s="1">
        <v>4</v>
      </c>
      <c r="J2366" s="107">
        <v>2140</v>
      </c>
      <c r="K2366" s="9">
        <f t="shared" si="74"/>
        <v>0</v>
      </c>
      <c r="L2366" s="109"/>
      <c r="M2366" s="9">
        <f t="shared" si="75"/>
        <v>0</v>
      </c>
      <c r="N2366" s="108"/>
    </row>
    <row r="2367" spans="1:14" x14ac:dyDescent="0.3">
      <c r="A2367" s="11">
        <v>89457</v>
      </c>
      <c r="B2367" s="101"/>
      <c r="C2367" s="13" t="s">
        <v>5704</v>
      </c>
      <c r="D2367" s="40"/>
      <c r="E2367" s="3">
        <v>89457</v>
      </c>
      <c r="F2367" s="7" t="s">
        <v>1926</v>
      </c>
      <c r="G2367" s="3" t="s">
        <v>3507</v>
      </c>
      <c r="H2367" s="3" t="s">
        <v>25</v>
      </c>
      <c r="I2367" s="2">
        <v>4</v>
      </c>
      <c r="J2367" s="107">
        <v>1848</v>
      </c>
      <c r="K2367" s="9">
        <f t="shared" si="74"/>
        <v>0</v>
      </c>
      <c r="L2367" s="109"/>
      <c r="M2367" s="9">
        <f t="shared" si="75"/>
        <v>0</v>
      </c>
      <c r="N2367" s="108"/>
    </row>
    <row r="2368" spans="1:14" x14ac:dyDescent="0.3">
      <c r="A2368" s="11">
        <v>89458</v>
      </c>
      <c r="B2368" s="101"/>
      <c r="C2368" s="13" t="s">
        <v>5705</v>
      </c>
      <c r="D2368" s="40"/>
      <c r="E2368" s="3">
        <v>89458</v>
      </c>
      <c r="F2368" s="7" t="s">
        <v>1926</v>
      </c>
      <c r="G2368" s="3" t="s">
        <v>3508</v>
      </c>
      <c r="H2368" s="3" t="s">
        <v>22</v>
      </c>
      <c r="I2368" s="2">
        <v>4</v>
      </c>
      <c r="J2368" s="107">
        <v>1882</v>
      </c>
      <c r="K2368" s="9">
        <f t="shared" si="74"/>
        <v>0</v>
      </c>
      <c r="L2368" s="109"/>
      <c r="M2368" s="9">
        <f t="shared" si="75"/>
        <v>0</v>
      </c>
      <c r="N2368" s="108"/>
    </row>
    <row r="2369" spans="1:14" x14ac:dyDescent="0.3">
      <c r="A2369" s="11">
        <v>89459</v>
      </c>
      <c r="B2369" s="114" t="s">
        <v>3240</v>
      </c>
      <c r="C2369" s="13" t="s">
        <v>6035</v>
      </c>
      <c r="D2369" s="40"/>
      <c r="E2369" s="120">
        <v>89459</v>
      </c>
      <c r="F2369" s="3" t="s">
        <v>1926</v>
      </c>
      <c r="G2369" s="3" t="s">
        <v>3321</v>
      </c>
      <c r="H2369" s="20" t="s">
        <v>25</v>
      </c>
      <c r="I2369" s="1">
        <v>4</v>
      </c>
      <c r="J2369" s="107">
        <v>1574</v>
      </c>
      <c r="K2369" s="9">
        <f t="shared" si="74"/>
        <v>0</v>
      </c>
      <c r="L2369" s="109"/>
      <c r="M2369" s="9">
        <f t="shared" si="75"/>
        <v>0</v>
      </c>
      <c r="N2369" s="108"/>
    </row>
    <row r="2370" spans="1:14" x14ac:dyDescent="0.3">
      <c r="A2370" s="11">
        <v>89460</v>
      </c>
      <c r="B2370" s="101"/>
      <c r="C2370" s="13" t="s">
        <v>5706</v>
      </c>
      <c r="D2370" s="40"/>
      <c r="E2370" s="120">
        <v>89460</v>
      </c>
      <c r="F2370" s="7" t="s">
        <v>1926</v>
      </c>
      <c r="G2370" s="3" t="s">
        <v>3509</v>
      </c>
      <c r="H2370" s="3" t="s">
        <v>25</v>
      </c>
      <c r="I2370" s="2">
        <v>4</v>
      </c>
      <c r="J2370" s="107">
        <v>1395</v>
      </c>
      <c r="K2370" s="9">
        <f t="shared" si="74"/>
        <v>0</v>
      </c>
      <c r="L2370" s="109"/>
      <c r="M2370" s="9">
        <f t="shared" si="75"/>
        <v>0</v>
      </c>
      <c r="N2370" s="108"/>
    </row>
    <row r="2371" spans="1:14" x14ac:dyDescent="0.3">
      <c r="A2371" s="11">
        <v>89502</v>
      </c>
      <c r="B2371" s="101"/>
      <c r="C2371" s="13" t="s">
        <v>6524</v>
      </c>
      <c r="D2371" s="27" t="s">
        <v>3685</v>
      </c>
      <c r="E2371" s="23">
        <v>89502</v>
      </c>
      <c r="F2371" s="7" t="s">
        <v>1926</v>
      </c>
      <c r="G2371" s="3" t="s">
        <v>1014</v>
      </c>
      <c r="H2371" s="3" t="s">
        <v>25</v>
      </c>
      <c r="I2371" s="2">
        <v>4</v>
      </c>
      <c r="J2371" s="107">
        <v>1991</v>
      </c>
      <c r="K2371" s="9">
        <f t="shared" si="74"/>
        <v>0</v>
      </c>
      <c r="L2371" s="109"/>
      <c r="M2371" s="9">
        <f t="shared" si="75"/>
        <v>0</v>
      </c>
      <c r="N2371" s="108"/>
    </row>
    <row r="2372" spans="1:14" x14ac:dyDescent="0.3">
      <c r="A2372" s="11">
        <v>646155</v>
      </c>
      <c r="B2372" s="101"/>
      <c r="C2372" s="13" t="s">
        <v>5707</v>
      </c>
      <c r="D2372" s="35"/>
      <c r="E2372" s="3" t="s">
        <v>734</v>
      </c>
      <c r="F2372" s="7" t="s">
        <v>1936</v>
      </c>
      <c r="G2372" s="3" t="s">
        <v>735</v>
      </c>
      <c r="H2372" s="3" t="s">
        <v>23</v>
      </c>
      <c r="I2372" s="2">
        <v>6</v>
      </c>
      <c r="J2372" s="107">
        <v>1871</v>
      </c>
      <c r="K2372" s="108">
        <f t="shared" si="74"/>
        <v>0</v>
      </c>
      <c r="L2372" s="109"/>
      <c r="M2372" s="108">
        <f>L2372*K2372</f>
        <v>0</v>
      </c>
      <c r="N2372" s="108"/>
    </row>
    <row r="2373" spans="1:14" ht="15" thickBot="1" x14ac:dyDescent="0.35">
      <c r="A2373" s="11">
        <v>646177</v>
      </c>
      <c r="B2373" s="101" t="s">
        <v>3240</v>
      </c>
      <c r="C2373" s="13" t="s">
        <v>5708</v>
      </c>
      <c r="D2373" s="35"/>
      <c r="E2373" s="7" t="s">
        <v>1874</v>
      </c>
      <c r="F2373" s="7" t="s">
        <v>1936</v>
      </c>
      <c r="G2373" s="3" t="s">
        <v>1875</v>
      </c>
      <c r="H2373" s="7" t="s">
        <v>1876</v>
      </c>
      <c r="I2373" s="2">
        <v>6</v>
      </c>
      <c r="J2373" s="107">
        <v>1735</v>
      </c>
      <c r="K2373" s="108">
        <f t="shared" si="74"/>
        <v>0</v>
      </c>
      <c r="L2373" s="109"/>
      <c r="M2373" s="108">
        <f>L2373*K2373</f>
        <v>0</v>
      </c>
      <c r="N2373" s="108"/>
    </row>
    <row r="2374" spans="1:14" ht="15" thickBot="1" x14ac:dyDescent="0.35">
      <c r="A2374" s="100"/>
      <c r="B2374" s="101"/>
      <c r="C2374" s="100"/>
      <c r="D2374" s="133"/>
      <c r="E2374" s="147"/>
      <c r="F2374" s="105"/>
      <c r="H2374" s="148"/>
      <c r="J2374" s="107"/>
      <c r="K2374" s="16" t="s">
        <v>16</v>
      </c>
      <c r="L2374" s="149"/>
      <c r="M2374" s="150">
        <f>SUM(M13:M2373)</f>
        <v>0</v>
      </c>
    </row>
    <row r="2375" spans="1:14" ht="15" thickBot="1" x14ac:dyDescent="0.35">
      <c r="A2375" s="100"/>
      <c r="B2375" s="101"/>
      <c r="C2375" s="100"/>
      <c r="D2375" s="133"/>
      <c r="E2375" s="105"/>
      <c r="F2375" s="105"/>
      <c r="H2375" s="148"/>
      <c r="K2375" s="17" t="s">
        <v>19</v>
      </c>
      <c r="L2375" s="151">
        <v>0.16</v>
      </c>
      <c r="M2375" s="150">
        <f>M2374*L2375</f>
        <v>0</v>
      </c>
    </row>
    <row r="2376" spans="1:14" ht="15" thickBot="1" x14ac:dyDescent="0.35">
      <c r="A2376" s="100"/>
      <c r="B2376" s="101"/>
      <c r="C2376" s="100"/>
      <c r="D2376" s="133"/>
      <c r="E2376" s="105"/>
      <c r="F2376" s="105"/>
      <c r="H2376" s="148"/>
      <c r="K2376" s="18" t="s">
        <v>9</v>
      </c>
      <c r="L2376" s="152">
        <f>SUM(L13:L2373)</f>
        <v>0</v>
      </c>
      <c r="M2376" s="153">
        <f>M2375+M2374</f>
        <v>0</v>
      </c>
    </row>
    <row r="2377" spans="1:14" x14ac:dyDescent="0.3">
      <c r="A2377" s="100"/>
      <c r="B2377" s="101"/>
      <c r="C2377" s="100"/>
      <c r="D2377" s="133"/>
      <c r="E2377" s="105"/>
      <c r="F2377" s="105"/>
      <c r="H2377" s="148"/>
    </row>
    <row r="2378" spans="1:14" x14ac:dyDescent="0.3">
      <c r="A2378" s="100"/>
      <c r="B2378" s="101"/>
      <c r="C2378" s="100"/>
      <c r="D2378" s="133"/>
      <c r="E2378" s="105"/>
      <c r="F2378" s="105"/>
      <c r="H2378" s="148"/>
    </row>
    <row r="2379" spans="1:14" x14ac:dyDescent="0.3">
      <c r="A2379" s="100"/>
      <c r="B2379" s="101"/>
      <c r="C2379" s="100"/>
      <c r="D2379" s="133"/>
      <c r="E2379" s="105"/>
      <c r="F2379" s="105"/>
      <c r="H2379" s="148"/>
    </row>
    <row r="2380" spans="1:14" x14ac:dyDescent="0.3">
      <c r="A2380" s="100"/>
      <c r="B2380" s="101"/>
      <c r="C2380" s="100"/>
      <c r="D2380" s="133"/>
      <c r="E2380" s="105"/>
      <c r="F2380" s="105"/>
      <c r="H2380" s="148"/>
    </row>
    <row r="2381" spans="1:14" x14ac:dyDescent="0.3">
      <c r="A2381" s="100"/>
      <c r="B2381" s="101"/>
      <c r="C2381" s="100"/>
      <c r="D2381" s="133"/>
      <c r="E2381" s="105"/>
      <c r="F2381" s="105"/>
      <c r="H2381" s="148"/>
    </row>
    <row r="2382" spans="1:14" x14ac:dyDescent="0.3">
      <c r="A2382" s="100"/>
      <c r="B2382" s="101"/>
      <c r="C2382" s="100"/>
      <c r="D2382" s="133"/>
      <c r="E2382" s="105"/>
      <c r="F2382" s="105"/>
      <c r="H2382" s="148"/>
    </row>
    <row r="2383" spans="1:14" x14ac:dyDescent="0.3">
      <c r="A2383" s="100"/>
      <c r="B2383" s="101"/>
      <c r="C2383" s="100"/>
      <c r="D2383" s="133"/>
      <c r="E2383" s="105"/>
      <c r="F2383" s="105"/>
      <c r="H2383" s="148"/>
    </row>
    <row r="2384" spans="1:14" x14ac:dyDescent="0.3">
      <c r="A2384" s="100"/>
      <c r="B2384" s="101"/>
      <c r="C2384" s="100"/>
      <c r="D2384" s="133"/>
      <c r="E2384" s="105"/>
      <c r="F2384" s="105"/>
      <c r="H2384" s="148"/>
    </row>
    <row r="2385" spans="1:8" x14ac:dyDescent="0.3">
      <c r="A2385" s="100"/>
      <c r="B2385" s="101"/>
      <c r="C2385" s="100"/>
      <c r="D2385" s="133"/>
      <c r="E2385" s="105"/>
      <c r="F2385" s="105"/>
      <c r="H2385" s="148"/>
    </row>
    <row r="2386" spans="1:8" x14ac:dyDescent="0.3">
      <c r="A2386" s="100"/>
      <c r="B2386" s="101"/>
      <c r="C2386" s="100"/>
      <c r="D2386" s="133"/>
      <c r="E2386" s="105"/>
      <c r="F2386" s="105"/>
      <c r="H2386" s="148"/>
    </row>
    <row r="2387" spans="1:8" x14ac:dyDescent="0.3">
      <c r="A2387" s="100"/>
      <c r="B2387" s="101"/>
      <c r="C2387" s="100"/>
      <c r="D2387" s="133"/>
      <c r="E2387" s="105"/>
      <c r="F2387" s="105"/>
      <c r="H2387" s="148"/>
    </row>
    <row r="2388" spans="1:8" x14ac:dyDescent="0.3">
      <c r="A2388" s="100"/>
      <c r="B2388" s="101"/>
      <c r="C2388" s="100"/>
      <c r="D2388" s="133"/>
      <c r="E2388" s="105"/>
      <c r="F2388" s="105"/>
      <c r="H2388" s="148"/>
    </row>
    <row r="2389" spans="1:8" x14ac:dyDescent="0.3">
      <c r="A2389" s="100"/>
      <c r="B2389" s="101"/>
      <c r="C2389" s="100"/>
      <c r="D2389" s="133"/>
      <c r="E2389" s="105"/>
      <c r="F2389" s="105"/>
      <c r="H2389" s="148"/>
    </row>
    <row r="2390" spans="1:8" x14ac:dyDescent="0.3">
      <c r="A2390" s="100"/>
      <c r="B2390" s="101"/>
      <c r="C2390" s="100"/>
      <c r="D2390" s="133"/>
      <c r="E2390" s="105"/>
      <c r="F2390" s="105"/>
      <c r="H2390" s="148"/>
    </row>
    <row r="2391" spans="1:8" x14ac:dyDescent="0.3">
      <c r="A2391" s="119"/>
      <c r="B2391" s="101"/>
      <c r="C2391" s="100"/>
      <c r="D2391" s="133"/>
      <c r="E2391" s="105"/>
      <c r="F2391" s="105"/>
      <c r="H2391" s="148"/>
    </row>
    <row r="2392" spans="1:8" x14ac:dyDescent="0.3">
      <c r="A2392" s="100"/>
      <c r="B2392" s="101"/>
      <c r="C2392" s="100"/>
      <c r="D2392" s="133"/>
      <c r="E2392" s="105"/>
      <c r="F2392" s="105"/>
      <c r="H2392" s="148"/>
    </row>
    <row r="2393" spans="1:8" x14ac:dyDescent="0.3">
      <c r="A2393" s="100"/>
      <c r="B2393" s="101"/>
      <c r="C2393" s="100"/>
      <c r="D2393" s="133"/>
      <c r="E2393" s="105"/>
      <c r="F2393" s="105"/>
      <c r="H2393" s="148"/>
    </row>
    <row r="2394" spans="1:8" x14ac:dyDescent="0.3">
      <c r="A2394" s="100"/>
      <c r="B2394" s="101"/>
      <c r="C2394" s="100"/>
      <c r="D2394" s="133"/>
      <c r="E2394" s="105"/>
      <c r="F2394" s="105"/>
      <c r="H2394" s="148"/>
    </row>
    <row r="2395" spans="1:8" x14ac:dyDescent="0.3">
      <c r="A2395" s="100"/>
      <c r="B2395" s="101"/>
      <c r="C2395" s="100"/>
      <c r="D2395" s="133"/>
      <c r="E2395" s="105"/>
      <c r="F2395" s="105"/>
      <c r="H2395" s="148"/>
    </row>
    <row r="2396" spans="1:8" x14ac:dyDescent="0.3">
      <c r="B2396" s="101"/>
      <c r="C2396" s="100"/>
      <c r="D2396" s="110"/>
      <c r="E2396" s="147"/>
      <c r="F2396" s="105"/>
      <c r="H2396" s="148"/>
    </row>
    <row r="2397" spans="1:8" x14ac:dyDescent="0.3">
      <c r="A2397" s="119"/>
      <c r="B2397" s="101"/>
      <c r="C2397" s="100"/>
      <c r="D2397" s="133"/>
      <c r="E2397" s="105"/>
      <c r="F2397" s="105"/>
      <c r="H2397" s="148"/>
    </row>
    <row r="2398" spans="1:8" x14ac:dyDescent="0.3">
      <c r="A2398" s="119"/>
      <c r="B2398" s="101"/>
      <c r="C2398" s="100"/>
      <c r="D2398" s="133"/>
      <c r="E2398" s="105"/>
      <c r="F2398" s="105"/>
      <c r="H2398" s="148"/>
    </row>
    <row r="2399" spans="1:8" x14ac:dyDescent="0.3">
      <c r="A2399" s="100"/>
      <c r="B2399" s="101"/>
      <c r="C2399" s="100"/>
      <c r="D2399" s="133"/>
      <c r="E2399" s="105"/>
      <c r="F2399" s="105"/>
      <c r="H2399" s="148"/>
    </row>
    <row r="2400" spans="1:8" x14ac:dyDescent="0.3">
      <c r="A2400" s="119"/>
      <c r="B2400" s="101"/>
      <c r="C2400" s="100"/>
      <c r="D2400" s="133"/>
      <c r="E2400" s="105"/>
      <c r="F2400" s="105"/>
      <c r="H2400" s="148"/>
    </row>
    <row r="2401" spans="1:8" x14ac:dyDescent="0.3">
      <c r="A2401" s="100"/>
      <c r="B2401" s="101"/>
      <c r="C2401" s="100"/>
      <c r="D2401" s="133"/>
      <c r="E2401" s="105"/>
      <c r="F2401" s="105"/>
      <c r="H2401" s="148"/>
    </row>
    <row r="2402" spans="1:8" x14ac:dyDescent="0.3">
      <c r="A2402" s="100"/>
      <c r="B2402" s="101"/>
      <c r="C2402" s="100"/>
      <c r="D2402" s="133"/>
      <c r="E2402" s="105"/>
      <c r="F2402" s="105"/>
      <c r="H2402" s="148"/>
    </row>
    <row r="2403" spans="1:8" x14ac:dyDescent="0.3">
      <c r="A2403" s="119"/>
      <c r="B2403" s="101"/>
      <c r="C2403" s="100"/>
      <c r="D2403" s="133"/>
      <c r="E2403" s="105"/>
      <c r="F2403" s="105"/>
      <c r="H2403" s="148"/>
    </row>
    <row r="2404" spans="1:8" x14ac:dyDescent="0.3">
      <c r="A2404" s="100"/>
      <c r="B2404" s="101"/>
      <c r="C2404" s="100"/>
      <c r="D2404" s="133"/>
      <c r="E2404" s="105"/>
      <c r="F2404" s="105"/>
      <c r="H2404" s="148"/>
    </row>
    <row r="2405" spans="1:8" x14ac:dyDescent="0.3">
      <c r="A2405" s="119"/>
      <c r="B2405" s="101"/>
      <c r="C2405" s="100"/>
      <c r="D2405" s="133"/>
      <c r="E2405" s="105"/>
      <c r="F2405" s="105"/>
      <c r="H2405" s="148"/>
    </row>
    <row r="2406" spans="1:8" x14ac:dyDescent="0.3">
      <c r="A2406" s="100"/>
      <c r="B2406" s="101"/>
      <c r="C2406" s="100"/>
      <c r="D2406" s="133"/>
      <c r="E2406" s="105"/>
      <c r="F2406" s="105"/>
      <c r="H2406" s="148"/>
    </row>
    <row r="2407" spans="1:8" x14ac:dyDescent="0.3">
      <c r="A2407" s="100"/>
      <c r="B2407" s="101"/>
      <c r="C2407" s="100"/>
      <c r="D2407" s="133"/>
      <c r="E2407" s="105"/>
      <c r="F2407" s="105"/>
      <c r="H2407" s="148"/>
    </row>
    <row r="2408" spans="1:8" x14ac:dyDescent="0.3">
      <c r="A2408" s="100"/>
      <c r="B2408" s="101"/>
      <c r="C2408" s="100"/>
      <c r="D2408" s="133"/>
      <c r="E2408" s="105"/>
      <c r="F2408" s="105"/>
      <c r="H2408" s="148"/>
    </row>
    <row r="2409" spans="1:8" x14ac:dyDescent="0.3">
      <c r="A2409" s="100"/>
      <c r="B2409" s="101"/>
      <c r="C2409" s="100"/>
      <c r="D2409" s="133"/>
      <c r="E2409" s="105"/>
      <c r="F2409" s="105"/>
      <c r="H2409" s="148"/>
    </row>
    <row r="2410" spans="1:8" x14ac:dyDescent="0.3">
      <c r="A2410" s="100"/>
      <c r="B2410" s="101"/>
      <c r="C2410" s="100"/>
      <c r="D2410" s="133"/>
      <c r="E2410" s="105"/>
      <c r="F2410" s="105"/>
      <c r="H2410" s="148"/>
    </row>
    <row r="2411" spans="1:8" x14ac:dyDescent="0.3">
      <c r="A2411" s="100"/>
      <c r="B2411" s="101"/>
      <c r="C2411" s="100"/>
      <c r="D2411" s="133"/>
      <c r="E2411" s="105"/>
      <c r="F2411" s="105"/>
      <c r="H2411" s="148"/>
    </row>
    <row r="2412" spans="1:8" x14ac:dyDescent="0.3">
      <c r="A2412" s="119"/>
      <c r="B2412" s="101"/>
      <c r="C2412" s="100"/>
      <c r="D2412" s="133"/>
      <c r="E2412" s="105"/>
      <c r="F2412" s="105"/>
      <c r="H2412" s="148"/>
    </row>
    <row r="2413" spans="1:8" x14ac:dyDescent="0.3">
      <c r="A2413" s="119"/>
      <c r="B2413" s="101"/>
      <c r="C2413" s="100"/>
      <c r="D2413" s="133"/>
      <c r="E2413" s="105"/>
      <c r="F2413" s="105"/>
      <c r="H2413" s="148"/>
    </row>
    <row r="2414" spans="1:8" x14ac:dyDescent="0.3">
      <c r="A2414" s="100"/>
      <c r="B2414" s="101"/>
      <c r="C2414" s="100"/>
      <c r="D2414" s="133"/>
      <c r="E2414" s="105"/>
      <c r="F2414" s="105"/>
      <c r="H2414" s="148"/>
    </row>
    <row r="2415" spans="1:8" x14ac:dyDescent="0.3">
      <c r="A2415" s="100"/>
      <c r="B2415" s="101"/>
      <c r="C2415" s="100"/>
      <c r="D2415" s="133"/>
      <c r="E2415" s="105"/>
      <c r="F2415" s="105"/>
      <c r="H2415" s="148"/>
    </row>
    <row r="2416" spans="1:8" x14ac:dyDescent="0.3">
      <c r="A2416" s="100"/>
      <c r="B2416" s="101"/>
      <c r="C2416" s="100"/>
      <c r="D2416" s="133"/>
      <c r="E2416" s="105"/>
      <c r="F2416" s="105"/>
      <c r="H2416" s="148"/>
    </row>
    <row r="2417" spans="1:8" x14ac:dyDescent="0.3">
      <c r="A2417" s="119"/>
      <c r="B2417" s="101"/>
      <c r="C2417" s="100"/>
      <c r="D2417" s="133"/>
      <c r="E2417" s="105"/>
      <c r="F2417" s="105"/>
      <c r="H2417" s="148"/>
    </row>
    <row r="2418" spans="1:8" x14ac:dyDescent="0.3">
      <c r="A2418" s="119"/>
      <c r="B2418" s="101"/>
      <c r="C2418" s="100"/>
      <c r="D2418" s="133"/>
      <c r="E2418" s="105"/>
      <c r="F2418" s="105"/>
      <c r="H2418" s="148"/>
    </row>
    <row r="2419" spans="1:8" x14ac:dyDescent="0.3">
      <c r="A2419" s="100"/>
      <c r="B2419" s="101"/>
      <c r="C2419" s="100"/>
      <c r="D2419" s="133"/>
      <c r="E2419" s="105"/>
      <c r="F2419" s="105"/>
      <c r="H2419" s="148"/>
    </row>
    <row r="2420" spans="1:8" x14ac:dyDescent="0.3">
      <c r="A2420" s="100"/>
      <c r="B2420" s="101"/>
      <c r="C2420" s="100"/>
      <c r="D2420" s="133"/>
      <c r="E2420" s="105"/>
      <c r="F2420" s="105"/>
      <c r="H2420" s="148"/>
    </row>
    <row r="2421" spans="1:8" x14ac:dyDescent="0.3">
      <c r="A2421" s="100"/>
      <c r="B2421" s="101"/>
      <c r="C2421" s="100"/>
      <c r="D2421" s="133"/>
      <c r="E2421" s="105"/>
      <c r="F2421" s="105"/>
      <c r="H2421" s="148"/>
    </row>
    <row r="2422" spans="1:8" x14ac:dyDescent="0.3">
      <c r="A2422" s="119"/>
      <c r="B2422" s="101"/>
      <c r="C2422" s="100"/>
      <c r="D2422" s="133"/>
      <c r="E2422" s="105"/>
      <c r="F2422" s="105"/>
      <c r="H2422" s="148"/>
    </row>
    <row r="2423" spans="1:8" x14ac:dyDescent="0.3">
      <c r="A2423" s="100"/>
      <c r="B2423" s="101"/>
      <c r="C2423" s="100"/>
      <c r="D2423" s="133"/>
      <c r="E2423" s="105"/>
      <c r="F2423" s="105"/>
      <c r="H2423" s="148"/>
    </row>
    <row r="2424" spans="1:8" x14ac:dyDescent="0.3">
      <c r="A2424" s="100"/>
      <c r="B2424" s="101"/>
      <c r="C2424" s="100"/>
      <c r="D2424" s="133"/>
      <c r="E2424" s="105"/>
      <c r="F2424" s="105"/>
      <c r="H2424" s="148"/>
    </row>
    <row r="2425" spans="1:8" x14ac:dyDescent="0.3">
      <c r="A2425" s="100"/>
      <c r="B2425" s="101"/>
      <c r="C2425" s="100"/>
      <c r="D2425" s="133"/>
      <c r="E2425" s="105"/>
      <c r="F2425" s="105"/>
      <c r="H2425" s="148"/>
    </row>
    <row r="2426" spans="1:8" x14ac:dyDescent="0.3">
      <c r="A2426" s="100"/>
      <c r="B2426" s="101"/>
      <c r="C2426" s="100"/>
      <c r="D2426" s="133"/>
      <c r="E2426" s="105"/>
      <c r="F2426" s="105"/>
      <c r="H2426" s="148"/>
    </row>
    <row r="2427" spans="1:8" x14ac:dyDescent="0.3">
      <c r="B2427" s="101"/>
      <c r="C2427" s="100"/>
      <c r="D2427" s="110"/>
      <c r="E2427" s="147"/>
      <c r="F2427" s="105"/>
      <c r="H2427" s="148"/>
    </row>
    <row r="2428" spans="1:8" x14ac:dyDescent="0.3">
      <c r="B2428" s="101"/>
      <c r="C2428" s="100"/>
      <c r="D2428" s="110"/>
      <c r="E2428" s="147"/>
      <c r="F2428" s="105"/>
      <c r="H2428" s="148"/>
    </row>
    <row r="2429" spans="1:8" x14ac:dyDescent="0.3">
      <c r="B2429" s="101"/>
      <c r="C2429" s="100"/>
      <c r="D2429" s="110"/>
      <c r="E2429" s="147"/>
      <c r="F2429" s="105"/>
      <c r="H2429" s="148"/>
    </row>
    <row r="2430" spans="1:8" x14ac:dyDescent="0.3">
      <c r="A2430" s="100"/>
      <c r="B2430" s="101"/>
      <c r="C2430" s="100"/>
      <c r="D2430" s="110"/>
      <c r="E2430" s="105"/>
      <c r="F2430" s="105"/>
      <c r="H2430" s="148"/>
    </row>
    <row r="2431" spans="1:8" x14ac:dyDescent="0.3">
      <c r="A2431" s="100"/>
      <c r="B2431" s="101"/>
      <c r="C2431" s="100"/>
      <c r="D2431" s="133"/>
      <c r="E2431" s="105"/>
      <c r="F2431" s="105"/>
      <c r="H2431" s="148"/>
    </row>
    <row r="2432" spans="1:8" x14ac:dyDescent="0.3">
      <c r="A2432" s="100"/>
      <c r="B2432" s="101"/>
      <c r="C2432" s="100"/>
      <c r="D2432" s="133"/>
      <c r="E2432" s="105"/>
      <c r="F2432" s="105"/>
      <c r="H2432" s="148"/>
    </row>
    <row r="2433" spans="1:8" x14ac:dyDescent="0.3">
      <c r="B2433" s="101"/>
      <c r="C2433" s="100"/>
      <c r="D2433" s="110"/>
      <c r="E2433" s="147"/>
      <c r="F2433" s="105"/>
      <c r="H2433" s="148"/>
    </row>
    <row r="2434" spans="1:8" x14ac:dyDescent="0.3">
      <c r="B2434" s="101"/>
      <c r="C2434" s="100"/>
      <c r="D2434" s="110"/>
      <c r="E2434" s="147"/>
      <c r="F2434" s="105"/>
      <c r="H2434" s="148"/>
    </row>
    <row r="2435" spans="1:8" x14ac:dyDescent="0.3">
      <c r="B2435" s="101"/>
      <c r="C2435" s="100"/>
      <c r="D2435" s="110"/>
      <c r="E2435" s="147"/>
      <c r="F2435" s="105"/>
      <c r="H2435" s="148"/>
    </row>
    <row r="2436" spans="1:8" x14ac:dyDescent="0.3">
      <c r="B2436" s="101"/>
      <c r="C2436" s="100"/>
      <c r="D2436" s="110"/>
      <c r="E2436" s="147"/>
      <c r="F2436" s="105"/>
      <c r="H2436" s="148"/>
    </row>
    <row r="2437" spans="1:8" x14ac:dyDescent="0.3">
      <c r="A2437" s="100"/>
      <c r="B2437" s="101"/>
      <c r="C2437" s="100"/>
      <c r="D2437" s="110"/>
      <c r="E2437" s="105"/>
      <c r="F2437" s="105"/>
      <c r="H2437" s="148"/>
    </row>
    <row r="2438" spans="1:8" x14ac:dyDescent="0.3">
      <c r="B2438" s="101"/>
      <c r="C2438" s="100"/>
      <c r="D2438" s="112"/>
      <c r="E2438" s="147"/>
      <c r="F2438" s="105"/>
      <c r="H2438" s="148"/>
    </row>
    <row r="2439" spans="1:8" x14ac:dyDescent="0.3">
      <c r="B2439" s="101"/>
      <c r="C2439" s="100"/>
      <c r="D2439" s="110"/>
      <c r="E2439" s="147"/>
      <c r="F2439" s="105"/>
      <c r="H2439" s="148"/>
    </row>
    <row r="2440" spans="1:8" x14ac:dyDescent="0.3">
      <c r="B2440" s="101"/>
      <c r="C2440" s="100"/>
      <c r="D2440" s="112"/>
      <c r="E2440" s="147"/>
      <c r="F2440" s="105"/>
      <c r="H2440" s="148"/>
    </row>
    <row r="2441" spans="1:8" x14ac:dyDescent="0.3">
      <c r="B2441" s="101"/>
      <c r="C2441" s="100"/>
      <c r="D2441" s="112"/>
      <c r="E2441" s="147"/>
      <c r="F2441" s="105"/>
      <c r="H2441" s="148"/>
    </row>
    <row r="2442" spans="1:8" x14ac:dyDescent="0.3">
      <c r="A2442" s="100"/>
      <c r="B2442" s="101"/>
      <c r="C2442" s="100"/>
      <c r="D2442" s="133"/>
      <c r="E2442" s="105"/>
      <c r="F2442" s="105"/>
      <c r="H2442" s="148"/>
    </row>
    <row r="2443" spans="1:8" x14ac:dyDescent="0.3">
      <c r="A2443" s="100"/>
      <c r="B2443" s="101"/>
      <c r="C2443" s="100"/>
      <c r="D2443" s="133"/>
      <c r="E2443" s="105"/>
      <c r="F2443" s="105"/>
      <c r="H2443" s="148"/>
    </row>
    <row r="2444" spans="1:8" x14ac:dyDescent="0.3">
      <c r="A2444" s="100"/>
      <c r="B2444" s="101"/>
      <c r="C2444" s="100"/>
      <c r="D2444" s="133"/>
      <c r="E2444" s="105"/>
      <c r="F2444" s="105"/>
      <c r="H2444" s="148"/>
    </row>
    <row r="2445" spans="1:8" x14ac:dyDescent="0.3">
      <c r="A2445" s="100"/>
      <c r="B2445" s="101"/>
      <c r="C2445" s="100"/>
      <c r="D2445" s="133"/>
      <c r="E2445" s="105"/>
      <c r="F2445" s="105"/>
      <c r="H2445" s="148"/>
    </row>
    <row r="2446" spans="1:8" x14ac:dyDescent="0.3">
      <c r="A2446" s="100"/>
      <c r="B2446" s="101"/>
      <c r="C2446" s="100"/>
      <c r="D2446" s="133"/>
      <c r="E2446" s="105"/>
      <c r="F2446" s="105"/>
      <c r="H2446" s="148"/>
    </row>
    <row r="2447" spans="1:8" x14ac:dyDescent="0.3">
      <c r="A2447" s="100"/>
      <c r="B2447" s="101"/>
      <c r="C2447" s="100"/>
      <c r="D2447" s="133"/>
      <c r="E2447" s="105"/>
      <c r="F2447" s="105"/>
      <c r="H2447" s="148"/>
    </row>
    <row r="2448" spans="1:8" x14ac:dyDescent="0.3">
      <c r="A2448" s="100"/>
      <c r="B2448" s="101"/>
      <c r="C2448" s="100"/>
      <c r="D2448" s="133"/>
      <c r="E2448" s="105"/>
      <c r="F2448" s="105"/>
      <c r="H2448" s="148"/>
    </row>
    <row r="2449" spans="1:8" x14ac:dyDescent="0.3">
      <c r="A2449" s="100"/>
      <c r="B2449" s="101"/>
      <c r="C2449" s="100"/>
      <c r="D2449" s="133"/>
      <c r="E2449" s="105"/>
      <c r="F2449" s="105"/>
      <c r="H2449" s="148"/>
    </row>
    <row r="2450" spans="1:8" x14ac:dyDescent="0.3">
      <c r="A2450" s="100"/>
      <c r="B2450" s="101"/>
      <c r="C2450" s="100"/>
      <c r="D2450" s="133"/>
      <c r="E2450" s="105"/>
      <c r="F2450" s="105"/>
      <c r="H2450" s="148"/>
    </row>
    <row r="2451" spans="1:8" x14ac:dyDescent="0.3">
      <c r="A2451" s="100"/>
      <c r="B2451" s="101"/>
      <c r="C2451" s="100"/>
      <c r="D2451" s="133"/>
      <c r="E2451" s="105"/>
      <c r="F2451" s="105"/>
      <c r="H2451" s="148"/>
    </row>
    <row r="2452" spans="1:8" x14ac:dyDescent="0.3">
      <c r="A2452" s="100"/>
      <c r="B2452" s="101"/>
      <c r="C2452" s="100"/>
      <c r="D2452" s="133"/>
      <c r="E2452" s="105"/>
      <c r="F2452" s="105"/>
      <c r="H2452" s="148"/>
    </row>
    <row r="2453" spans="1:8" x14ac:dyDescent="0.3">
      <c r="A2453" s="100"/>
      <c r="B2453" s="101"/>
      <c r="C2453" s="100"/>
      <c r="D2453" s="133"/>
      <c r="E2453" s="105"/>
      <c r="F2453" s="105"/>
      <c r="H2453" s="148"/>
    </row>
    <row r="2454" spans="1:8" x14ac:dyDescent="0.3">
      <c r="A2454" s="100"/>
      <c r="B2454" s="101"/>
      <c r="C2454" s="100"/>
      <c r="D2454" s="133"/>
      <c r="E2454" s="105"/>
      <c r="F2454" s="105"/>
      <c r="H2454" s="148"/>
    </row>
    <row r="2455" spans="1:8" x14ac:dyDescent="0.3">
      <c r="A2455" s="100"/>
      <c r="B2455" s="101"/>
      <c r="C2455" s="100"/>
      <c r="D2455" s="133"/>
      <c r="E2455" s="105"/>
      <c r="F2455" s="105"/>
      <c r="H2455" s="148"/>
    </row>
    <row r="2456" spans="1:8" x14ac:dyDescent="0.3">
      <c r="A2456" s="100"/>
      <c r="B2456" s="101"/>
      <c r="C2456" s="100"/>
      <c r="D2456" s="133"/>
      <c r="E2456" s="105"/>
      <c r="F2456" s="105"/>
      <c r="H2456" s="148"/>
    </row>
    <row r="2457" spans="1:8" x14ac:dyDescent="0.3">
      <c r="A2457" s="100"/>
      <c r="B2457" s="101"/>
      <c r="C2457" s="100"/>
      <c r="D2457" s="133"/>
      <c r="E2457" s="105"/>
      <c r="F2457" s="105"/>
      <c r="H2457" s="148"/>
    </row>
    <row r="2458" spans="1:8" x14ac:dyDescent="0.3">
      <c r="A2458" s="100"/>
      <c r="B2458" s="101"/>
      <c r="C2458" s="100"/>
      <c r="D2458" s="133"/>
      <c r="E2458" s="105"/>
      <c r="F2458" s="105"/>
      <c r="H2458" s="148"/>
    </row>
    <row r="2459" spans="1:8" x14ac:dyDescent="0.3">
      <c r="A2459" s="100"/>
      <c r="B2459" s="101"/>
      <c r="C2459" s="100"/>
      <c r="D2459" s="133"/>
      <c r="E2459" s="105"/>
      <c r="F2459" s="105"/>
      <c r="H2459" s="148"/>
    </row>
    <row r="2460" spans="1:8" x14ac:dyDescent="0.3">
      <c r="A2460" s="100"/>
      <c r="B2460" s="101"/>
      <c r="C2460" s="100"/>
      <c r="D2460" s="133"/>
      <c r="E2460" s="105"/>
      <c r="F2460" s="105"/>
      <c r="H2460" s="148"/>
    </row>
    <row r="2461" spans="1:8" x14ac:dyDescent="0.3">
      <c r="A2461" s="100"/>
      <c r="B2461" s="101"/>
      <c r="C2461" s="100"/>
      <c r="D2461" s="133"/>
      <c r="E2461" s="105"/>
      <c r="F2461" s="105"/>
      <c r="H2461" s="148"/>
    </row>
    <row r="2462" spans="1:8" x14ac:dyDescent="0.3">
      <c r="A2462" s="100"/>
      <c r="B2462" s="101"/>
      <c r="C2462" s="100"/>
      <c r="D2462" s="133"/>
      <c r="E2462" s="105"/>
      <c r="F2462" s="105"/>
      <c r="H2462" s="148"/>
    </row>
    <row r="2463" spans="1:8" x14ac:dyDescent="0.3">
      <c r="A2463" s="100"/>
      <c r="B2463" s="101"/>
      <c r="C2463" s="100"/>
      <c r="D2463" s="133"/>
      <c r="E2463" s="105"/>
      <c r="F2463" s="105"/>
      <c r="H2463" s="148"/>
    </row>
    <row r="2464" spans="1:8" x14ac:dyDescent="0.3">
      <c r="A2464" s="100"/>
      <c r="B2464" s="101"/>
      <c r="C2464" s="100"/>
      <c r="D2464" s="133"/>
      <c r="E2464" s="105"/>
      <c r="F2464" s="105"/>
      <c r="H2464" s="148"/>
    </row>
    <row r="2465" spans="1:8" x14ac:dyDescent="0.3">
      <c r="A2465" s="100"/>
      <c r="B2465" s="101"/>
      <c r="C2465" s="100"/>
      <c r="D2465" s="133"/>
      <c r="E2465" s="105"/>
      <c r="F2465" s="105"/>
      <c r="H2465" s="148"/>
    </row>
    <row r="2466" spans="1:8" x14ac:dyDescent="0.3">
      <c r="A2466" s="100"/>
      <c r="B2466" s="101"/>
      <c r="C2466" s="100"/>
      <c r="D2466" s="133"/>
      <c r="E2466" s="105"/>
      <c r="F2466" s="105"/>
      <c r="H2466" s="148"/>
    </row>
    <row r="2467" spans="1:8" x14ac:dyDescent="0.3">
      <c r="A2467" s="100"/>
      <c r="B2467" s="101"/>
      <c r="C2467" s="100"/>
      <c r="D2467" s="133"/>
      <c r="E2467" s="105"/>
      <c r="F2467" s="105"/>
      <c r="H2467" s="148"/>
    </row>
    <row r="2468" spans="1:8" x14ac:dyDescent="0.3">
      <c r="A2468" s="100"/>
      <c r="B2468" s="101"/>
      <c r="C2468" s="100"/>
      <c r="D2468" s="133"/>
      <c r="E2468" s="105"/>
      <c r="F2468" s="105"/>
      <c r="H2468" s="148"/>
    </row>
    <row r="2469" spans="1:8" x14ac:dyDescent="0.3">
      <c r="A2469" s="100"/>
      <c r="B2469" s="101"/>
      <c r="C2469" s="100"/>
      <c r="D2469" s="133"/>
      <c r="E2469" s="105"/>
      <c r="F2469" s="105"/>
      <c r="H2469" s="148"/>
    </row>
    <row r="2470" spans="1:8" x14ac:dyDescent="0.3">
      <c r="A2470" s="100"/>
      <c r="B2470" s="101"/>
      <c r="C2470" s="100"/>
      <c r="D2470" s="133"/>
      <c r="E2470" s="105"/>
      <c r="F2470" s="105"/>
      <c r="H2470" s="148"/>
    </row>
    <row r="2471" spans="1:8" x14ac:dyDescent="0.3">
      <c r="A2471" s="100"/>
      <c r="B2471" s="101"/>
      <c r="C2471" s="100"/>
      <c r="D2471" s="133"/>
      <c r="E2471" s="105"/>
      <c r="F2471" s="105"/>
      <c r="H2471" s="148"/>
    </row>
    <row r="2472" spans="1:8" x14ac:dyDescent="0.3">
      <c r="A2472" s="100"/>
      <c r="B2472" s="101"/>
      <c r="C2472" s="100"/>
      <c r="D2472" s="133"/>
      <c r="E2472" s="105"/>
      <c r="F2472" s="105"/>
      <c r="H2472" s="148"/>
    </row>
    <row r="2473" spans="1:8" x14ac:dyDescent="0.3">
      <c r="A2473" s="100"/>
      <c r="B2473" s="101"/>
      <c r="C2473" s="100"/>
      <c r="D2473" s="133"/>
      <c r="E2473" s="105"/>
      <c r="F2473" s="105"/>
      <c r="H2473" s="148"/>
    </row>
    <row r="2474" spans="1:8" x14ac:dyDescent="0.3">
      <c r="A2474" s="100"/>
      <c r="B2474" s="101"/>
      <c r="C2474" s="100"/>
      <c r="D2474" s="133"/>
      <c r="E2474" s="105"/>
      <c r="F2474" s="105"/>
      <c r="H2474" s="148"/>
    </row>
    <row r="2475" spans="1:8" x14ac:dyDescent="0.3">
      <c r="A2475" s="100"/>
      <c r="B2475" s="101"/>
      <c r="C2475" s="100"/>
      <c r="D2475" s="133"/>
      <c r="E2475" s="105"/>
      <c r="F2475" s="105"/>
      <c r="H2475" s="148"/>
    </row>
    <row r="2476" spans="1:8" x14ac:dyDescent="0.3">
      <c r="A2476" s="100"/>
      <c r="B2476" s="101"/>
      <c r="C2476" s="100"/>
      <c r="D2476" s="133"/>
      <c r="E2476" s="105"/>
      <c r="F2476" s="105"/>
      <c r="H2476" s="148"/>
    </row>
    <row r="2477" spans="1:8" x14ac:dyDescent="0.3">
      <c r="A2477" s="100"/>
      <c r="B2477" s="101"/>
      <c r="C2477" s="100"/>
      <c r="D2477" s="133"/>
      <c r="E2477" s="105"/>
      <c r="F2477" s="105"/>
      <c r="H2477" s="148"/>
    </row>
    <row r="2478" spans="1:8" x14ac:dyDescent="0.3">
      <c r="A2478" s="100"/>
      <c r="B2478" s="101"/>
      <c r="C2478" s="100"/>
      <c r="D2478" s="133"/>
      <c r="E2478" s="105"/>
      <c r="F2478" s="105"/>
      <c r="H2478" s="148"/>
    </row>
    <row r="2479" spans="1:8" x14ac:dyDescent="0.3">
      <c r="A2479" s="100"/>
      <c r="B2479" s="101"/>
      <c r="C2479" s="100"/>
      <c r="D2479" s="133"/>
      <c r="E2479" s="105"/>
      <c r="F2479" s="105"/>
      <c r="H2479" s="148"/>
    </row>
    <row r="2480" spans="1:8" x14ac:dyDescent="0.3">
      <c r="A2480" s="100"/>
      <c r="B2480" s="101"/>
      <c r="C2480" s="100"/>
      <c r="D2480" s="133"/>
      <c r="E2480" s="105"/>
      <c r="F2480" s="105"/>
      <c r="H2480" s="148"/>
    </row>
    <row r="2481" spans="1:8" x14ac:dyDescent="0.3">
      <c r="A2481" s="100"/>
      <c r="B2481" s="101"/>
      <c r="C2481" s="100"/>
      <c r="D2481" s="133"/>
      <c r="E2481" s="105"/>
      <c r="F2481" s="105"/>
      <c r="H2481" s="148"/>
    </row>
    <row r="2482" spans="1:8" x14ac:dyDescent="0.3">
      <c r="A2482" s="100"/>
      <c r="B2482" s="101"/>
      <c r="C2482" s="100"/>
      <c r="D2482" s="133"/>
      <c r="E2482" s="105"/>
      <c r="F2482" s="105"/>
      <c r="H2482" s="148"/>
    </row>
    <row r="2483" spans="1:8" x14ac:dyDescent="0.3">
      <c r="A2483" s="100"/>
      <c r="B2483" s="101"/>
      <c r="C2483" s="100"/>
      <c r="D2483" s="133"/>
      <c r="E2483" s="105"/>
      <c r="F2483" s="105"/>
      <c r="H2483" s="148"/>
    </row>
    <row r="2484" spans="1:8" x14ac:dyDescent="0.3">
      <c r="A2484" s="100"/>
      <c r="B2484" s="101"/>
      <c r="C2484" s="100"/>
      <c r="D2484" s="133"/>
      <c r="E2484" s="105"/>
      <c r="F2484" s="105"/>
      <c r="H2484" s="148"/>
    </row>
    <row r="2485" spans="1:8" x14ac:dyDescent="0.3">
      <c r="A2485" s="100"/>
      <c r="B2485" s="101"/>
      <c r="C2485" s="100"/>
      <c r="D2485" s="133"/>
      <c r="E2485" s="105"/>
      <c r="F2485" s="105"/>
      <c r="H2485" s="148"/>
    </row>
    <row r="2486" spans="1:8" x14ac:dyDescent="0.3">
      <c r="A2486" s="100"/>
      <c r="B2486" s="101"/>
      <c r="C2486" s="100"/>
      <c r="D2486" s="133"/>
      <c r="E2486" s="105"/>
      <c r="F2486" s="105"/>
      <c r="H2486" s="148"/>
    </row>
    <row r="2487" spans="1:8" x14ac:dyDescent="0.3">
      <c r="A2487" s="100"/>
      <c r="B2487" s="101"/>
      <c r="C2487" s="100"/>
      <c r="D2487" s="133"/>
      <c r="E2487" s="105"/>
      <c r="F2487" s="105"/>
      <c r="H2487" s="148"/>
    </row>
    <row r="2488" spans="1:8" x14ac:dyDescent="0.3">
      <c r="A2488" s="100"/>
      <c r="B2488" s="101"/>
      <c r="C2488" s="100"/>
      <c r="D2488" s="133"/>
      <c r="E2488" s="105"/>
      <c r="F2488" s="105"/>
      <c r="H2488" s="148"/>
    </row>
    <row r="2489" spans="1:8" x14ac:dyDescent="0.3">
      <c r="A2489" s="100"/>
      <c r="B2489" s="101"/>
      <c r="C2489" s="100"/>
      <c r="D2489" s="133"/>
      <c r="E2489" s="105"/>
      <c r="F2489" s="105"/>
      <c r="H2489" s="148"/>
    </row>
    <row r="2490" spans="1:8" x14ac:dyDescent="0.3">
      <c r="A2490" s="100"/>
      <c r="B2490" s="101"/>
      <c r="C2490" s="100"/>
      <c r="D2490" s="133"/>
      <c r="E2490" s="105"/>
      <c r="F2490" s="105"/>
      <c r="H2490" s="148"/>
    </row>
    <row r="2491" spans="1:8" x14ac:dyDescent="0.3">
      <c r="A2491" s="100"/>
      <c r="B2491" s="101"/>
      <c r="C2491" s="100"/>
      <c r="D2491" s="133"/>
      <c r="E2491" s="105"/>
      <c r="F2491" s="105"/>
      <c r="H2491" s="148"/>
    </row>
    <row r="2492" spans="1:8" x14ac:dyDescent="0.3">
      <c r="A2492" s="100"/>
      <c r="B2492" s="101"/>
      <c r="C2492" s="100"/>
      <c r="D2492" s="133"/>
      <c r="E2492" s="105"/>
      <c r="F2492" s="105"/>
      <c r="H2492" s="148"/>
    </row>
    <row r="2493" spans="1:8" x14ac:dyDescent="0.3">
      <c r="A2493" s="100"/>
      <c r="B2493" s="101"/>
      <c r="C2493" s="100"/>
      <c r="D2493" s="133"/>
      <c r="E2493" s="105"/>
      <c r="F2493" s="105"/>
      <c r="H2493" s="148"/>
    </row>
    <row r="2494" spans="1:8" x14ac:dyDescent="0.3">
      <c r="A2494" s="100"/>
      <c r="B2494" s="101"/>
      <c r="C2494" s="100"/>
      <c r="D2494" s="133"/>
      <c r="E2494" s="105"/>
      <c r="F2494" s="105"/>
      <c r="H2494" s="148"/>
    </row>
    <row r="2495" spans="1:8" x14ac:dyDescent="0.3">
      <c r="A2495" s="100"/>
      <c r="B2495" s="101"/>
      <c r="C2495" s="100"/>
      <c r="D2495" s="133"/>
      <c r="E2495" s="105"/>
      <c r="F2495" s="105"/>
      <c r="H2495" s="148"/>
    </row>
    <row r="2496" spans="1:8" x14ac:dyDescent="0.3">
      <c r="A2496" s="100"/>
      <c r="B2496" s="101"/>
      <c r="C2496" s="100"/>
      <c r="D2496" s="133"/>
      <c r="E2496" s="105"/>
      <c r="F2496" s="105"/>
      <c r="H2496" s="148"/>
    </row>
    <row r="2497" spans="1:8" x14ac:dyDescent="0.3">
      <c r="A2497" s="100"/>
      <c r="B2497" s="101"/>
      <c r="C2497" s="100"/>
      <c r="D2497" s="133"/>
      <c r="E2497" s="105"/>
      <c r="F2497" s="105"/>
      <c r="H2497" s="148"/>
    </row>
    <row r="2498" spans="1:8" x14ac:dyDescent="0.3">
      <c r="A2498" s="100"/>
      <c r="B2498" s="101"/>
      <c r="C2498" s="100"/>
      <c r="D2498" s="133"/>
      <c r="E2498" s="105"/>
      <c r="F2498" s="105"/>
      <c r="H2498" s="148"/>
    </row>
    <row r="2499" spans="1:8" x14ac:dyDescent="0.3">
      <c r="A2499" s="100"/>
      <c r="B2499" s="101"/>
      <c r="C2499" s="100"/>
      <c r="D2499" s="133"/>
      <c r="E2499" s="105"/>
      <c r="F2499" s="105"/>
      <c r="H2499" s="148"/>
    </row>
    <row r="2500" spans="1:8" x14ac:dyDescent="0.3">
      <c r="A2500" s="100"/>
      <c r="B2500" s="101"/>
      <c r="C2500" s="100"/>
      <c r="D2500" s="133"/>
      <c r="E2500" s="105"/>
      <c r="F2500" s="105"/>
      <c r="H2500" s="148"/>
    </row>
    <row r="2501" spans="1:8" x14ac:dyDescent="0.3">
      <c r="A2501" s="100"/>
      <c r="B2501" s="101"/>
      <c r="C2501" s="100"/>
      <c r="D2501" s="133"/>
      <c r="E2501" s="105"/>
      <c r="F2501" s="105"/>
      <c r="H2501" s="148"/>
    </row>
    <row r="2502" spans="1:8" x14ac:dyDescent="0.3">
      <c r="A2502" s="100"/>
      <c r="B2502" s="101"/>
      <c r="C2502" s="100"/>
      <c r="D2502" s="133"/>
      <c r="E2502" s="105"/>
      <c r="F2502" s="105"/>
      <c r="H2502" s="148"/>
    </row>
    <row r="2503" spans="1:8" x14ac:dyDescent="0.3">
      <c r="A2503" s="100"/>
      <c r="B2503" s="101"/>
      <c r="C2503" s="100"/>
      <c r="D2503" s="110"/>
      <c r="E2503" s="128"/>
      <c r="F2503" s="105"/>
      <c r="H2503" s="148"/>
    </row>
    <row r="2504" spans="1:8" x14ac:dyDescent="0.3">
      <c r="A2504" s="100"/>
      <c r="B2504" s="101"/>
      <c r="C2504" s="100"/>
      <c r="D2504" s="133"/>
      <c r="E2504" s="105"/>
      <c r="F2504" s="105"/>
      <c r="H2504" s="148"/>
    </row>
    <row r="2505" spans="1:8" x14ac:dyDescent="0.3">
      <c r="A2505" s="100"/>
      <c r="B2505" s="101"/>
      <c r="C2505" s="100"/>
      <c r="D2505" s="133"/>
      <c r="E2505" s="105"/>
      <c r="F2505" s="105"/>
      <c r="H2505" s="148"/>
    </row>
    <row r="2506" spans="1:8" x14ac:dyDescent="0.3">
      <c r="A2506" s="100"/>
      <c r="B2506" s="101"/>
      <c r="C2506" s="100"/>
      <c r="D2506" s="133"/>
      <c r="E2506" s="105"/>
      <c r="F2506" s="105"/>
      <c r="H2506" s="148"/>
    </row>
    <row r="2507" spans="1:8" x14ac:dyDescent="0.3">
      <c r="A2507" s="100"/>
      <c r="B2507" s="101"/>
      <c r="C2507" s="100"/>
      <c r="D2507" s="133"/>
      <c r="E2507" s="105"/>
      <c r="F2507" s="105"/>
      <c r="H2507" s="148"/>
    </row>
    <row r="2508" spans="1:8" x14ac:dyDescent="0.3">
      <c r="A2508" s="100"/>
      <c r="B2508" s="101"/>
      <c r="C2508" s="100"/>
      <c r="D2508" s="133"/>
      <c r="E2508" s="105"/>
      <c r="F2508" s="105"/>
      <c r="H2508" s="148"/>
    </row>
    <row r="2509" spans="1:8" x14ac:dyDescent="0.3">
      <c r="A2509" s="100"/>
      <c r="B2509" s="101"/>
      <c r="C2509" s="100"/>
      <c r="D2509" s="133"/>
      <c r="E2509" s="105"/>
      <c r="F2509" s="105"/>
      <c r="H2509" s="148"/>
    </row>
    <row r="2510" spans="1:8" x14ac:dyDescent="0.3">
      <c r="A2510" s="100"/>
      <c r="B2510" s="101"/>
      <c r="C2510" s="100"/>
      <c r="D2510" s="133"/>
      <c r="E2510" s="105"/>
      <c r="F2510" s="105"/>
      <c r="H2510" s="148"/>
    </row>
    <row r="2511" spans="1:8" x14ac:dyDescent="0.3">
      <c r="A2511" s="100"/>
      <c r="B2511" s="101"/>
      <c r="C2511" s="100"/>
      <c r="D2511" s="133"/>
      <c r="E2511" s="105"/>
      <c r="F2511" s="105"/>
      <c r="H2511" s="148"/>
    </row>
    <row r="2512" spans="1:8" x14ac:dyDescent="0.3">
      <c r="A2512" s="100"/>
      <c r="B2512" s="101"/>
      <c r="C2512" s="100"/>
      <c r="D2512" s="133"/>
      <c r="E2512" s="105"/>
      <c r="F2512" s="105"/>
      <c r="H2512" s="148"/>
    </row>
    <row r="2513" spans="1:8" x14ac:dyDescent="0.3">
      <c r="A2513" s="100"/>
      <c r="B2513" s="101"/>
      <c r="C2513" s="100"/>
      <c r="D2513" s="133"/>
      <c r="E2513" s="105"/>
      <c r="F2513" s="105"/>
      <c r="H2513" s="148"/>
    </row>
    <row r="2514" spans="1:8" x14ac:dyDescent="0.3">
      <c r="A2514" s="100"/>
      <c r="B2514" s="101"/>
      <c r="C2514" s="100"/>
      <c r="D2514" s="133"/>
      <c r="E2514" s="105"/>
      <c r="F2514" s="105"/>
      <c r="H2514" s="148"/>
    </row>
    <row r="2515" spans="1:8" x14ac:dyDescent="0.3">
      <c r="A2515" s="100"/>
      <c r="B2515" s="101"/>
      <c r="C2515" s="100"/>
      <c r="D2515" s="133"/>
      <c r="E2515" s="105"/>
      <c r="F2515" s="105"/>
      <c r="H2515" s="148"/>
    </row>
    <row r="2516" spans="1:8" x14ac:dyDescent="0.3">
      <c r="A2516" s="100"/>
      <c r="B2516" s="101"/>
      <c r="C2516" s="100"/>
      <c r="D2516" s="133"/>
      <c r="E2516" s="105"/>
      <c r="F2516" s="105"/>
      <c r="H2516" s="148"/>
    </row>
    <row r="2517" spans="1:8" x14ac:dyDescent="0.3">
      <c r="A2517" s="100"/>
      <c r="B2517" s="101"/>
      <c r="C2517" s="100"/>
      <c r="D2517" s="133"/>
      <c r="E2517" s="105"/>
      <c r="F2517" s="105"/>
      <c r="H2517" s="148"/>
    </row>
    <row r="2518" spans="1:8" x14ac:dyDescent="0.3">
      <c r="A2518" s="100"/>
      <c r="B2518" s="101"/>
      <c r="C2518" s="100"/>
      <c r="D2518" s="133"/>
      <c r="E2518" s="105"/>
      <c r="F2518" s="105"/>
      <c r="H2518" s="148"/>
    </row>
    <row r="2519" spans="1:8" x14ac:dyDescent="0.3">
      <c r="A2519" s="100"/>
      <c r="B2519" s="101"/>
      <c r="C2519" s="100"/>
      <c r="D2519" s="133"/>
      <c r="E2519" s="105"/>
      <c r="F2519" s="105"/>
      <c r="H2519" s="148"/>
    </row>
    <row r="2520" spans="1:8" x14ac:dyDescent="0.3">
      <c r="A2520" s="100"/>
      <c r="B2520" s="101"/>
      <c r="C2520" s="100"/>
      <c r="D2520" s="133"/>
      <c r="E2520" s="105"/>
      <c r="F2520" s="105"/>
      <c r="H2520" s="148"/>
    </row>
    <row r="2521" spans="1:8" x14ac:dyDescent="0.3">
      <c r="A2521" s="100"/>
      <c r="B2521" s="101"/>
      <c r="C2521" s="100"/>
      <c r="D2521" s="133"/>
      <c r="E2521" s="105"/>
      <c r="F2521" s="105"/>
      <c r="H2521" s="148"/>
    </row>
    <row r="2522" spans="1:8" x14ac:dyDescent="0.3">
      <c r="A2522" s="100"/>
      <c r="B2522" s="101"/>
      <c r="C2522" s="100"/>
      <c r="D2522" s="133"/>
      <c r="E2522" s="105"/>
      <c r="F2522" s="105"/>
      <c r="H2522" s="148"/>
    </row>
    <row r="2523" spans="1:8" x14ac:dyDescent="0.3">
      <c r="A2523" s="100"/>
      <c r="B2523" s="101"/>
      <c r="C2523" s="100"/>
      <c r="D2523" s="133"/>
      <c r="E2523" s="105"/>
      <c r="F2523" s="105"/>
      <c r="H2523" s="148"/>
    </row>
    <row r="2524" spans="1:8" x14ac:dyDescent="0.3">
      <c r="A2524" s="100"/>
      <c r="B2524" s="101"/>
      <c r="C2524" s="100"/>
      <c r="D2524" s="133"/>
      <c r="E2524" s="105"/>
      <c r="F2524" s="105"/>
      <c r="H2524" s="148"/>
    </row>
    <row r="2525" spans="1:8" x14ac:dyDescent="0.3">
      <c r="A2525" s="100"/>
      <c r="B2525" s="101"/>
      <c r="C2525" s="100"/>
      <c r="D2525" s="133"/>
      <c r="E2525" s="105"/>
      <c r="F2525" s="105"/>
      <c r="H2525" s="148"/>
    </row>
    <row r="2526" spans="1:8" x14ac:dyDescent="0.3">
      <c r="A2526" s="100"/>
      <c r="B2526" s="101"/>
      <c r="C2526" s="100"/>
      <c r="D2526" s="133"/>
      <c r="E2526" s="105"/>
      <c r="F2526" s="105"/>
      <c r="H2526" s="148"/>
    </row>
    <row r="2527" spans="1:8" x14ac:dyDescent="0.3">
      <c r="A2527" s="100"/>
      <c r="B2527" s="101"/>
      <c r="C2527" s="100"/>
      <c r="D2527" s="133"/>
      <c r="E2527" s="105"/>
      <c r="F2527" s="105"/>
      <c r="H2527" s="148"/>
    </row>
    <row r="2528" spans="1:8" x14ac:dyDescent="0.3">
      <c r="A2528" s="100"/>
      <c r="B2528" s="101"/>
      <c r="C2528" s="100"/>
      <c r="D2528" s="133"/>
      <c r="E2528" s="105"/>
      <c r="F2528" s="105"/>
      <c r="H2528" s="148"/>
    </row>
    <row r="2529" spans="1:8" x14ac:dyDescent="0.3">
      <c r="A2529" s="100"/>
      <c r="B2529" s="101"/>
      <c r="C2529" s="100"/>
      <c r="D2529" s="133"/>
      <c r="E2529" s="105"/>
      <c r="F2529" s="105"/>
      <c r="H2529" s="148"/>
    </row>
    <row r="2530" spans="1:8" x14ac:dyDescent="0.3">
      <c r="A2530" s="100"/>
      <c r="B2530" s="101"/>
      <c r="C2530" s="100"/>
      <c r="D2530" s="128"/>
      <c r="E2530" s="105"/>
      <c r="F2530" s="105"/>
      <c r="H2530" s="148"/>
    </row>
    <row r="2531" spans="1:8" x14ac:dyDescent="0.3">
      <c r="A2531" s="100"/>
      <c r="B2531" s="101"/>
      <c r="C2531" s="100"/>
      <c r="D2531" s="133"/>
      <c r="E2531" s="105"/>
      <c r="F2531" s="105"/>
      <c r="H2531" s="148"/>
    </row>
    <row r="2532" spans="1:8" x14ac:dyDescent="0.3">
      <c r="A2532" s="100"/>
      <c r="B2532" s="101"/>
      <c r="C2532" s="100"/>
      <c r="D2532" s="133"/>
      <c r="E2532" s="105"/>
      <c r="F2532" s="105"/>
      <c r="H2532" s="148"/>
    </row>
    <row r="2533" spans="1:8" x14ac:dyDescent="0.3">
      <c r="A2533" s="100"/>
      <c r="B2533" s="101"/>
      <c r="C2533" s="100"/>
      <c r="D2533" s="133"/>
      <c r="E2533" s="105"/>
      <c r="F2533" s="105"/>
      <c r="H2533" s="148"/>
    </row>
    <row r="2534" spans="1:8" x14ac:dyDescent="0.3">
      <c r="A2534" s="100"/>
      <c r="B2534" s="101"/>
      <c r="C2534" s="100"/>
      <c r="D2534" s="133"/>
      <c r="E2534" s="105"/>
      <c r="F2534" s="105"/>
      <c r="H2534" s="148"/>
    </row>
    <row r="2535" spans="1:8" x14ac:dyDescent="0.3">
      <c r="A2535" s="100"/>
      <c r="B2535" s="101"/>
      <c r="C2535" s="100"/>
      <c r="D2535" s="133"/>
      <c r="E2535" s="105"/>
      <c r="F2535" s="105"/>
      <c r="H2535" s="148"/>
    </row>
    <row r="2536" spans="1:8" x14ac:dyDescent="0.3">
      <c r="A2536" s="100"/>
      <c r="B2536" s="101"/>
      <c r="C2536" s="100"/>
      <c r="D2536" s="133"/>
      <c r="E2536" s="105"/>
      <c r="F2536" s="105"/>
      <c r="H2536" s="148"/>
    </row>
    <row r="2537" spans="1:8" x14ac:dyDescent="0.3">
      <c r="A2537" s="100"/>
      <c r="B2537" s="101"/>
      <c r="C2537" s="100"/>
      <c r="D2537" s="133"/>
      <c r="E2537" s="105"/>
      <c r="F2537" s="105"/>
      <c r="H2537" s="148"/>
    </row>
    <row r="2538" spans="1:8" x14ac:dyDescent="0.3">
      <c r="A2538" s="100"/>
      <c r="B2538" s="101"/>
      <c r="C2538" s="100"/>
      <c r="D2538" s="133"/>
      <c r="E2538" s="105"/>
      <c r="F2538" s="105"/>
      <c r="H2538" s="148"/>
    </row>
    <row r="2539" spans="1:8" x14ac:dyDescent="0.3">
      <c r="A2539" s="100"/>
      <c r="B2539" s="101"/>
      <c r="C2539" s="100"/>
      <c r="D2539" s="133"/>
      <c r="E2539" s="105"/>
      <c r="F2539" s="105"/>
      <c r="H2539" s="148"/>
    </row>
    <row r="2540" spans="1:8" x14ac:dyDescent="0.3">
      <c r="A2540" s="100"/>
      <c r="B2540" s="101"/>
      <c r="C2540" s="100"/>
      <c r="D2540" s="133"/>
      <c r="E2540" s="105"/>
      <c r="F2540" s="105"/>
      <c r="H2540" s="148"/>
    </row>
    <row r="2541" spans="1:8" x14ac:dyDescent="0.3">
      <c r="A2541" s="100"/>
      <c r="B2541" s="101"/>
      <c r="C2541" s="100"/>
      <c r="D2541" s="133"/>
      <c r="E2541" s="105"/>
      <c r="F2541" s="105"/>
      <c r="H2541" s="148"/>
    </row>
    <row r="2542" spans="1:8" x14ac:dyDescent="0.3">
      <c r="A2542" s="100"/>
      <c r="B2542" s="101"/>
      <c r="C2542" s="100"/>
      <c r="D2542" s="133"/>
      <c r="E2542" s="105"/>
      <c r="F2542" s="105"/>
      <c r="H2542" s="148"/>
    </row>
    <row r="2543" spans="1:8" x14ac:dyDescent="0.3">
      <c r="A2543" s="100"/>
      <c r="B2543" s="101"/>
      <c r="C2543" s="100"/>
      <c r="D2543" s="133"/>
      <c r="E2543" s="105"/>
      <c r="F2543" s="105"/>
      <c r="H2543" s="148"/>
    </row>
    <row r="2544" spans="1:8" x14ac:dyDescent="0.3">
      <c r="A2544" s="100"/>
      <c r="B2544" s="101"/>
      <c r="C2544" s="100"/>
      <c r="D2544" s="133"/>
      <c r="E2544" s="105"/>
      <c r="F2544" s="105"/>
      <c r="H2544" s="148"/>
    </row>
    <row r="2545" spans="1:8" x14ac:dyDescent="0.3">
      <c r="A2545" s="100"/>
      <c r="B2545" s="101"/>
      <c r="C2545" s="100"/>
      <c r="D2545" s="133"/>
      <c r="E2545" s="105"/>
      <c r="F2545" s="105"/>
      <c r="H2545" s="148"/>
    </row>
    <row r="2546" spans="1:8" x14ac:dyDescent="0.3">
      <c r="A2546" s="100"/>
      <c r="B2546" s="101"/>
      <c r="C2546" s="100"/>
      <c r="D2546" s="133"/>
      <c r="E2546" s="105"/>
      <c r="F2546" s="105"/>
      <c r="H2546" s="148"/>
    </row>
    <row r="2547" spans="1:8" x14ac:dyDescent="0.3">
      <c r="A2547" s="100"/>
      <c r="B2547" s="101"/>
      <c r="C2547" s="100"/>
      <c r="D2547" s="133"/>
      <c r="E2547" s="105"/>
      <c r="F2547" s="105"/>
      <c r="H2547" s="148"/>
    </row>
    <row r="2548" spans="1:8" x14ac:dyDescent="0.3">
      <c r="A2548" s="100"/>
      <c r="B2548" s="101"/>
      <c r="C2548" s="100"/>
      <c r="D2548" s="133"/>
      <c r="E2548" s="105"/>
      <c r="F2548" s="105"/>
      <c r="H2548" s="148"/>
    </row>
    <row r="2549" spans="1:8" x14ac:dyDescent="0.3">
      <c r="A2549" s="100"/>
      <c r="B2549" s="101"/>
      <c r="C2549" s="100"/>
      <c r="D2549" s="133"/>
      <c r="E2549" s="105"/>
      <c r="F2549" s="105"/>
      <c r="H2549" s="148"/>
    </row>
    <row r="2550" spans="1:8" x14ac:dyDescent="0.3">
      <c r="A2550" s="100"/>
      <c r="B2550" s="101"/>
      <c r="C2550" s="100"/>
      <c r="D2550" s="133"/>
      <c r="E2550" s="105"/>
      <c r="F2550" s="105"/>
      <c r="H2550" s="148"/>
    </row>
    <row r="2551" spans="1:8" x14ac:dyDescent="0.3">
      <c r="A2551" s="100"/>
      <c r="B2551" s="101"/>
      <c r="C2551" s="100"/>
      <c r="D2551" s="133"/>
      <c r="E2551" s="105"/>
      <c r="F2551" s="105"/>
      <c r="H2551" s="148"/>
    </row>
    <row r="2552" spans="1:8" x14ac:dyDescent="0.3">
      <c r="A2552" s="100"/>
      <c r="B2552" s="101"/>
      <c r="C2552" s="100"/>
      <c r="D2552" s="133"/>
      <c r="E2552" s="105"/>
      <c r="F2552" s="105"/>
      <c r="H2552" s="148"/>
    </row>
    <row r="2553" spans="1:8" x14ac:dyDescent="0.3">
      <c r="A2553" s="100"/>
      <c r="B2553" s="101"/>
      <c r="C2553" s="100"/>
      <c r="D2553" s="133"/>
      <c r="E2553" s="105"/>
      <c r="F2553" s="105"/>
      <c r="H2553" s="148"/>
    </row>
    <row r="2554" spans="1:8" x14ac:dyDescent="0.3">
      <c r="A2554" s="100"/>
      <c r="B2554" s="101"/>
      <c r="C2554" s="100"/>
      <c r="D2554" s="133"/>
      <c r="E2554" s="105"/>
      <c r="F2554" s="105"/>
      <c r="H2554" s="148"/>
    </row>
    <row r="2555" spans="1:8" x14ac:dyDescent="0.3">
      <c r="A2555" s="100"/>
      <c r="B2555" s="101"/>
      <c r="C2555" s="100"/>
      <c r="D2555" s="133"/>
      <c r="E2555" s="105"/>
      <c r="F2555" s="105"/>
      <c r="H2555" s="148"/>
    </row>
    <row r="2556" spans="1:8" x14ac:dyDescent="0.3">
      <c r="A2556" s="100"/>
      <c r="B2556" s="101"/>
      <c r="C2556" s="100"/>
      <c r="D2556" s="133"/>
      <c r="E2556" s="105"/>
      <c r="F2556" s="105"/>
      <c r="H2556" s="148"/>
    </row>
    <row r="2557" spans="1:8" x14ac:dyDescent="0.3">
      <c r="A2557" s="100"/>
      <c r="B2557" s="101"/>
      <c r="C2557" s="100"/>
      <c r="D2557" s="133"/>
      <c r="E2557" s="105"/>
      <c r="F2557" s="105"/>
      <c r="H2557" s="148"/>
    </row>
    <row r="2558" spans="1:8" x14ac:dyDescent="0.3">
      <c r="A2558" s="100"/>
      <c r="B2558" s="101"/>
      <c r="C2558" s="100"/>
      <c r="D2558" s="128"/>
      <c r="E2558" s="105"/>
      <c r="F2558" s="105"/>
      <c r="H2558" s="148"/>
    </row>
    <row r="2559" spans="1:8" x14ac:dyDescent="0.3">
      <c r="A2559" s="100"/>
      <c r="B2559" s="101"/>
      <c r="C2559" s="100"/>
      <c r="D2559" s="133"/>
      <c r="E2559" s="105"/>
      <c r="F2559" s="105"/>
      <c r="H2559" s="148"/>
    </row>
    <row r="2560" spans="1:8" x14ac:dyDescent="0.3">
      <c r="A2560" s="100"/>
      <c r="B2560" s="101"/>
      <c r="C2560" s="100"/>
      <c r="D2560" s="133"/>
      <c r="E2560" s="105"/>
      <c r="F2560" s="105"/>
      <c r="H2560" s="148"/>
    </row>
    <row r="2561" spans="1:8" x14ac:dyDescent="0.3">
      <c r="A2561" s="100"/>
      <c r="B2561" s="101"/>
      <c r="C2561" s="100"/>
      <c r="D2561" s="133"/>
      <c r="E2561" s="105"/>
      <c r="F2561" s="105"/>
      <c r="H2561" s="148"/>
    </row>
    <row r="2562" spans="1:8" x14ac:dyDescent="0.3">
      <c r="A2562" s="100"/>
      <c r="B2562" s="101"/>
      <c r="C2562" s="100"/>
      <c r="D2562" s="133"/>
      <c r="E2562" s="105"/>
      <c r="F2562" s="105"/>
      <c r="H2562" s="148"/>
    </row>
    <row r="2563" spans="1:8" x14ac:dyDescent="0.3">
      <c r="A2563" s="100"/>
      <c r="B2563" s="101"/>
      <c r="C2563" s="100"/>
      <c r="D2563" s="133"/>
      <c r="E2563" s="105"/>
      <c r="F2563" s="105"/>
      <c r="H2563" s="148"/>
    </row>
    <row r="2564" spans="1:8" x14ac:dyDescent="0.3">
      <c r="A2564" s="100"/>
      <c r="B2564" s="101"/>
      <c r="C2564" s="100"/>
      <c r="D2564" s="133"/>
      <c r="E2564" s="105"/>
      <c r="F2564" s="105"/>
      <c r="H2564" s="148"/>
    </row>
    <row r="2565" spans="1:8" x14ac:dyDescent="0.3">
      <c r="A2565" s="100"/>
      <c r="B2565" s="101"/>
      <c r="C2565" s="100"/>
      <c r="D2565" s="133"/>
      <c r="E2565" s="105"/>
      <c r="F2565" s="105"/>
      <c r="H2565" s="148"/>
    </row>
    <row r="2566" spans="1:8" x14ac:dyDescent="0.3">
      <c r="A2566" s="100"/>
      <c r="B2566" s="101"/>
      <c r="C2566" s="100"/>
      <c r="D2566" s="133"/>
      <c r="E2566" s="105"/>
      <c r="F2566" s="105"/>
      <c r="H2566" s="148"/>
    </row>
    <row r="2567" spans="1:8" x14ac:dyDescent="0.3">
      <c r="A2567" s="100"/>
      <c r="B2567" s="101"/>
      <c r="C2567" s="100"/>
      <c r="D2567" s="133"/>
      <c r="E2567" s="105"/>
      <c r="F2567" s="105"/>
      <c r="H2567" s="148"/>
    </row>
    <row r="2568" spans="1:8" x14ac:dyDescent="0.3">
      <c r="A2568" s="100"/>
      <c r="B2568" s="101"/>
      <c r="C2568" s="100"/>
      <c r="D2568" s="133"/>
      <c r="E2568" s="105"/>
      <c r="F2568" s="105"/>
      <c r="H2568" s="148"/>
    </row>
    <row r="2569" spans="1:8" x14ac:dyDescent="0.3">
      <c r="B2569" s="101"/>
      <c r="C2569" s="100"/>
      <c r="D2569" s="110"/>
      <c r="E2569" s="147"/>
      <c r="F2569" s="105"/>
      <c r="H2569" s="148"/>
    </row>
    <row r="2570" spans="1:8" x14ac:dyDescent="0.3">
      <c r="A2570" s="100"/>
      <c r="B2570" s="101"/>
      <c r="C2570" s="100"/>
      <c r="D2570" s="133"/>
      <c r="E2570" s="105"/>
      <c r="F2570" s="105"/>
      <c r="H2570" s="148"/>
    </row>
    <row r="2571" spans="1:8" x14ac:dyDescent="0.3">
      <c r="A2571" s="100"/>
      <c r="B2571" s="101"/>
      <c r="C2571" s="100"/>
      <c r="D2571" s="133"/>
      <c r="E2571" s="105"/>
      <c r="F2571" s="105"/>
      <c r="H2571" s="148"/>
    </row>
    <row r="2572" spans="1:8" x14ac:dyDescent="0.3">
      <c r="A2572" s="119"/>
      <c r="B2572" s="101"/>
      <c r="C2572" s="100"/>
      <c r="D2572" s="133"/>
      <c r="E2572" s="105"/>
      <c r="F2572" s="105"/>
      <c r="H2572" s="148"/>
    </row>
    <row r="2573" spans="1:8" x14ac:dyDescent="0.3">
      <c r="A2573" s="100"/>
      <c r="B2573" s="101"/>
      <c r="C2573" s="100"/>
      <c r="D2573" s="133"/>
      <c r="E2573" s="105"/>
      <c r="F2573" s="105"/>
      <c r="H2573" s="148"/>
    </row>
    <row r="2574" spans="1:8" x14ac:dyDescent="0.3">
      <c r="A2574" s="119"/>
      <c r="B2574" s="101"/>
      <c r="C2574" s="100"/>
      <c r="D2574" s="133"/>
      <c r="E2574" s="105"/>
      <c r="F2574" s="105"/>
      <c r="H2574" s="148"/>
    </row>
    <row r="2575" spans="1:8" x14ac:dyDescent="0.3">
      <c r="A2575" s="100"/>
      <c r="B2575" s="101"/>
      <c r="C2575" s="100"/>
      <c r="D2575" s="133"/>
      <c r="E2575" s="105"/>
      <c r="F2575" s="105"/>
      <c r="H2575" s="148"/>
    </row>
    <row r="2576" spans="1:8" x14ac:dyDescent="0.3">
      <c r="A2576" s="119"/>
      <c r="B2576" s="101"/>
      <c r="C2576" s="100"/>
      <c r="D2576" s="133"/>
      <c r="E2576" s="105"/>
      <c r="F2576" s="105"/>
      <c r="H2576" s="148"/>
    </row>
    <row r="2577" spans="1:8" x14ac:dyDescent="0.3">
      <c r="A2577" s="119"/>
      <c r="B2577" s="101"/>
      <c r="C2577" s="100"/>
      <c r="D2577" s="133"/>
      <c r="E2577" s="105"/>
      <c r="F2577" s="105"/>
      <c r="H2577" s="148"/>
    </row>
    <row r="2578" spans="1:8" x14ac:dyDescent="0.3">
      <c r="A2578" s="100"/>
      <c r="B2578" s="101"/>
      <c r="C2578" s="100"/>
      <c r="D2578" s="133"/>
      <c r="E2578" s="105"/>
      <c r="F2578" s="105"/>
      <c r="H2578" s="148"/>
    </row>
    <row r="2579" spans="1:8" x14ac:dyDescent="0.3">
      <c r="A2579" s="100"/>
      <c r="B2579" s="101"/>
      <c r="C2579" s="100"/>
      <c r="D2579" s="133"/>
      <c r="E2579" s="147"/>
      <c r="F2579" s="105"/>
      <c r="H2579" s="148"/>
    </row>
    <row r="2580" spans="1:8" x14ac:dyDescent="0.3">
      <c r="A2580" s="100"/>
      <c r="B2580" s="101"/>
      <c r="C2580" s="100"/>
      <c r="D2580" s="133"/>
      <c r="E2580" s="147"/>
      <c r="F2580" s="105"/>
      <c r="H2580" s="148"/>
    </row>
    <row r="2581" spans="1:8" x14ac:dyDescent="0.3">
      <c r="A2581" s="100"/>
      <c r="B2581" s="101"/>
      <c r="C2581" s="100"/>
      <c r="D2581" s="133"/>
      <c r="E2581" s="147"/>
      <c r="F2581" s="105"/>
      <c r="H2581" s="148"/>
    </row>
    <row r="2582" spans="1:8" x14ac:dyDescent="0.3">
      <c r="A2582" s="100"/>
      <c r="B2582" s="101"/>
      <c r="C2582" s="100"/>
      <c r="D2582" s="133"/>
      <c r="E2582" s="147"/>
      <c r="F2582" s="105"/>
      <c r="H2582" s="148"/>
    </row>
    <row r="2583" spans="1:8" x14ac:dyDescent="0.3">
      <c r="A2583" s="100"/>
      <c r="B2583" s="101"/>
      <c r="C2583" s="100"/>
      <c r="D2583" s="133"/>
      <c r="E2583" s="147"/>
      <c r="F2583" s="105"/>
      <c r="H2583" s="148"/>
    </row>
    <row r="2584" spans="1:8" x14ac:dyDescent="0.3">
      <c r="B2584" s="101"/>
      <c r="C2584" s="100"/>
      <c r="D2584" s="112"/>
      <c r="E2584" s="147"/>
      <c r="F2584" s="105"/>
      <c r="H2584" s="148"/>
    </row>
    <row r="2585" spans="1:8" x14ac:dyDescent="0.3">
      <c r="B2585" s="101"/>
      <c r="C2585" s="100"/>
      <c r="D2585" s="112"/>
      <c r="E2585" s="147"/>
      <c r="F2585" s="105"/>
      <c r="H2585" s="148"/>
    </row>
    <row r="2586" spans="1:8" x14ac:dyDescent="0.3">
      <c r="B2586" s="101"/>
      <c r="C2586" s="100"/>
      <c r="D2586" s="112"/>
      <c r="E2586" s="147"/>
      <c r="F2586" s="105"/>
      <c r="H2586" s="148"/>
    </row>
    <row r="2587" spans="1:8" x14ac:dyDescent="0.3">
      <c r="B2587" s="101"/>
      <c r="C2587" s="100"/>
      <c r="D2587" s="112"/>
      <c r="E2587" s="147"/>
      <c r="F2587" s="105"/>
      <c r="H2587" s="148"/>
    </row>
    <row r="2588" spans="1:8" x14ac:dyDescent="0.3">
      <c r="A2588" s="100"/>
      <c r="B2588" s="101"/>
      <c r="C2588" s="100"/>
      <c r="D2588" s="112"/>
      <c r="E2588" s="105"/>
      <c r="F2588" s="105"/>
      <c r="H2588" s="148"/>
    </row>
    <row r="2589" spans="1:8" x14ac:dyDescent="0.3">
      <c r="A2589" s="100"/>
      <c r="B2589" s="101"/>
      <c r="C2589" s="100"/>
      <c r="D2589" s="112"/>
      <c r="E2589" s="105"/>
      <c r="F2589" s="105"/>
      <c r="H2589" s="148"/>
    </row>
    <row r="2590" spans="1:8" x14ac:dyDescent="0.3">
      <c r="A2590" s="100"/>
      <c r="B2590" s="101"/>
      <c r="C2590" s="100"/>
      <c r="D2590" s="112"/>
      <c r="E2590" s="105"/>
      <c r="F2590" s="105"/>
      <c r="H2590" s="148"/>
    </row>
    <row r="2591" spans="1:8" x14ac:dyDescent="0.3">
      <c r="A2591" s="100"/>
      <c r="B2591" s="101"/>
      <c r="C2591" s="100"/>
      <c r="D2591" s="112"/>
      <c r="E2591" s="105"/>
      <c r="F2591" s="105"/>
      <c r="H2591" s="148"/>
    </row>
    <row r="2592" spans="1:8" x14ac:dyDescent="0.3">
      <c r="A2592" s="100"/>
      <c r="B2592" s="101"/>
      <c r="C2592" s="100"/>
      <c r="D2592" s="112"/>
      <c r="E2592" s="105"/>
      <c r="F2592" s="105"/>
      <c r="H2592" s="148"/>
    </row>
    <row r="2593" spans="1:8" x14ac:dyDescent="0.3">
      <c r="A2593" s="100"/>
      <c r="B2593" s="101"/>
      <c r="C2593" s="100"/>
      <c r="D2593" s="112"/>
      <c r="E2593" s="105"/>
      <c r="F2593" s="105"/>
      <c r="H2593" s="148"/>
    </row>
    <row r="2594" spans="1:8" x14ac:dyDescent="0.3">
      <c r="A2594" s="100"/>
      <c r="B2594" s="101"/>
      <c r="C2594" s="100"/>
      <c r="D2594" s="112"/>
      <c r="E2594" s="105"/>
      <c r="F2594" s="105"/>
      <c r="H2594" s="148"/>
    </row>
    <row r="2595" spans="1:8" x14ac:dyDescent="0.3">
      <c r="B2595" s="101"/>
      <c r="C2595" s="100"/>
      <c r="D2595" s="112"/>
      <c r="E2595" s="105"/>
      <c r="F2595" s="105"/>
      <c r="H2595" s="148"/>
    </row>
    <row r="2596" spans="1:8" x14ac:dyDescent="0.3">
      <c r="A2596" s="100"/>
      <c r="B2596" s="101"/>
      <c r="C2596" s="100"/>
      <c r="D2596" s="112"/>
      <c r="E2596" s="105"/>
      <c r="F2596" s="105"/>
      <c r="H2596" s="148"/>
    </row>
    <row r="2597" spans="1:8" x14ac:dyDescent="0.3">
      <c r="A2597" s="100"/>
      <c r="B2597" s="101"/>
      <c r="C2597" s="100"/>
      <c r="D2597" s="112"/>
      <c r="E2597" s="105"/>
      <c r="F2597" s="105"/>
      <c r="H2597" s="148"/>
    </row>
    <row r="2598" spans="1:8" x14ac:dyDescent="0.3">
      <c r="A2598" s="100"/>
      <c r="B2598" s="101"/>
      <c r="C2598" s="100"/>
      <c r="D2598" s="112"/>
      <c r="E2598" s="105"/>
      <c r="F2598" s="105"/>
      <c r="H2598" s="148"/>
    </row>
    <row r="2599" spans="1:8" x14ac:dyDescent="0.3">
      <c r="A2599" s="100"/>
      <c r="B2599" s="101"/>
      <c r="C2599" s="100"/>
      <c r="D2599" s="112"/>
      <c r="E2599" s="105"/>
      <c r="F2599" s="105"/>
      <c r="H2599" s="148"/>
    </row>
    <row r="2600" spans="1:8" x14ac:dyDescent="0.3">
      <c r="A2600" s="100"/>
      <c r="B2600" s="101"/>
      <c r="C2600" s="100"/>
      <c r="D2600" s="112"/>
      <c r="E2600" s="105"/>
      <c r="F2600" s="105"/>
      <c r="H2600" s="148"/>
    </row>
    <row r="2601" spans="1:8" x14ac:dyDescent="0.3">
      <c r="A2601" s="100"/>
      <c r="B2601" s="101"/>
      <c r="C2601" s="100"/>
      <c r="D2601" s="112"/>
      <c r="E2601" s="105"/>
      <c r="F2601" s="105"/>
      <c r="H2601" s="148"/>
    </row>
    <row r="2602" spans="1:8" x14ac:dyDescent="0.3">
      <c r="B2602" s="101"/>
      <c r="C2602" s="100"/>
      <c r="D2602" s="112"/>
      <c r="E2602" s="147"/>
      <c r="F2602" s="105"/>
      <c r="H2602" s="148"/>
    </row>
    <row r="2603" spans="1:8" x14ac:dyDescent="0.3">
      <c r="B2603" s="101"/>
      <c r="C2603" s="100"/>
      <c r="D2603" s="112"/>
      <c r="E2603" s="147"/>
      <c r="F2603" s="105"/>
      <c r="H2603" s="148"/>
    </row>
    <row r="2604" spans="1:8" x14ac:dyDescent="0.3">
      <c r="B2604" s="101"/>
      <c r="C2604" s="100"/>
      <c r="D2604" s="112"/>
      <c r="E2604" s="147"/>
      <c r="F2604" s="105"/>
      <c r="H2604" s="148"/>
    </row>
    <row r="2605" spans="1:8" x14ac:dyDescent="0.3">
      <c r="B2605" s="101"/>
      <c r="C2605" s="100"/>
      <c r="D2605" s="112"/>
      <c r="E2605" s="147"/>
      <c r="F2605" s="105"/>
      <c r="H2605" s="148"/>
    </row>
    <row r="2606" spans="1:8" x14ac:dyDescent="0.3">
      <c r="A2606" s="100"/>
      <c r="B2606" s="101"/>
      <c r="C2606" s="100"/>
      <c r="D2606" s="112"/>
      <c r="E2606" s="105"/>
      <c r="F2606" s="105"/>
      <c r="H2606" s="148"/>
    </row>
    <row r="2607" spans="1:8" x14ac:dyDescent="0.3">
      <c r="B2607" s="101"/>
      <c r="C2607" s="100"/>
      <c r="D2607" s="112"/>
      <c r="E2607" s="147"/>
      <c r="F2607" s="105"/>
      <c r="H2607" s="148"/>
    </row>
    <row r="2608" spans="1:8" x14ac:dyDescent="0.3">
      <c r="A2608" s="100"/>
      <c r="B2608" s="101"/>
      <c r="C2608" s="100"/>
      <c r="D2608" s="112"/>
      <c r="E2608" s="105"/>
      <c r="F2608" s="105"/>
      <c r="H2608" s="148"/>
    </row>
    <row r="2609" spans="1:8" x14ac:dyDescent="0.3">
      <c r="B2609" s="101"/>
      <c r="C2609" s="100"/>
      <c r="D2609" s="112"/>
      <c r="E2609" s="105"/>
      <c r="F2609" s="105"/>
      <c r="H2609" s="148"/>
    </row>
    <row r="2610" spans="1:8" x14ac:dyDescent="0.3">
      <c r="B2610" s="101"/>
      <c r="C2610" s="100"/>
      <c r="D2610" s="112"/>
      <c r="E2610" s="105"/>
      <c r="F2610" s="105"/>
      <c r="H2610" s="148"/>
    </row>
    <row r="2611" spans="1:8" x14ac:dyDescent="0.3">
      <c r="B2611" s="101"/>
      <c r="C2611" s="100"/>
      <c r="D2611" s="112"/>
      <c r="E2611" s="105"/>
      <c r="F2611" s="105"/>
      <c r="H2611" s="148"/>
    </row>
    <row r="2612" spans="1:8" x14ac:dyDescent="0.3">
      <c r="B2612" s="101"/>
      <c r="C2612" s="100"/>
      <c r="D2612" s="112"/>
      <c r="E2612" s="105"/>
      <c r="F2612" s="105"/>
      <c r="H2612" s="148"/>
    </row>
    <row r="2613" spans="1:8" x14ac:dyDescent="0.3">
      <c r="B2613" s="101"/>
      <c r="C2613" s="100"/>
      <c r="D2613" s="112"/>
      <c r="E2613" s="105"/>
      <c r="F2613" s="105"/>
      <c r="H2613" s="148"/>
    </row>
    <row r="2614" spans="1:8" x14ac:dyDescent="0.3">
      <c r="A2614" s="100"/>
      <c r="B2614" s="101"/>
      <c r="C2614" s="100"/>
      <c r="D2614" s="112"/>
      <c r="E2614" s="105"/>
      <c r="F2614" s="105"/>
      <c r="H2614" s="148"/>
    </row>
    <row r="2615" spans="1:8" x14ac:dyDescent="0.3">
      <c r="B2615" s="101"/>
      <c r="C2615" s="100"/>
      <c r="D2615" s="112"/>
      <c r="E2615" s="147"/>
      <c r="F2615" s="105"/>
      <c r="H2615" s="148"/>
    </row>
    <row r="2616" spans="1:8" x14ac:dyDescent="0.3">
      <c r="B2616" s="101"/>
      <c r="C2616" s="100"/>
      <c r="D2616" s="112"/>
      <c r="E2616" s="147"/>
      <c r="F2616" s="105"/>
      <c r="H2616" s="148"/>
    </row>
    <row r="2617" spans="1:8" x14ac:dyDescent="0.3">
      <c r="B2617" s="101"/>
      <c r="C2617" s="100"/>
      <c r="D2617" s="112"/>
      <c r="E2617" s="147"/>
      <c r="F2617" s="105"/>
      <c r="H2617" s="148"/>
    </row>
    <row r="2618" spans="1:8" x14ac:dyDescent="0.3">
      <c r="B2618" s="101"/>
      <c r="C2618" s="100"/>
      <c r="D2618" s="112"/>
      <c r="E2618" s="147"/>
      <c r="F2618" s="105"/>
      <c r="H2618" s="148"/>
    </row>
    <row r="2619" spans="1:8" x14ac:dyDescent="0.3">
      <c r="B2619" s="101"/>
      <c r="C2619" s="100"/>
      <c r="D2619" s="112"/>
      <c r="E2619" s="147"/>
      <c r="F2619" s="105"/>
      <c r="H2619" s="148"/>
    </row>
    <row r="2620" spans="1:8" x14ac:dyDescent="0.3">
      <c r="B2620" s="101"/>
      <c r="C2620" s="100"/>
      <c r="D2620" s="112"/>
      <c r="E2620" s="147"/>
      <c r="F2620" s="105"/>
      <c r="H2620" s="148"/>
    </row>
    <row r="2621" spans="1:8" x14ac:dyDescent="0.3">
      <c r="B2621" s="101"/>
      <c r="C2621" s="100"/>
      <c r="D2621" s="112"/>
      <c r="E2621" s="147"/>
      <c r="F2621" s="105"/>
      <c r="H2621" s="148"/>
    </row>
    <row r="2622" spans="1:8" x14ac:dyDescent="0.3">
      <c r="A2622" s="100"/>
      <c r="B2622" s="101"/>
      <c r="C2622" s="100"/>
      <c r="D2622" s="154"/>
      <c r="E2622" s="105"/>
      <c r="F2622" s="105"/>
      <c r="H2622" s="148"/>
    </row>
    <row r="2623" spans="1:8" x14ac:dyDescent="0.3">
      <c r="B2623" s="101"/>
      <c r="C2623" s="100"/>
      <c r="D2623" s="112"/>
      <c r="E2623" s="147"/>
      <c r="F2623" s="105"/>
      <c r="H2623" s="148"/>
    </row>
    <row r="2624" spans="1:8" x14ac:dyDescent="0.3">
      <c r="B2624" s="101"/>
      <c r="C2624" s="100"/>
      <c r="D2624" s="112"/>
      <c r="E2624" s="147"/>
      <c r="F2624" s="105"/>
      <c r="H2624" s="148"/>
    </row>
    <row r="2625" spans="1:8" x14ac:dyDescent="0.3">
      <c r="B2625" s="101"/>
      <c r="C2625" s="100"/>
      <c r="D2625" s="112"/>
      <c r="E2625" s="147"/>
      <c r="F2625" s="105"/>
      <c r="H2625" s="148"/>
    </row>
    <row r="2626" spans="1:8" x14ac:dyDescent="0.3">
      <c r="B2626" s="101"/>
      <c r="C2626" s="100"/>
      <c r="D2626" s="112"/>
      <c r="E2626" s="147"/>
      <c r="F2626" s="105"/>
      <c r="H2626" s="148"/>
    </row>
    <row r="2627" spans="1:8" x14ac:dyDescent="0.3">
      <c r="B2627" s="101"/>
      <c r="C2627" s="100"/>
      <c r="D2627" s="112"/>
      <c r="E2627" s="147"/>
      <c r="F2627" s="105"/>
      <c r="H2627" s="148"/>
    </row>
    <row r="2628" spans="1:8" x14ac:dyDescent="0.3">
      <c r="B2628" s="101"/>
      <c r="C2628" s="100"/>
      <c r="D2628" s="112"/>
      <c r="E2628" s="147"/>
      <c r="F2628" s="105"/>
      <c r="H2628" s="148"/>
    </row>
    <row r="2629" spans="1:8" x14ac:dyDescent="0.3">
      <c r="B2629" s="101"/>
      <c r="C2629" s="100"/>
      <c r="D2629" s="110"/>
      <c r="E2629" s="155"/>
      <c r="F2629" s="105"/>
      <c r="H2629" s="148"/>
    </row>
    <row r="2630" spans="1:8" x14ac:dyDescent="0.3">
      <c r="B2630" s="101"/>
      <c r="C2630" s="100"/>
      <c r="D2630" s="112"/>
      <c r="E2630" s="147"/>
      <c r="F2630" s="105"/>
      <c r="H2630" s="148"/>
    </row>
    <row r="2631" spans="1:8" x14ac:dyDescent="0.3">
      <c r="B2631" s="101"/>
      <c r="C2631" s="100"/>
      <c r="D2631" s="112"/>
      <c r="E2631" s="147"/>
      <c r="F2631" s="105"/>
      <c r="H2631" s="148"/>
    </row>
    <row r="2632" spans="1:8" x14ac:dyDescent="0.3">
      <c r="B2632" s="101"/>
      <c r="C2632" s="100"/>
      <c r="D2632" s="112"/>
      <c r="E2632" s="147"/>
      <c r="F2632" s="105"/>
      <c r="H2632" s="148"/>
    </row>
    <row r="2633" spans="1:8" x14ac:dyDescent="0.3">
      <c r="B2633" s="101"/>
      <c r="C2633" s="100"/>
      <c r="D2633" s="112"/>
      <c r="E2633" s="147"/>
      <c r="F2633" s="105"/>
      <c r="H2633" s="148"/>
    </row>
    <row r="2634" spans="1:8" x14ac:dyDescent="0.3">
      <c r="B2634" s="101"/>
      <c r="C2634" s="100"/>
      <c r="D2634" s="112"/>
      <c r="E2634" s="147"/>
      <c r="F2634" s="105"/>
      <c r="H2634" s="148"/>
    </row>
    <row r="2635" spans="1:8" x14ac:dyDescent="0.3">
      <c r="B2635" s="101"/>
      <c r="C2635" s="100"/>
      <c r="D2635" s="112"/>
      <c r="E2635" s="147"/>
      <c r="F2635" s="105"/>
      <c r="H2635" s="148"/>
    </row>
    <row r="2636" spans="1:8" x14ac:dyDescent="0.3">
      <c r="B2636" s="101"/>
      <c r="C2636" s="100"/>
      <c r="D2636" s="112"/>
      <c r="E2636" s="147"/>
      <c r="F2636" s="105"/>
      <c r="H2636" s="148"/>
    </row>
    <row r="2637" spans="1:8" x14ac:dyDescent="0.3">
      <c r="B2637" s="101"/>
      <c r="C2637" s="100"/>
      <c r="D2637" s="112"/>
      <c r="E2637" s="147"/>
      <c r="F2637" s="105"/>
      <c r="H2637" s="148"/>
    </row>
    <row r="2638" spans="1:8" x14ac:dyDescent="0.3">
      <c r="B2638" s="101"/>
      <c r="C2638" s="100"/>
      <c r="D2638" s="112"/>
      <c r="E2638" s="147"/>
      <c r="F2638" s="105"/>
      <c r="H2638" s="148"/>
    </row>
    <row r="2639" spans="1:8" x14ac:dyDescent="0.3">
      <c r="A2639" s="100"/>
      <c r="B2639" s="101"/>
      <c r="C2639" s="100"/>
      <c r="D2639" s="112"/>
      <c r="E2639" s="147"/>
      <c r="F2639" s="105"/>
      <c r="H2639" s="148"/>
    </row>
    <row r="2640" spans="1:8" x14ac:dyDescent="0.3">
      <c r="B2640" s="101"/>
      <c r="C2640" s="100"/>
      <c r="D2640" s="110"/>
      <c r="E2640" s="147"/>
      <c r="F2640" s="105"/>
      <c r="H2640" s="148"/>
    </row>
    <row r="2641" spans="1:8" x14ac:dyDescent="0.3">
      <c r="B2641" s="101"/>
      <c r="C2641" s="100"/>
      <c r="D2641" s="110"/>
      <c r="E2641" s="147"/>
      <c r="F2641" s="105"/>
      <c r="H2641" s="148"/>
    </row>
    <row r="2642" spans="1:8" x14ac:dyDescent="0.3">
      <c r="A2642" s="100"/>
      <c r="B2642" s="101"/>
      <c r="C2642" s="100"/>
      <c r="D2642" s="133"/>
      <c r="E2642" s="105"/>
      <c r="F2642" s="105"/>
      <c r="H2642" s="148"/>
    </row>
    <row r="2643" spans="1:8" x14ac:dyDescent="0.3">
      <c r="A2643" s="100"/>
      <c r="B2643" s="101"/>
      <c r="C2643" s="100"/>
      <c r="D2643" s="133"/>
      <c r="E2643" s="105"/>
      <c r="F2643" s="105"/>
      <c r="H2643" s="148"/>
    </row>
    <row r="2644" spans="1:8" x14ac:dyDescent="0.3">
      <c r="A2644" s="100"/>
      <c r="B2644" s="101"/>
      <c r="C2644" s="100"/>
      <c r="D2644" s="110"/>
      <c r="E2644" s="105"/>
      <c r="F2644" s="105"/>
      <c r="H2644" s="148"/>
    </row>
    <row r="2645" spans="1:8" x14ac:dyDescent="0.3">
      <c r="A2645" s="100"/>
      <c r="B2645" s="101"/>
      <c r="C2645" s="100"/>
      <c r="D2645" s="110"/>
      <c r="E2645" s="105"/>
      <c r="F2645" s="105"/>
      <c r="H2645" s="148"/>
    </row>
    <row r="2646" spans="1:8" x14ac:dyDescent="0.3">
      <c r="B2646" s="101"/>
      <c r="C2646" s="100"/>
      <c r="D2646" s="110"/>
      <c r="E2646" s="147"/>
      <c r="F2646" s="105"/>
      <c r="H2646" s="148"/>
    </row>
    <row r="2647" spans="1:8" x14ac:dyDescent="0.3">
      <c r="B2647" s="101"/>
      <c r="C2647" s="100"/>
      <c r="D2647" s="110"/>
      <c r="E2647" s="147"/>
      <c r="F2647" s="105"/>
      <c r="H2647" s="148"/>
    </row>
    <row r="2648" spans="1:8" x14ac:dyDescent="0.3">
      <c r="B2648" s="101"/>
      <c r="C2648" s="100"/>
      <c r="D2648" s="110"/>
      <c r="E2648" s="147"/>
      <c r="F2648" s="105"/>
      <c r="H2648" s="148"/>
    </row>
    <row r="2649" spans="1:8" x14ac:dyDescent="0.3">
      <c r="B2649" s="101"/>
      <c r="C2649" s="100"/>
      <c r="D2649" s="110"/>
      <c r="E2649" s="147"/>
      <c r="F2649" s="105"/>
      <c r="H2649" s="148"/>
    </row>
    <row r="2650" spans="1:8" x14ac:dyDescent="0.3">
      <c r="A2650" s="100"/>
      <c r="B2650" s="101"/>
      <c r="C2650" s="100"/>
      <c r="D2650" s="110"/>
      <c r="E2650" s="105"/>
      <c r="F2650" s="105"/>
      <c r="H2650" s="148"/>
    </row>
    <row r="2651" spans="1:8" x14ac:dyDescent="0.3">
      <c r="A2651" s="100"/>
      <c r="B2651" s="101"/>
      <c r="C2651" s="100"/>
      <c r="D2651" s="110"/>
      <c r="E2651" s="105"/>
      <c r="F2651" s="105"/>
      <c r="H2651" s="148"/>
    </row>
    <row r="2652" spans="1:8" x14ac:dyDescent="0.3">
      <c r="A2652" s="100"/>
      <c r="B2652" s="101"/>
      <c r="C2652" s="100"/>
      <c r="D2652" s="110"/>
      <c r="E2652" s="105"/>
      <c r="F2652" s="105"/>
      <c r="H2652" s="148"/>
    </row>
    <row r="2653" spans="1:8" x14ac:dyDescent="0.3">
      <c r="A2653" s="100"/>
      <c r="B2653" s="101"/>
      <c r="C2653" s="100"/>
      <c r="D2653" s="110"/>
      <c r="E2653" s="105"/>
      <c r="F2653" s="105"/>
      <c r="H2653" s="148"/>
    </row>
    <row r="2654" spans="1:8" x14ac:dyDescent="0.3">
      <c r="A2654" s="100"/>
      <c r="B2654" s="101"/>
      <c r="C2654" s="100"/>
      <c r="D2654" s="110"/>
      <c r="E2654" s="105"/>
      <c r="F2654" s="105"/>
      <c r="H2654" s="148"/>
    </row>
    <row r="2655" spans="1:8" x14ac:dyDescent="0.3">
      <c r="B2655" s="101"/>
      <c r="C2655" s="100"/>
      <c r="D2655" s="110"/>
      <c r="E2655" s="147"/>
      <c r="F2655" s="105"/>
      <c r="H2655" s="148"/>
    </row>
    <row r="2656" spans="1:8" x14ac:dyDescent="0.3">
      <c r="B2656" s="101"/>
      <c r="C2656" s="100"/>
      <c r="D2656" s="110"/>
      <c r="E2656" s="147"/>
      <c r="F2656" s="105"/>
      <c r="H2656" s="148"/>
    </row>
    <row r="2657" spans="1:8" x14ac:dyDescent="0.3">
      <c r="B2657" s="101"/>
      <c r="C2657" s="100"/>
      <c r="D2657" s="110"/>
      <c r="E2657" s="147"/>
      <c r="F2657" s="105"/>
      <c r="H2657" s="148"/>
    </row>
    <row r="2658" spans="1:8" x14ac:dyDescent="0.3">
      <c r="B2658" s="101"/>
      <c r="C2658" s="100"/>
      <c r="D2658" s="110"/>
      <c r="E2658" s="147"/>
      <c r="F2658" s="105"/>
      <c r="H2658" s="148"/>
    </row>
    <row r="2659" spans="1:8" x14ac:dyDescent="0.3">
      <c r="A2659" s="100"/>
      <c r="B2659" s="101"/>
      <c r="C2659" s="100"/>
      <c r="D2659" s="110"/>
      <c r="E2659" s="105"/>
      <c r="F2659" s="105"/>
      <c r="H2659" s="148"/>
    </row>
    <row r="2660" spans="1:8" x14ac:dyDescent="0.3">
      <c r="A2660" s="100"/>
      <c r="B2660" s="101"/>
      <c r="C2660" s="100"/>
      <c r="D2660" s="110"/>
      <c r="E2660" s="105"/>
      <c r="F2660" s="105"/>
      <c r="H2660" s="148"/>
    </row>
    <row r="2661" spans="1:8" x14ac:dyDescent="0.3">
      <c r="B2661" s="101"/>
      <c r="C2661" s="100"/>
      <c r="D2661" s="110"/>
      <c r="E2661" s="105"/>
      <c r="F2661" s="105"/>
      <c r="H2661" s="148"/>
    </row>
    <row r="2662" spans="1:8" x14ac:dyDescent="0.3">
      <c r="B2662" s="101"/>
      <c r="C2662" s="100"/>
      <c r="D2662" s="110"/>
      <c r="E2662" s="105"/>
      <c r="F2662" s="105"/>
      <c r="H2662" s="148"/>
    </row>
    <row r="2663" spans="1:8" x14ac:dyDescent="0.3">
      <c r="B2663" s="101"/>
      <c r="C2663" s="100"/>
      <c r="D2663" s="110"/>
      <c r="E2663" s="147"/>
      <c r="F2663" s="105"/>
      <c r="H2663" s="148"/>
    </row>
    <row r="2664" spans="1:8" x14ac:dyDescent="0.3">
      <c r="B2664" s="101"/>
      <c r="C2664" s="100"/>
      <c r="D2664" s="110"/>
      <c r="E2664" s="147"/>
      <c r="F2664" s="105"/>
      <c r="H2664" s="148"/>
    </row>
    <row r="2665" spans="1:8" x14ac:dyDescent="0.3">
      <c r="B2665" s="101"/>
      <c r="C2665" s="100"/>
      <c r="D2665" s="110"/>
      <c r="E2665" s="147"/>
      <c r="F2665" s="105"/>
      <c r="H2665" s="148"/>
    </row>
    <row r="2666" spans="1:8" x14ac:dyDescent="0.3">
      <c r="B2666" s="101"/>
      <c r="C2666" s="100"/>
      <c r="D2666" s="110"/>
      <c r="E2666" s="147"/>
      <c r="F2666" s="105"/>
      <c r="H2666" s="148"/>
    </row>
    <row r="2667" spans="1:8" x14ac:dyDescent="0.3">
      <c r="B2667" s="101"/>
      <c r="C2667" s="100"/>
      <c r="D2667" s="110"/>
      <c r="E2667" s="147"/>
      <c r="F2667" s="105"/>
      <c r="H2667" s="148"/>
    </row>
    <row r="2668" spans="1:8" x14ac:dyDescent="0.3">
      <c r="B2668" s="101"/>
      <c r="C2668" s="100"/>
      <c r="D2668" s="110"/>
      <c r="E2668" s="147"/>
      <c r="F2668" s="105"/>
      <c r="H2668" s="148"/>
    </row>
    <row r="2669" spans="1:8" x14ac:dyDescent="0.3">
      <c r="B2669" s="101"/>
      <c r="C2669" s="100"/>
      <c r="D2669" s="110"/>
      <c r="E2669" s="147"/>
      <c r="F2669" s="105"/>
      <c r="H2669" s="148"/>
    </row>
    <row r="2670" spans="1:8" x14ac:dyDescent="0.3">
      <c r="B2670" s="101"/>
      <c r="C2670" s="100"/>
      <c r="D2670" s="110"/>
      <c r="E2670" s="147"/>
      <c r="F2670" s="105"/>
      <c r="H2670" s="148"/>
    </row>
    <row r="2671" spans="1:8" x14ac:dyDescent="0.3">
      <c r="B2671" s="101"/>
      <c r="C2671" s="100"/>
      <c r="D2671" s="110"/>
      <c r="E2671" s="147"/>
      <c r="F2671" s="105"/>
      <c r="H2671" s="148"/>
    </row>
    <row r="2672" spans="1:8" x14ac:dyDescent="0.3">
      <c r="B2672" s="101"/>
      <c r="C2672" s="100"/>
      <c r="D2672" s="110"/>
      <c r="E2672" s="147"/>
      <c r="F2672" s="105"/>
      <c r="H2672" s="148"/>
    </row>
    <row r="2673" spans="2:8" x14ac:dyDescent="0.3">
      <c r="B2673" s="101"/>
      <c r="C2673" s="100"/>
      <c r="D2673" s="110"/>
      <c r="E2673" s="147"/>
      <c r="F2673" s="105"/>
      <c r="H2673" s="148"/>
    </row>
    <row r="2674" spans="2:8" x14ac:dyDescent="0.3">
      <c r="B2674" s="101"/>
      <c r="C2674" s="100"/>
      <c r="D2674" s="110"/>
      <c r="E2674" s="147"/>
      <c r="F2674" s="105"/>
      <c r="H2674" s="148"/>
    </row>
    <row r="2675" spans="2:8" x14ac:dyDescent="0.3">
      <c r="B2675" s="101"/>
      <c r="C2675" s="100"/>
      <c r="D2675" s="110"/>
      <c r="E2675" s="147"/>
      <c r="F2675" s="105"/>
      <c r="H2675" s="148"/>
    </row>
    <row r="2676" spans="2:8" x14ac:dyDescent="0.3">
      <c r="B2676" s="101"/>
      <c r="C2676" s="100"/>
      <c r="D2676" s="110"/>
      <c r="E2676" s="147"/>
      <c r="F2676" s="105"/>
      <c r="H2676" s="148"/>
    </row>
    <row r="2677" spans="2:8" x14ac:dyDescent="0.3">
      <c r="B2677" s="101"/>
      <c r="C2677" s="100"/>
      <c r="D2677" s="110"/>
      <c r="E2677" s="147"/>
      <c r="F2677" s="105"/>
      <c r="H2677" s="148"/>
    </row>
    <row r="2678" spans="2:8" x14ac:dyDescent="0.3">
      <c r="B2678" s="101"/>
      <c r="C2678" s="100"/>
      <c r="D2678" s="110"/>
      <c r="E2678" s="147"/>
      <c r="F2678" s="105"/>
      <c r="H2678" s="148"/>
    </row>
    <row r="2679" spans="2:8" x14ac:dyDescent="0.3">
      <c r="B2679" s="101"/>
      <c r="C2679" s="100"/>
      <c r="D2679" s="110"/>
      <c r="E2679" s="147"/>
      <c r="F2679" s="105"/>
      <c r="H2679" s="148"/>
    </row>
    <row r="2680" spans="2:8" x14ac:dyDescent="0.3">
      <c r="B2680" s="101"/>
      <c r="C2680" s="100"/>
      <c r="D2680" s="110"/>
      <c r="E2680" s="147"/>
      <c r="F2680" s="105"/>
      <c r="H2680" s="148"/>
    </row>
    <row r="2681" spans="2:8" x14ac:dyDescent="0.3">
      <c r="B2681" s="101"/>
      <c r="C2681" s="100"/>
      <c r="D2681" s="110"/>
      <c r="E2681" s="147"/>
      <c r="F2681" s="105"/>
      <c r="H2681" s="148"/>
    </row>
    <row r="2682" spans="2:8" x14ac:dyDescent="0.3">
      <c r="B2682" s="101"/>
      <c r="C2682" s="100"/>
      <c r="D2682" s="110"/>
      <c r="E2682" s="147"/>
      <c r="F2682" s="105"/>
      <c r="H2682" s="148"/>
    </row>
    <row r="2683" spans="2:8" x14ac:dyDescent="0.3">
      <c r="B2683" s="101"/>
      <c r="C2683" s="100"/>
      <c r="D2683" s="110"/>
      <c r="E2683" s="147"/>
      <c r="F2683" s="105"/>
      <c r="H2683" s="148"/>
    </row>
    <row r="2684" spans="2:8" x14ac:dyDescent="0.3">
      <c r="B2684" s="101"/>
      <c r="C2684" s="100"/>
      <c r="D2684" s="110"/>
      <c r="E2684" s="147"/>
      <c r="F2684" s="105"/>
      <c r="H2684" s="148"/>
    </row>
    <row r="2685" spans="2:8" x14ac:dyDescent="0.3">
      <c r="B2685" s="101"/>
      <c r="C2685" s="100"/>
      <c r="D2685" s="110"/>
      <c r="E2685" s="147"/>
      <c r="F2685" s="105"/>
      <c r="H2685" s="148"/>
    </row>
    <row r="2686" spans="2:8" x14ac:dyDescent="0.3">
      <c r="B2686" s="101"/>
      <c r="C2686" s="100"/>
      <c r="D2686" s="110"/>
      <c r="E2686" s="147"/>
      <c r="F2686" s="105"/>
      <c r="H2686" s="148"/>
    </row>
    <row r="2687" spans="2:8" x14ac:dyDescent="0.3">
      <c r="B2687" s="101"/>
      <c r="C2687" s="100"/>
      <c r="D2687" s="112"/>
      <c r="E2687" s="147"/>
      <c r="F2687" s="105"/>
      <c r="H2687" s="148"/>
    </row>
    <row r="2688" spans="2:8" x14ac:dyDescent="0.3">
      <c r="B2688" s="101"/>
      <c r="C2688" s="100"/>
      <c r="D2688" s="112"/>
      <c r="E2688" s="147"/>
      <c r="F2688" s="105"/>
      <c r="H2688" s="148"/>
    </row>
    <row r="2689" spans="1:8" x14ac:dyDescent="0.3">
      <c r="B2689" s="101"/>
      <c r="C2689" s="100"/>
      <c r="D2689" s="110"/>
      <c r="E2689" s="147"/>
      <c r="F2689" s="105"/>
      <c r="H2689" s="148"/>
    </row>
    <row r="2690" spans="1:8" x14ac:dyDescent="0.3">
      <c r="B2690" s="101"/>
      <c r="C2690" s="100"/>
      <c r="D2690" s="110"/>
      <c r="E2690" s="147"/>
      <c r="F2690" s="105"/>
      <c r="H2690" s="148"/>
    </row>
    <row r="2691" spans="1:8" x14ac:dyDescent="0.3">
      <c r="A2691" s="100"/>
      <c r="B2691" s="101"/>
      <c r="C2691" s="100"/>
      <c r="D2691" s="110"/>
      <c r="E2691" s="105"/>
      <c r="F2691" s="105"/>
      <c r="H2691" s="148"/>
    </row>
    <row r="2692" spans="1:8" x14ac:dyDescent="0.3">
      <c r="A2692" s="100"/>
      <c r="B2692" s="101"/>
      <c r="C2692" s="100"/>
      <c r="D2692" s="110"/>
      <c r="E2692" s="105"/>
      <c r="F2692" s="105"/>
      <c r="H2692" s="148"/>
    </row>
    <row r="2693" spans="1:8" x14ac:dyDescent="0.3">
      <c r="A2693" s="100"/>
      <c r="B2693" s="101"/>
      <c r="C2693" s="100"/>
      <c r="D2693" s="110"/>
      <c r="E2693" s="105"/>
      <c r="F2693" s="105"/>
      <c r="H2693" s="148"/>
    </row>
    <row r="2694" spans="1:8" x14ac:dyDescent="0.3">
      <c r="A2694" s="100"/>
      <c r="B2694" s="101"/>
      <c r="C2694" s="100"/>
      <c r="D2694" s="110"/>
      <c r="E2694" s="105"/>
      <c r="F2694" s="105"/>
      <c r="H2694" s="148"/>
    </row>
    <row r="2695" spans="1:8" x14ac:dyDescent="0.3">
      <c r="B2695" s="101"/>
      <c r="C2695" s="100"/>
      <c r="D2695" s="110"/>
      <c r="E2695" s="147"/>
      <c r="F2695" s="105"/>
      <c r="H2695" s="148"/>
    </row>
    <row r="2696" spans="1:8" x14ac:dyDescent="0.3">
      <c r="B2696" s="101"/>
      <c r="C2696" s="100"/>
      <c r="D2696" s="110"/>
      <c r="E2696" s="147"/>
      <c r="F2696" s="105"/>
      <c r="H2696" s="148"/>
    </row>
    <row r="2697" spans="1:8" x14ac:dyDescent="0.3">
      <c r="A2697" s="100"/>
      <c r="B2697" s="101"/>
      <c r="C2697" s="100"/>
      <c r="D2697" s="110"/>
      <c r="E2697" s="105"/>
      <c r="F2697" s="105"/>
      <c r="H2697" s="148"/>
    </row>
    <row r="2698" spans="1:8" x14ac:dyDescent="0.3">
      <c r="A2698" s="100"/>
      <c r="B2698" s="101"/>
      <c r="C2698" s="100"/>
      <c r="D2698" s="110"/>
      <c r="E2698" s="105"/>
      <c r="F2698" s="105"/>
      <c r="H2698" s="148"/>
    </row>
    <row r="2699" spans="1:8" x14ac:dyDescent="0.3">
      <c r="B2699" s="101"/>
      <c r="C2699" s="100"/>
      <c r="D2699" s="112"/>
      <c r="E2699" s="147"/>
      <c r="F2699" s="105"/>
      <c r="H2699" s="148"/>
    </row>
    <row r="2700" spans="1:8" x14ac:dyDescent="0.3">
      <c r="B2700" s="101"/>
      <c r="C2700" s="100"/>
      <c r="D2700" s="112"/>
      <c r="E2700" s="147"/>
      <c r="F2700" s="105"/>
      <c r="H2700" s="148"/>
    </row>
    <row r="2701" spans="1:8" x14ac:dyDescent="0.3">
      <c r="B2701" s="101"/>
      <c r="C2701" s="100"/>
      <c r="D2701" s="110"/>
      <c r="E2701" s="147"/>
      <c r="F2701" s="105"/>
      <c r="H2701" s="148"/>
    </row>
    <row r="2702" spans="1:8" x14ac:dyDescent="0.3">
      <c r="B2702" s="101"/>
      <c r="C2702" s="100"/>
      <c r="D2702" s="110"/>
      <c r="E2702" s="147"/>
      <c r="F2702" s="105"/>
      <c r="H2702" s="148"/>
    </row>
    <row r="2703" spans="1:8" x14ac:dyDescent="0.3">
      <c r="B2703" s="101"/>
      <c r="C2703" s="100"/>
      <c r="D2703" s="112"/>
      <c r="E2703" s="147"/>
      <c r="F2703" s="105"/>
      <c r="H2703" s="148"/>
    </row>
    <row r="2704" spans="1:8" x14ac:dyDescent="0.3">
      <c r="B2704" s="101"/>
      <c r="C2704" s="100"/>
      <c r="D2704" s="112"/>
      <c r="E2704" s="147"/>
      <c r="F2704" s="105"/>
      <c r="H2704" s="148"/>
    </row>
    <row r="2705" spans="1:8" x14ac:dyDescent="0.3">
      <c r="B2705" s="101"/>
      <c r="C2705" s="100"/>
      <c r="D2705" s="112"/>
      <c r="E2705" s="147"/>
      <c r="F2705" s="105"/>
      <c r="H2705" s="148"/>
    </row>
    <row r="2706" spans="1:8" x14ac:dyDescent="0.3">
      <c r="B2706" s="101"/>
      <c r="C2706" s="100"/>
      <c r="D2706" s="112"/>
      <c r="E2706" s="147"/>
      <c r="F2706" s="105"/>
      <c r="H2706" s="148"/>
    </row>
    <row r="2707" spans="1:8" x14ac:dyDescent="0.3">
      <c r="B2707" s="101"/>
      <c r="C2707" s="100"/>
      <c r="D2707" s="110"/>
      <c r="E2707" s="147"/>
      <c r="F2707" s="105"/>
      <c r="H2707" s="148"/>
    </row>
    <row r="2708" spans="1:8" x14ac:dyDescent="0.3">
      <c r="B2708" s="101"/>
      <c r="C2708" s="100"/>
      <c r="D2708" s="110"/>
      <c r="E2708" s="147"/>
      <c r="F2708" s="105"/>
      <c r="H2708" s="148"/>
    </row>
    <row r="2709" spans="1:8" x14ac:dyDescent="0.3">
      <c r="B2709" s="101"/>
      <c r="C2709" s="100"/>
      <c r="D2709" s="110"/>
      <c r="E2709" s="147"/>
      <c r="F2709" s="105"/>
      <c r="H2709" s="148"/>
    </row>
    <row r="2710" spans="1:8" x14ac:dyDescent="0.3">
      <c r="B2710" s="101"/>
      <c r="C2710" s="100"/>
      <c r="D2710" s="110"/>
      <c r="E2710" s="147"/>
      <c r="F2710" s="105"/>
      <c r="H2710" s="148"/>
    </row>
    <row r="2711" spans="1:8" x14ac:dyDescent="0.3">
      <c r="B2711" s="101"/>
      <c r="C2711" s="100"/>
      <c r="D2711" s="110"/>
      <c r="E2711" s="147"/>
      <c r="F2711" s="105"/>
      <c r="H2711" s="148"/>
    </row>
    <row r="2712" spans="1:8" x14ac:dyDescent="0.3">
      <c r="B2712" s="101"/>
      <c r="C2712" s="100"/>
      <c r="D2712" s="112"/>
      <c r="E2712" s="147"/>
      <c r="F2712" s="105"/>
      <c r="H2712" s="148"/>
    </row>
    <row r="2713" spans="1:8" x14ac:dyDescent="0.3">
      <c r="B2713" s="101"/>
      <c r="C2713" s="100"/>
      <c r="D2713" s="112"/>
      <c r="E2713" s="147"/>
      <c r="F2713" s="105"/>
      <c r="H2713" s="148"/>
    </row>
    <row r="2714" spans="1:8" x14ac:dyDescent="0.3">
      <c r="B2714" s="101"/>
      <c r="C2714" s="100"/>
      <c r="D2714" s="112"/>
      <c r="E2714" s="147"/>
      <c r="F2714" s="105"/>
      <c r="H2714" s="148"/>
    </row>
    <row r="2715" spans="1:8" x14ac:dyDescent="0.3">
      <c r="B2715" s="101"/>
      <c r="C2715" s="100"/>
      <c r="D2715" s="112"/>
      <c r="E2715" s="147"/>
      <c r="F2715" s="105"/>
      <c r="H2715" s="148"/>
    </row>
    <row r="2716" spans="1:8" x14ac:dyDescent="0.3">
      <c r="A2716" s="100"/>
      <c r="B2716" s="101"/>
      <c r="C2716" s="100"/>
      <c r="D2716" s="112"/>
      <c r="E2716" s="147"/>
      <c r="F2716" s="105"/>
      <c r="H2716" s="148"/>
    </row>
    <row r="2717" spans="1:8" x14ac:dyDescent="0.3">
      <c r="A2717" s="100"/>
      <c r="B2717" s="101"/>
      <c r="C2717" s="100"/>
      <c r="D2717" s="112"/>
      <c r="E2717" s="147"/>
      <c r="F2717" s="105"/>
      <c r="H2717" s="148"/>
    </row>
    <row r="2718" spans="1:8" x14ac:dyDescent="0.3">
      <c r="B2718" s="101"/>
      <c r="C2718" s="100"/>
      <c r="D2718" s="112"/>
      <c r="E2718" s="147"/>
      <c r="F2718" s="105"/>
      <c r="H2718" s="148"/>
    </row>
    <row r="2719" spans="1:8" x14ac:dyDescent="0.3">
      <c r="B2719" s="101"/>
      <c r="C2719" s="100"/>
      <c r="D2719" s="112"/>
      <c r="E2719" s="147"/>
      <c r="F2719" s="105"/>
      <c r="H2719" s="148"/>
    </row>
    <row r="2720" spans="1:8" x14ac:dyDescent="0.3">
      <c r="A2720" s="100"/>
      <c r="B2720" s="101"/>
      <c r="C2720" s="100"/>
      <c r="D2720" s="112"/>
      <c r="E2720" s="147"/>
      <c r="F2720" s="105"/>
      <c r="H2720" s="148"/>
    </row>
    <row r="2721" spans="1:8" x14ac:dyDescent="0.3">
      <c r="A2721" s="100"/>
      <c r="B2721" s="101"/>
      <c r="C2721" s="100"/>
      <c r="D2721" s="112"/>
      <c r="E2721" s="147"/>
      <c r="F2721" s="105"/>
      <c r="H2721" s="148"/>
    </row>
    <row r="2722" spans="1:8" x14ac:dyDescent="0.3">
      <c r="B2722" s="101"/>
      <c r="C2722" s="100"/>
      <c r="D2722" s="112"/>
      <c r="E2722" s="147"/>
      <c r="F2722" s="105"/>
      <c r="H2722" s="148"/>
    </row>
    <row r="2723" spans="1:8" x14ac:dyDescent="0.3">
      <c r="B2723" s="101"/>
      <c r="C2723" s="100"/>
      <c r="D2723" s="112"/>
      <c r="E2723" s="147"/>
      <c r="F2723" s="105"/>
      <c r="H2723" s="148"/>
    </row>
    <row r="2724" spans="1:8" x14ac:dyDescent="0.3">
      <c r="B2724" s="101"/>
      <c r="C2724" s="100"/>
      <c r="D2724" s="112"/>
      <c r="E2724" s="147"/>
      <c r="F2724" s="105"/>
      <c r="H2724" s="148"/>
    </row>
    <row r="2725" spans="1:8" x14ac:dyDescent="0.3">
      <c r="B2725" s="101"/>
      <c r="C2725" s="100"/>
      <c r="D2725" s="112"/>
      <c r="E2725" s="147"/>
      <c r="F2725" s="105"/>
      <c r="H2725" s="148"/>
    </row>
    <row r="2726" spans="1:8" x14ac:dyDescent="0.3">
      <c r="B2726" s="101"/>
      <c r="C2726" s="100"/>
      <c r="D2726" s="112"/>
      <c r="E2726" s="147"/>
      <c r="F2726" s="105"/>
      <c r="H2726" s="148"/>
    </row>
    <row r="2727" spans="1:8" x14ac:dyDescent="0.3">
      <c r="B2727" s="101"/>
      <c r="C2727" s="100"/>
      <c r="D2727" s="112"/>
      <c r="E2727" s="147"/>
      <c r="F2727" s="105"/>
      <c r="H2727" s="148"/>
    </row>
    <row r="2728" spans="1:8" x14ac:dyDescent="0.3">
      <c r="B2728" s="101"/>
      <c r="C2728" s="100"/>
      <c r="D2728" s="112"/>
      <c r="E2728" s="147"/>
      <c r="F2728" s="105"/>
      <c r="H2728" s="148"/>
    </row>
    <row r="2729" spans="1:8" x14ac:dyDescent="0.3">
      <c r="A2729" s="100"/>
      <c r="B2729" s="101"/>
      <c r="C2729" s="100"/>
      <c r="D2729" s="112"/>
      <c r="E2729" s="147"/>
      <c r="F2729" s="105"/>
      <c r="H2729" s="148"/>
    </row>
    <row r="2730" spans="1:8" x14ac:dyDescent="0.3">
      <c r="A2730" s="100"/>
      <c r="B2730" s="101"/>
      <c r="C2730" s="100"/>
      <c r="D2730" s="112"/>
      <c r="E2730" s="147"/>
      <c r="F2730" s="105"/>
      <c r="H2730" s="148"/>
    </row>
    <row r="2731" spans="1:8" x14ac:dyDescent="0.3">
      <c r="A2731" s="100"/>
      <c r="B2731" s="101"/>
      <c r="C2731" s="100"/>
      <c r="D2731" s="112"/>
      <c r="E2731" s="147"/>
      <c r="F2731" s="105"/>
      <c r="H2731" s="148"/>
    </row>
    <row r="2732" spans="1:8" x14ac:dyDescent="0.3">
      <c r="A2732" s="100"/>
      <c r="B2732" s="101"/>
      <c r="C2732" s="100"/>
      <c r="D2732" s="112"/>
      <c r="E2732" s="147"/>
      <c r="F2732" s="105"/>
      <c r="H2732" s="148"/>
    </row>
    <row r="2733" spans="1:8" x14ac:dyDescent="0.3">
      <c r="A2733" s="100"/>
      <c r="B2733" s="101"/>
      <c r="C2733" s="100"/>
      <c r="D2733" s="112"/>
      <c r="E2733" s="147"/>
      <c r="F2733" s="105"/>
      <c r="H2733" s="148"/>
    </row>
    <row r="2734" spans="1:8" x14ac:dyDescent="0.3">
      <c r="A2734" s="100"/>
      <c r="B2734" s="101"/>
      <c r="C2734" s="100"/>
      <c r="D2734" s="112"/>
      <c r="E2734" s="147"/>
      <c r="F2734" s="105"/>
      <c r="H2734" s="148"/>
    </row>
    <row r="2735" spans="1:8" x14ac:dyDescent="0.3">
      <c r="A2735" s="100"/>
      <c r="B2735" s="101"/>
      <c r="C2735" s="100"/>
      <c r="D2735" s="112"/>
      <c r="E2735" s="147"/>
      <c r="F2735" s="105"/>
      <c r="H2735" s="148"/>
    </row>
    <row r="2736" spans="1:8" x14ac:dyDescent="0.3">
      <c r="B2736" s="101"/>
      <c r="C2736" s="100"/>
      <c r="D2736" s="133"/>
      <c r="E2736" s="105"/>
      <c r="F2736" s="105"/>
      <c r="H2736" s="148"/>
    </row>
    <row r="2737" spans="1:8" x14ac:dyDescent="0.3">
      <c r="B2737" s="101"/>
      <c r="C2737" s="100"/>
      <c r="D2737" s="133"/>
      <c r="E2737" s="105"/>
      <c r="F2737" s="105"/>
      <c r="H2737" s="148"/>
    </row>
    <row r="2738" spans="1:8" x14ac:dyDescent="0.3">
      <c r="B2738" s="101"/>
      <c r="C2738" s="100"/>
      <c r="D2738" s="133"/>
      <c r="E2738" s="105"/>
      <c r="F2738" s="105"/>
      <c r="H2738" s="148"/>
    </row>
    <row r="2739" spans="1:8" x14ac:dyDescent="0.3">
      <c r="A2739" s="100"/>
      <c r="B2739" s="101"/>
      <c r="C2739" s="100"/>
      <c r="D2739" s="133"/>
      <c r="E2739" s="105"/>
      <c r="F2739" s="105"/>
      <c r="H2739" s="148"/>
    </row>
    <row r="2740" spans="1:8" x14ac:dyDescent="0.3">
      <c r="B2740" s="101"/>
      <c r="C2740" s="100"/>
      <c r="D2740" s="133"/>
      <c r="E2740" s="105"/>
      <c r="F2740" s="105"/>
      <c r="H2740" s="148"/>
    </row>
    <row r="2741" spans="1:8" x14ac:dyDescent="0.3">
      <c r="B2741" s="101"/>
      <c r="C2741" s="100"/>
      <c r="D2741" s="133"/>
      <c r="E2741" s="105"/>
      <c r="F2741" s="105"/>
      <c r="H2741" s="148"/>
    </row>
    <row r="2742" spans="1:8" x14ac:dyDescent="0.3">
      <c r="A2742" s="100"/>
      <c r="B2742" s="101"/>
      <c r="C2742" s="100"/>
      <c r="D2742" s="133"/>
      <c r="E2742" s="105"/>
      <c r="F2742" s="105"/>
      <c r="H2742" s="148"/>
    </row>
    <row r="2743" spans="1:8" x14ac:dyDescent="0.3">
      <c r="A2743" s="100"/>
      <c r="B2743" s="101"/>
      <c r="C2743" s="100"/>
      <c r="D2743" s="133"/>
      <c r="E2743" s="105"/>
      <c r="F2743" s="105"/>
      <c r="H2743" s="148"/>
    </row>
    <row r="2744" spans="1:8" x14ac:dyDescent="0.3">
      <c r="B2744" s="101"/>
      <c r="C2744" s="100"/>
      <c r="D2744" s="133"/>
      <c r="E2744" s="105"/>
      <c r="F2744" s="105"/>
      <c r="H2744" s="148"/>
    </row>
    <row r="2745" spans="1:8" x14ac:dyDescent="0.3">
      <c r="B2745" s="101"/>
      <c r="C2745" s="100"/>
      <c r="D2745" s="133"/>
      <c r="E2745" s="105"/>
      <c r="F2745" s="105"/>
      <c r="H2745" s="148"/>
    </row>
    <row r="2746" spans="1:8" x14ac:dyDescent="0.3">
      <c r="B2746" s="101"/>
      <c r="C2746" s="100"/>
      <c r="D2746" s="133"/>
      <c r="E2746" s="105"/>
      <c r="F2746" s="105"/>
      <c r="H2746" s="148"/>
    </row>
    <row r="2747" spans="1:8" x14ac:dyDescent="0.3">
      <c r="A2747" s="100"/>
      <c r="B2747" s="101"/>
      <c r="C2747" s="100"/>
      <c r="D2747" s="133"/>
      <c r="E2747" s="105"/>
      <c r="F2747" s="105"/>
      <c r="H2747" s="148"/>
    </row>
    <row r="2748" spans="1:8" x14ac:dyDescent="0.3">
      <c r="A2748" s="100"/>
      <c r="B2748" s="101"/>
      <c r="C2748" s="100"/>
      <c r="D2748" s="133"/>
      <c r="E2748" s="105"/>
      <c r="F2748" s="105"/>
      <c r="H2748" s="148"/>
    </row>
    <row r="2749" spans="1:8" x14ac:dyDescent="0.3">
      <c r="B2749" s="101"/>
      <c r="C2749" s="100"/>
      <c r="D2749" s="133"/>
      <c r="E2749" s="105"/>
      <c r="F2749" s="105"/>
      <c r="H2749" s="148"/>
    </row>
    <row r="2750" spans="1:8" x14ac:dyDescent="0.3">
      <c r="B2750" s="101"/>
      <c r="C2750" s="100"/>
      <c r="D2750" s="133"/>
      <c r="E2750" s="105"/>
      <c r="F2750" s="105"/>
      <c r="H2750" s="148"/>
    </row>
    <row r="2751" spans="1:8" x14ac:dyDescent="0.3">
      <c r="B2751" s="101"/>
      <c r="C2751" s="100"/>
      <c r="D2751" s="133"/>
      <c r="E2751" s="105"/>
      <c r="F2751" s="105"/>
      <c r="H2751" s="148"/>
    </row>
    <row r="2752" spans="1:8" x14ac:dyDescent="0.3">
      <c r="A2752" s="100"/>
      <c r="B2752" s="101"/>
      <c r="C2752" s="100"/>
      <c r="D2752" s="128"/>
      <c r="E2752" s="105"/>
      <c r="F2752" s="105"/>
      <c r="H2752" s="148"/>
    </row>
    <row r="2753" spans="1:8" x14ac:dyDescent="0.3">
      <c r="A2753" s="100"/>
      <c r="B2753" s="101"/>
      <c r="C2753" s="100"/>
      <c r="D2753" s="128"/>
      <c r="E2753" s="105"/>
      <c r="F2753" s="105"/>
      <c r="H2753" s="148"/>
    </row>
    <row r="2754" spans="1:8" x14ac:dyDescent="0.3">
      <c r="A2754" s="100"/>
      <c r="B2754" s="101"/>
      <c r="C2754" s="100"/>
      <c r="D2754" s="133"/>
      <c r="E2754" s="105"/>
      <c r="F2754" s="105"/>
      <c r="H2754" s="148"/>
    </row>
    <row r="2755" spans="1:8" x14ac:dyDescent="0.3">
      <c r="A2755" s="100"/>
      <c r="B2755" s="101"/>
      <c r="C2755" s="100"/>
      <c r="D2755" s="133"/>
      <c r="E2755" s="105"/>
      <c r="F2755" s="105"/>
      <c r="H2755" s="148"/>
    </row>
    <row r="2756" spans="1:8" x14ac:dyDescent="0.3">
      <c r="A2756" s="100"/>
      <c r="B2756" s="101"/>
      <c r="C2756" s="100"/>
      <c r="D2756" s="133"/>
      <c r="E2756" s="105"/>
      <c r="F2756" s="105"/>
      <c r="H2756" s="148"/>
    </row>
    <row r="2757" spans="1:8" x14ac:dyDescent="0.3">
      <c r="A2757" s="100"/>
      <c r="B2757" s="101"/>
      <c r="C2757" s="100"/>
      <c r="D2757" s="133"/>
      <c r="E2757" s="105"/>
      <c r="F2757" s="105"/>
      <c r="H2757" s="148"/>
    </row>
    <row r="2758" spans="1:8" x14ac:dyDescent="0.3">
      <c r="A2758" s="100"/>
      <c r="B2758" s="101"/>
      <c r="C2758" s="100"/>
      <c r="D2758" s="133"/>
      <c r="E2758" s="105"/>
      <c r="F2758" s="105"/>
      <c r="H2758" s="148"/>
    </row>
    <row r="2759" spans="1:8" x14ac:dyDescent="0.3">
      <c r="B2759" s="101"/>
      <c r="C2759" s="100"/>
      <c r="D2759" s="133"/>
      <c r="E2759" s="105"/>
      <c r="F2759" s="105"/>
      <c r="H2759" s="148"/>
    </row>
    <row r="2760" spans="1:8" x14ac:dyDescent="0.3">
      <c r="A2760" s="100"/>
      <c r="B2760" s="101"/>
      <c r="C2760" s="100"/>
      <c r="D2760" s="133"/>
      <c r="E2760" s="105"/>
      <c r="F2760" s="105"/>
      <c r="H2760" s="148"/>
    </row>
    <row r="2761" spans="1:8" x14ac:dyDescent="0.3">
      <c r="A2761" s="100"/>
      <c r="B2761" s="101"/>
      <c r="C2761" s="100"/>
      <c r="D2761" s="133"/>
      <c r="E2761" s="105"/>
      <c r="F2761" s="105"/>
      <c r="H2761" s="148"/>
    </row>
    <row r="2762" spans="1:8" x14ac:dyDescent="0.3">
      <c r="A2762" s="100"/>
      <c r="B2762" s="101"/>
      <c r="C2762" s="100"/>
      <c r="D2762" s="133"/>
      <c r="E2762" s="105"/>
      <c r="F2762" s="105"/>
      <c r="H2762" s="148"/>
    </row>
    <row r="2763" spans="1:8" x14ac:dyDescent="0.3">
      <c r="A2763" s="100"/>
      <c r="B2763" s="101"/>
      <c r="C2763" s="100"/>
      <c r="D2763" s="133"/>
      <c r="E2763" s="105"/>
      <c r="F2763" s="105"/>
      <c r="H2763" s="148"/>
    </row>
    <row r="2764" spans="1:8" x14ac:dyDescent="0.3">
      <c r="A2764" s="100"/>
      <c r="B2764" s="101"/>
      <c r="C2764" s="100"/>
      <c r="D2764" s="133"/>
      <c r="E2764" s="105"/>
      <c r="F2764" s="105"/>
      <c r="H2764" s="148"/>
    </row>
    <row r="2765" spans="1:8" x14ac:dyDescent="0.3">
      <c r="A2765" s="100"/>
      <c r="B2765" s="101"/>
      <c r="C2765" s="100"/>
      <c r="D2765" s="133"/>
      <c r="E2765" s="105"/>
      <c r="F2765" s="105"/>
      <c r="H2765" s="148"/>
    </row>
    <row r="2766" spans="1:8" x14ac:dyDescent="0.3">
      <c r="A2766" s="100"/>
      <c r="B2766" s="101"/>
      <c r="C2766" s="100"/>
      <c r="D2766" s="133"/>
      <c r="E2766" s="105"/>
      <c r="F2766" s="105"/>
      <c r="H2766" s="148"/>
    </row>
    <row r="2767" spans="1:8" x14ac:dyDescent="0.3">
      <c r="A2767" s="100"/>
      <c r="B2767" s="101"/>
      <c r="C2767" s="100"/>
      <c r="D2767" s="133"/>
      <c r="E2767" s="105"/>
      <c r="F2767" s="105"/>
      <c r="H2767" s="148"/>
    </row>
    <row r="2768" spans="1:8" x14ac:dyDescent="0.3">
      <c r="B2768" s="101"/>
      <c r="C2768" s="100"/>
      <c r="D2768" s="133"/>
      <c r="E2768" s="105"/>
      <c r="F2768" s="105"/>
      <c r="H2768" s="148"/>
    </row>
    <row r="2769" spans="1:8" x14ac:dyDescent="0.3">
      <c r="B2769" s="101"/>
      <c r="C2769" s="100"/>
      <c r="D2769" s="133"/>
      <c r="E2769" s="105"/>
      <c r="F2769" s="105"/>
      <c r="H2769" s="148"/>
    </row>
    <row r="2770" spans="1:8" x14ac:dyDescent="0.3">
      <c r="A2770" s="100"/>
      <c r="B2770" s="101"/>
      <c r="C2770" s="100"/>
      <c r="D2770" s="133"/>
      <c r="E2770" s="105"/>
      <c r="F2770" s="105"/>
      <c r="H2770" s="148"/>
    </row>
    <row r="2771" spans="1:8" x14ac:dyDescent="0.3">
      <c r="A2771" s="100"/>
      <c r="B2771" s="101"/>
      <c r="C2771" s="100"/>
      <c r="D2771" s="133"/>
      <c r="E2771" s="105"/>
      <c r="F2771" s="105"/>
      <c r="H2771" s="148"/>
    </row>
    <row r="2772" spans="1:8" x14ac:dyDescent="0.3">
      <c r="A2772" s="100"/>
      <c r="B2772" s="101"/>
      <c r="C2772" s="100"/>
      <c r="D2772" s="133"/>
      <c r="E2772" s="105"/>
      <c r="F2772" s="105"/>
      <c r="H2772" s="148"/>
    </row>
    <row r="2773" spans="1:8" x14ac:dyDescent="0.3">
      <c r="A2773" s="100"/>
      <c r="B2773" s="101"/>
      <c r="C2773" s="100"/>
      <c r="D2773" s="128"/>
      <c r="E2773" s="105"/>
      <c r="F2773" s="105"/>
      <c r="H2773" s="148"/>
    </row>
    <row r="2774" spans="1:8" x14ac:dyDescent="0.3">
      <c r="A2774" s="100"/>
      <c r="B2774" s="101"/>
      <c r="C2774" s="100"/>
      <c r="D2774" s="128"/>
      <c r="E2774" s="105"/>
      <c r="F2774" s="105"/>
      <c r="H2774" s="148"/>
    </row>
    <row r="2775" spans="1:8" x14ac:dyDescent="0.3">
      <c r="B2775" s="101"/>
      <c r="C2775" s="100"/>
      <c r="D2775" s="133"/>
      <c r="E2775" s="105"/>
      <c r="F2775" s="105"/>
      <c r="H2775" s="148"/>
    </row>
    <row r="2776" spans="1:8" x14ac:dyDescent="0.3">
      <c r="B2776" s="101"/>
      <c r="C2776" s="100"/>
      <c r="D2776" s="133"/>
      <c r="E2776" s="105"/>
      <c r="F2776" s="105"/>
      <c r="H2776" s="148"/>
    </row>
    <row r="2777" spans="1:8" x14ac:dyDescent="0.3">
      <c r="B2777" s="101"/>
      <c r="C2777" s="100"/>
      <c r="D2777" s="133"/>
      <c r="E2777" s="105"/>
      <c r="F2777" s="105"/>
      <c r="H2777" s="148"/>
    </row>
    <row r="2778" spans="1:8" x14ac:dyDescent="0.3">
      <c r="B2778" s="101"/>
      <c r="C2778" s="100"/>
      <c r="D2778" s="133"/>
      <c r="E2778" s="105"/>
      <c r="F2778" s="105"/>
      <c r="H2778" s="148"/>
    </row>
    <row r="2779" spans="1:8" x14ac:dyDescent="0.3">
      <c r="B2779" s="101"/>
      <c r="C2779" s="100"/>
      <c r="D2779" s="133"/>
      <c r="E2779" s="105"/>
      <c r="F2779" s="105"/>
      <c r="H2779" s="148"/>
    </row>
    <row r="2780" spans="1:8" x14ac:dyDescent="0.3">
      <c r="B2780" s="101"/>
      <c r="C2780" s="100"/>
      <c r="D2780" s="133"/>
      <c r="E2780" s="105"/>
      <c r="F2780" s="105"/>
      <c r="H2780" s="148"/>
    </row>
    <row r="2781" spans="1:8" x14ac:dyDescent="0.3">
      <c r="B2781" s="101"/>
      <c r="C2781" s="100"/>
      <c r="D2781" s="133"/>
      <c r="E2781" s="105"/>
      <c r="F2781" s="105"/>
      <c r="H2781" s="148"/>
    </row>
    <row r="2782" spans="1:8" x14ac:dyDescent="0.3">
      <c r="B2782" s="101"/>
      <c r="C2782" s="100"/>
      <c r="D2782" s="133"/>
      <c r="E2782" s="105"/>
      <c r="F2782" s="105"/>
      <c r="H2782" s="148"/>
    </row>
    <row r="2783" spans="1:8" x14ac:dyDescent="0.3">
      <c r="B2783" s="101"/>
      <c r="C2783" s="100"/>
      <c r="D2783" s="133"/>
      <c r="E2783" s="105"/>
      <c r="F2783" s="105"/>
      <c r="H2783" s="148"/>
    </row>
    <row r="2784" spans="1:8" x14ac:dyDescent="0.3">
      <c r="B2784" s="101"/>
      <c r="C2784" s="100"/>
      <c r="D2784" s="133"/>
      <c r="E2784" s="105"/>
      <c r="F2784" s="105"/>
      <c r="H2784" s="148"/>
    </row>
    <row r="2785" spans="1:8" x14ac:dyDescent="0.3">
      <c r="B2785" s="101"/>
      <c r="C2785" s="100"/>
      <c r="D2785" s="133"/>
      <c r="E2785" s="105"/>
      <c r="F2785" s="105"/>
      <c r="H2785" s="148"/>
    </row>
    <row r="2786" spans="1:8" x14ac:dyDescent="0.3">
      <c r="B2786" s="101"/>
      <c r="C2786" s="100"/>
      <c r="D2786" s="133"/>
      <c r="E2786" s="105"/>
      <c r="F2786" s="105"/>
      <c r="H2786" s="148"/>
    </row>
    <row r="2787" spans="1:8" x14ac:dyDescent="0.3">
      <c r="B2787" s="101"/>
      <c r="C2787" s="100"/>
      <c r="D2787" s="133"/>
      <c r="E2787" s="105"/>
      <c r="F2787" s="105"/>
      <c r="H2787" s="148"/>
    </row>
    <row r="2788" spans="1:8" x14ac:dyDescent="0.3">
      <c r="A2788" s="100"/>
      <c r="B2788" s="101"/>
      <c r="C2788" s="100"/>
      <c r="D2788" s="133"/>
      <c r="E2788" s="105"/>
      <c r="F2788" s="105"/>
      <c r="H2788" s="148"/>
    </row>
    <row r="2789" spans="1:8" x14ac:dyDescent="0.3">
      <c r="A2789" s="100"/>
      <c r="B2789" s="101"/>
      <c r="C2789" s="100"/>
      <c r="D2789" s="133"/>
      <c r="E2789" s="105"/>
      <c r="F2789" s="105"/>
      <c r="H2789" s="148"/>
    </row>
    <row r="2790" spans="1:8" x14ac:dyDescent="0.3">
      <c r="A2790" s="100"/>
      <c r="B2790" s="101"/>
      <c r="C2790" s="100"/>
      <c r="D2790" s="133"/>
      <c r="E2790" s="105"/>
      <c r="F2790" s="105"/>
      <c r="H2790" s="148"/>
    </row>
    <row r="2791" spans="1:8" x14ac:dyDescent="0.3">
      <c r="A2791" s="100"/>
      <c r="B2791" s="101"/>
      <c r="C2791" s="100"/>
      <c r="D2791" s="133"/>
      <c r="E2791" s="105"/>
      <c r="F2791" s="105"/>
      <c r="H2791" s="148"/>
    </row>
    <row r="2792" spans="1:8" x14ac:dyDescent="0.3">
      <c r="A2792" s="100"/>
      <c r="B2792" s="101"/>
      <c r="C2792" s="100"/>
      <c r="D2792" s="133"/>
      <c r="E2792" s="105"/>
      <c r="F2792" s="105"/>
      <c r="H2792" s="148"/>
    </row>
    <row r="2793" spans="1:8" x14ac:dyDescent="0.3">
      <c r="A2793" s="100"/>
      <c r="B2793" s="101"/>
      <c r="C2793" s="100"/>
      <c r="D2793" s="133"/>
      <c r="E2793" s="105"/>
      <c r="F2793" s="105"/>
      <c r="H2793" s="148"/>
    </row>
    <row r="2794" spans="1:8" x14ac:dyDescent="0.3">
      <c r="B2794" s="101"/>
      <c r="C2794" s="100"/>
      <c r="D2794" s="133"/>
      <c r="E2794" s="105"/>
      <c r="F2794" s="105"/>
      <c r="H2794" s="148"/>
    </row>
    <row r="2795" spans="1:8" x14ac:dyDescent="0.3">
      <c r="A2795" s="100"/>
      <c r="B2795" s="101"/>
      <c r="C2795" s="100"/>
      <c r="D2795" s="133"/>
      <c r="E2795" s="105"/>
      <c r="F2795" s="105"/>
      <c r="H2795" s="148"/>
    </row>
    <row r="2796" spans="1:8" x14ac:dyDescent="0.3">
      <c r="A2796" s="100"/>
      <c r="B2796" s="101"/>
      <c r="C2796" s="100"/>
      <c r="D2796" s="133"/>
      <c r="E2796" s="105"/>
      <c r="F2796" s="105"/>
      <c r="H2796" s="148"/>
    </row>
    <row r="2797" spans="1:8" x14ac:dyDescent="0.3">
      <c r="A2797" s="100"/>
      <c r="B2797" s="101"/>
      <c r="C2797" s="100"/>
      <c r="D2797" s="133"/>
      <c r="E2797" s="105"/>
      <c r="F2797" s="105"/>
      <c r="H2797" s="148"/>
    </row>
    <row r="2798" spans="1:8" x14ac:dyDescent="0.3">
      <c r="A2798" s="100"/>
      <c r="B2798" s="101"/>
      <c r="C2798" s="100"/>
      <c r="D2798" s="133"/>
      <c r="E2798" s="105"/>
      <c r="F2798" s="105"/>
      <c r="H2798" s="148"/>
    </row>
    <row r="2799" spans="1:8" x14ac:dyDescent="0.3">
      <c r="A2799" s="100"/>
      <c r="B2799" s="101"/>
      <c r="C2799" s="100"/>
      <c r="D2799" s="133"/>
      <c r="E2799" s="105"/>
      <c r="F2799" s="105"/>
      <c r="H2799" s="148"/>
    </row>
    <row r="2800" spans="1:8" x14ac:dyDescent="0.3">
      <c r="A2800" s="100"/>
      <c r="B2800" s="101"/>
      <c r="C2800" s="100"/>
      <c r="D2800" s="133"/>
      <c r="E2800" s="105"/>
      <c r="F2800" s="105"/>
      <c r="H2800" s="148"/>
    </row>
    <row r="2801" spans="1:8" x14ac:dyDescent="0.3">
      <c r="A2801" s="100"/>
      <c r="B2801" s="101"/>
      <c r="C2801" s="100"/>
      <c r="D2801" s="110"/>
      <c r="E2801" s="105"/>
      <c r="F2801" s="105"/>
      <c r="H2801" s="148"/>
    </row>
    <row r="2802" spans="1:8" x14ac:dyDescent="0.3">
      <c r="A2802" s="100"/>
      <c r="B2802" s="101"/>
      <c r="C2802" s="100"/>
      <c r="D2802" s="110"/>
      <c r="E2802" s="105"/>
      <c r="F2802" s="105"/>
      <c r="H2802" s="148"/>
    </row>
    <row r="2803" spans="1:8" x14ac:dyDescent="0.3">
      <c r="B2803" s="101"/>
      <c r="C2803" s="100"/>
      <c r="D2803" s="110"/>
      <c r="E2803" s="147"/>
      <c r="F2803" s="105"/>
      <c r="H2803" s="148"/>
    </row>
    <row r="2804" spans="1:8" x14ac:dyDescent="0.3">
      <c r="B2804" s="101"/>
      <c r="C2804" s="100"/>
      <c r="D2804" s="110"/>
      <c r="E2804" s="147"/>
      <c r="F2804" s="105"/>
      <c r="H2804" s="148"/>
    </row>
    <row r="2805" spans="1:8" x14ac:dyDescent="0.3">
      <c r="B2805" s="101"/>
      <c r="C2805" s="100"/>
      <c r="D2805" s="110"/>
      <c r="E2805" s="105"/>
      <c r="F2805" s="105"/>
      <c r="H2805" s="148"/>
    </row>
    <row r="2806" spans="1:8" x14ac:dyDescent="0.3">
      <c r="B2806" s="101"/>
      <c r="C2806" s="100"/>
      <c r="D2806" s="110"/>
      <c r="E2806" s="105"/>
      <c r="F2806" s="105"/>
      <c r="H2806" s="148"/>
    </row>
    <row r="2807" spans="1:8" x14ac:dyDescent="0.3">
      <c r="B2807" s="101"/>
      <c r="C2807" s="100"/>
      <c r="D2807" s="110"/>
      <c r="E2807" s="105"/>
      <c r="F2807" s="105"/>
      <c r="H2807" s="148"/>
    </row>
    <row r="2808" spans="1:8" x14ac:dyDescent="0.3">
      <c r="B2808" s="101"/>
      <c r="C2808" s="100"/>
      <c r="D2808" s="110"/>
      <c r="E2808" s="105"/>
      <c r="F2808" s="105"/>
      <c r="H2808" s="148"/>
    </row>
    <row r="2809" spans="1:8" x14ac:dyDescent="0.3">
      <c r="B2809" s="101"/>
      <c r="C2809" s="100"/>
      <c r="D2809" s="110"/>
      <c r="E2809" s="105"/>
      <c r="F2809" s="105"/>
      <c r="H2809" s="148"/>
    </row>
    <row r="2810" spans="1:8" x14ac:dyDescent="0.3">
      <c r="A2810" s="100"/>
      <c r="B2810" s="101"/>
      <c r="C2810" s="100"/>
      <c r="D2810" s="133"/>
      <c r="E2810" s="105"/>
      <c r="F2810" s="105"/>
      <c r="H2810" s="148"/>
    </row>
    <row r="2811" spans="1:8" x14ac:dyDescent="0.3">
      <c r="A2811" s="100"/>
      <c r="B2811" s="101"/>
      <c r="C2811" s="100"/>
      <c r="D2811" s="133"/>
      <c r="E2811" s="105"/>
      <c r="F2811" s="105"/>
      <c r="H2811" s="148"/>
    </row>
    <row r="2812" spans="1:8" x14ac:dyDescent="0.3">
      <c r="A2812" s="100"/>
      <c r="B2812" s="101"/>
      <c r="C2812" s="100"/>
      <c r="D2812" s="133"/>
      <c r="E2812" s="105"/>
      <c r="F2812" s="105"/>
      <c r="H2812" s="148"/>
    </row>
    <row r="2813" spans="1:8" x14ac:dyDescent="0.3">
      <c r="A2813" s="100"/>
      <c r="B2813" s="101"/>
      <c r="C2813" s="100"/>
      <c r="D2813" s="133"/>
      <c r="E2813" s="105"/>
      <c r="F2813" s="105"/>
      <c r="H2813" s="148"/>
    </row>
    <row r="2814" spans="1:8" x14ac:dyDescent="0.3">
      <c r="A2814" s="100"/>
      <c r="B2814" s="101"/>
      <c r="C2814" s="100"/>
      <c r="D2814" s="133"/>
      <c r="E2814" s="105"/>
      <c r="F2814" s="105"/>
      <c r="H2814" s="148"/>
    </row>
    <row r="2815" spans="1:8" x14ac:dyDescent="0.3">
      <c r="A2815" s="100"/>
      <c r="B2815" s="101"/>
      <c r="C2815" s="100"/>
      <c r="D2815" s="133"/>
      <c r="E2815" s="105"/>
      <c r="F2815" s="105"/>
      <c r="H2815" s="148"/>
    </row>
    <row r="2816" spans="1:8" x14ac:dyDescent="0.3">
      <c r="A2816" s="100"/>
      <c r="B2816" s="101"/>
      <c r="C2816" s="100"/>
      <c r="D2816" s="133"/>
      <c r="E2816" s="105"/>
      <c r="F2816" s="105"/>
      <c r="H2816" s="148"/>
    </row>
    <row r="2817" spans="1:8" x14ac:dyDescent="0.3">
      <c r="A2817" s="100"/>
      <c r="B2817" s="101"/>
      <c r="C2817" s="100"/>
      <c r="D2817" s="133"/>
      <c r="E2817" s="105"/>
      <c r="F2817" s="105"/>
      <c r="H2817" s="148"/>
    </row>
    <row r="2818" spans="1:8" x14ac:dyDescent="0.3">
      <c r="A2818" s="100"/>
      <c r="B2818" s="101"/>
      <c r="C2818" s="100"/>
      <c r="D2818" s="133"/>
      <c r="E2818" s="105"/>
      <c r="F2818" s="105"/>
      <c r="H2818" s="148"/>
    </row>
    <row r="2819" spans="1:8" x14ac:dyDescent="0.3">
      <c r="A2819" s="100"/>
      <c r="B2819" s="101"/>
      <c r="C2819" s="100"/>
      <c r="D2819" s="133"/>
      <c r="E2819" s="105"/>
      <c r="F2819" s="105"/>
      <c r="H2819" s="148"/>
    </row>
    <row r="2820" spans="1:8" x14ac:dyDescent="0.3">
      <c r="A2820" s="100"/>
      <c r="B2820" s="101"/>
      <c r="C2820" s="100"/>
      <c r="D2820" s="133"/>
      <c r="E2820" s="105"/>
      <c r="F2820" s="105"/>
      <c r="H2820" s="148"/>
    </row>
    <row r="2821" spans="1:8" x14ac:dyDescent="0.3">
      <c r="A2821" s="100"/>
      <c r="B2821" s="101"/>
      <c r="C2821" s="100"/>
      <c r="D2821" s="133"/>
      <c r="E2821" s="105"/>
      <c r="F2821" s="105"/>
      <c r="H2821" s="148"/>
    </row>
    <row r="2822" spans="1:8" x14ac:dyDescent="0.3">
      <c r="B2822" s="101"/>
      <c r="C2822" s="100"/>
      <c r="D2822" s="110"/>
      <c r="E2822" s="147"/>
      <c r="F2822" s="105"/>
      <c r="H2822" s="148"/>
    </row>
    <row r="2823" spans="1:8" x14ac:dyDescent="0.3">
      <c r="B2823" s="101"/>
      <c r="C2823" s="100"/>
      <c r="D2823" s="110"/>
      <c r="E2823" s="147"/>
      <c r="F2823" s="105"/>
      <c r="H2823" s="148"/>
    </row>
    <row r="2824" spans="1:8" x14ac:dyDescent="0.3">
      <c r="B2824" s="101"/>
      <c r="C2824" s="100"/>
      <c r="D2824" s="110"/>
      <c r="E2824" s="147"/>
      <c r="F2824" s="105"/>
      <c r="H2824" s="148"/>
    </row>
    <row r="2825" spans="1:8" x14ac:dyDescent="0.3">
      <c r="B2825" s="101"/>
      <c r="C2825" s="100"/>
      <c r="D2825" s="110"/>
      <c r="E2825" s="105"/>
      <c r="F2825" s="105"/>
      <c r="H2825" s="148"/>
    </row>
    <row r="2826" spans="1:8" x14ac:dyDescent="0.3">
      <c r="B2826" s="101"/>
      <c r="C2826" s="100"/>
      <c r="D2826" s="110"/>
      <c r="E2826" s="147"/>
      <c r="F2826" s="105"/>
      <c r="H2826" s="148"/>
    </row>
    <row r="2827" spans="1:8" x14ac:dyDescent="0.3">
      <c r="B2827" s="101"/>
      <c r="C2827" s="100"/>
      <c r="D2827" s="112"/>
      <c r="E2827" s="147"/>
      <c r="F2827" s="105"/>
      <c r="H2827" s="148"/>
    </row>
    <row r="2828" spans="1:8" x14ac:dyDescent="0.3">
      <c r="B2828" s="101"/>
      <c r="C2828" s="100"/>
      <c r="D2828" s="112"/>
      <c r="E2828" s="147"/>
      <c r="F2828" s="105"/>
      <c r="H2828" s="148"/>
    </row>
    <row r="2829" spans="1:8" x14ac:dyDescent="0.3">
      <c r="B2829" s="101"/>
      <c r="C2829" s="100"/>
      <c r="D2829" s="112"/>
      <c r="E2829" s="155"/>
      <c r="F2829" s="105"/>
      <c r="H2829" s="148"/>
    </row>
    <row r="2830" spans="1:8" ht="18" x14ac:dyDescent="0.35">
      <c r="A2830" s="156"/>
      <c r="B2830" s="101"/>
      <c r="C2830" s="156"/>
      <c r="D2830" s="157"/>
      <c r="E2830" s="158"/>
      <c r="F2830" s="156"/>
      <c r="G2830" s="156"/>
      <c r="H2830" s="159"/>
    </row>
    <row r="2831" spans="1:8" x14ac:dyDescent="0.3">
      <c r="A2831" s="100"/>
      <c r="B2831" s="101"/>
      <c r="C2831" s="100"/>
      <c r="D2831" s="133"/>
      <c r="E2831" s="147"/>
      <c r="F2831" s="105"/>
      <c r="H2831" s="148"/>
    </row>
    <row r="2832" spans="1:8" x14ac:dyDescent="0.3">
      <c r="A2832" s="100"/>
      <c r="B2832" s="101"/>
      <c r="C2832" s="100"/>
      <c r="D2832" s="133"/>
      <c r="E2832" s="147"/>
      <c r="F2832" s="105"/>
      <c r="H2832" s="148"/>
    </row>
    <row r="2833" spans="1:8" x14ac:dyDescent="0.3">
      <c r="A2833" s="100"/>
      <c r="B2833" s="101"/>
      <c r="C2833" s="100"/>
      <c r="D2833" s="133"/>
      <c r="E2833" s="147"/>
      <c r="F2833" s="105"/>
      <c r="H2833" s="148"/>
    </row>
    <row r="2834" spans="1:8" x14ac:dyDescent="0.3">
      <c r="A2834" s="100"/>
      <c r="B2834" s="101"/>
      <c r="C2834" s="100"/>
      <c r="D2834" s="133"/>
      <c r="E2834" s="147"/>
      <c r="F2834" s="105"/>
      <c r="H2834" s="148"/>
    </row>
    <row r="2835" spans="1:8" x14ac:dyDescent="0.3">
      <c r="A2835" s="100"/>
      <c r="B2835" s="101"/>
      <c r="C2835" s="100"/>
      <c r="D2835" s="133"/>
      <c r="E2835" s="147"/>
      <c r="F2835" s="105"/>
      <c r="H2835" s="148"/>
    </row>
    <row r="2836" spans="1:8" x14ac:dyDescent="0.3">
      <c r="A2836" s="100"/>
      <c r="B2836" s="101"/>
      <c r="C2836" s="100"/>
      <c r="D2836" s="133"/>
      <c r="E2836" s="105"/>
      <c r="F2836" s="105"/>
      <c r="H2836" s="148"/>
    </row>
    <row r="2837" spans="1:8" x14ac:dyDescent="0.3">
      <c r="A2837" s="100"/>
      <c r="B2837" s="101"/>
      <c r="C2837" s="100"/>
      <c r="D2837" s="133"/>
      <c r="E2837" s="147"/>
      <c r="F2837" s="105"/>
      <c r="H2837" s="148"/>
    </row>
    <row r="2838" spans="1:8" x14ac:dyDescent="0.3">
      <c r="A2838" s="100"/>
      <c r="B2838" s="101"/>
      <c r="C2838" s="100"/>
      <c r="D2838" s="133"/>
      <c r="E2838" s="147"/>
      <c r="F2838" s="105"/>
      <c r="H2838" s="148"/>
    </row>
    <row r="2839" spans="1:8" x14ac:dyDescent="0.3">
      <c r="A2839" s="100"/>
      <c r="B2839" s="101"/>
      <c r="C2839" s="100"/>
      <c r="D2839" s="133"/>
      <c r="E2839" s="105"/>
      <c r="F2839" s="105"/>
      <c r="H2839" s="148"/>
    </row>
    <row r="2840" spans="1:8" x14ac:dyDescent="0.3">
      <c r="A2840" s="100"/>
      <c r="B2840" s="101"/>
      <c r="C2840" s="100"/>
      <c r="D2840" s="133"/>
      <c r="E2840" s="105"/>
      <c r="F2840" s="105"/>
      <c r="H2840" s="148"/>
    </row>
    <row r="2841" spans="1:8" x14ac:dyDescent="0.3">
      <c r="A2841" s="100"/>
      <c r="B2841" s="101"/>
      <c r="C2841" s="100"/>
      <c r="D2841" s="133"/>
      <c r="E2841" s="147"/>
      <c r="F2841" s="105"/>
      <c r="H2841" s="148"/>
    </row>
    <row r="2842" spans="1:8" x14ac:dyDescent="0.3">
      <c r="A2842" s="100"/>
      <c r="B2842" s="101"/>
      <c r="C2842" s="100"/>
      <c r="D2842" s="133"/>
      <c r="E2842" s="105"/>
      <c r="F2842" s="105"/>
      <c r="H2842" s="148"/>
    </row>
    <row r="2843" spans="1:8" x14ac:dyDescent="0.3">
      <c r="A2843" s="100"/>
      <c r="B2843" s="101"/>
      <c r="C2843" s="100"/>
      <c r="D2843" s="133"/>
      <c r="E2843" s="105"/>
      <c r="F2843" s="105"/>
      <c r="H2843" s="148"/>
    </row>
    <row r="2844" spans="1:8" x14ac:dyDescent="0.3">
      <c r="A2844" s="100"/>
      <c r="B2844" s="101"/>
      <c r="C2844" s="100"/>
      <c r="D2844" s="133"/>
      <c r="E2844" s="105"/>
      <c r="F2844" s="105"/>
      <c r="H2844" s="148"/>
    </row>
    <row r="2845" spans="1:8" x14ac:dyDescent="0.3">
      <c r="A2845" s="100"/>
      <c r="B2845" s="101"/>
      <c r="C2845" s="100"/>
      <c r="D2845" s="133"/>
      <c r="E2845" s="105"/>
      <c r="F2845" s="105"/>
      <c r="H2845" s="148"/>
    </row>
    <row r="2846" spans="1:8" x14ac:dyDescent="0.3">
      <c r="A2846" s="100"/>
      <c r="B2846" s="101"/>
      <c r="C2846" s="100"/>
      <c r="D2846" s="133"/>
      <c r="E2846" s="105"/>
      <c r="F2846" s="105"/>
      <c r="H2846" s="148"/>
    </row>
    <row r="2847" spans="1:8" x14ac:dyDescent="0.3">
      <c r="A2847" s="100"/>
      <c r="B2847" s="101"/>
      <c r="C2847" s="100"/>
      <c r="D2847" s="133"/>
      <c r="E2847" s="105"/>
      <c r="F2847" s="105"/>
      <c r="H2847" s="148"/>
    </row>
    <row r="2848" spans="1:8" x14ac:dyDescent="0.3">
      <c r="A2848" s="100"/>
      <c r="B2848" s="101"/>
      <c r="C2848" s="100"/>
      <c r="D2848" s="133"/>
      <c r="E2848" s="105"/>
      <c r="F2848" s="105"/>
      <c r="H2848" s="148"/>
    </row>
    <row r="2849" spans="1:8" x14ac:dyDescent="0.3">
      <c r="A2849" s="100"/>
      <c r="B2849" s="101"/>
      <c r="C2849" s="100"/>
      <c r="D2849" s="133"/>
      <c r="E2849" s="105"/>
      <c r="F2849" s="105"/>
      <c r="H2849" s="148"/>
    </row>
    <row r="2850" spans="1:8" x14ac:dyDescent="0.3">
      <c r="A2850" s="100"/>
      <c r="B2850" s="101"/>
      <c r="C2850" s="100"/>
      <c r="D2850" s="133"/>
      <c r="E2850" s="147"/>
      <c r="F2850" s="105"/>
      <c r="H2850" s="148"/>
    </row>
    <row r="2851" spans="1:8" x14ac:dyDescent="0.3">
      <c r="A2851" s="100"/>
      <c r="B2851" s="101"/>
      <c r="C2851" s="100"/>
      <c r="D2851" s="133"/>
      <c r="E2851" s="105"/>
      <c r="F2851" s="105"/>
      <c r="H2851" s="148"/>
    </row>
    <row r="2852" spans="1:8" x14ac:dyDescent="0.3">
      <c r="A2852" s="100"/>
      <c r="B2852" s="101"/>
      <c r="C2852" s="100"/>
      <c r="D2852" s="133"/>
      <c r="E2852" s="105"/>
      <c r="F2852" s="105"/>
      <c r="H2852" s="148"/>
    </row>
    <row r="2853" spans="1:8" x14ac:dyDescent="0.3">
      <c r="A2853" s="100"/>
      <c r="B2853" s="101"/>
      <c r="C2853" s="100"/>
      <c r="D2853" s="133"/>
      <c r="E2853" s="105"/>
      <c r="F2853" s="105"/>
      <c r="H2853" s="148"/>
    </row>
    <row r="2854" spans="1:8" x14ac:dyDescent="0.3">
      <c r="A2854" s="100"/>
      <c r="B2854" s="101"/>
      <c r="C2854" s="100"/>
      <c r="D2854" s="133"/>
      <c r="E2854" s="105"/>
      <c r="F2854" s="105"/>
      <c r="H2854" s="148"/>
    </row>
    <row r="2855" spans="1:8" x14ac:dyDescent="0.3">
      <c r="A2855" s="100"/>
      <c r="B2855" s="101"/>
      <c r="C2855" s="100"/>
      <c r="D2855" s="110"/>
      <c r="E2855" s="105"/>
      <c r="F2855" s="105"/>
      <c r="H2855" s="148"/>
    </row>
    <row r="2856" spans="1:8" x14ac:dyDescent="0.3">
      <c r="A2856" s="100"/>
      <c r="B2856" s="101"/>
      <c r="C2856" s="100"/>
      <c r="D2856" s="110"/>
      <c r="E2856" s="105"/>
      <c r="F2856" s="105"/>
      <c r="H2856" s="148"/>
    </row>
    <row r="2857" spans="1:8" x14ac:dyDescent="0.3">
      <c r="B2857" s="101"/>
      <c r="C2857" s="100"/>
      <c r="D2857" s="110"/>
      <c r="E2857" s="147"/>
      <c r="F2857" s="105"/>
      <c r="H2857" s="148"/>
    </row>
    <row r="2858" spans="1:8" x14ac:dyDescent="0.3">
      <c r="B2858" s="101"/>
      <c r="C2858" s="100"/>
      <c r="D2858" s="110"/>
      <c r="E2858" s="105"/>
      <c r="F2858" s="105"/>
      <c r="H2858" s="148"/>
    </row>
    <row r="2859" spans="1:8" x14ac:dyDescent="0.3">
      <c r="B2859" s="101"/>
      <c r="C2859" s="100"/>
      <c r="D2859" s="110"/>
      <c r="E2859" s="105"/>
      <c r="F2859" s="105"/>
      <c r="H2859" s="148"/>
    </row>
    <row r="2860" spans="1:8" x14ac:dyDescent="0.3">
      <c r="B2860" s="101"/>
      <c r="C2860" s="100"/>
      <c r="D2860" s="110"/>
      <c r="E2860" s="105"/>
      <c r="F2860" s="105"/>
      <c r="H2860" s="148"/>
    </row>
    <row r="2861" spans="1:8" x14ac:dyDescent="0.3">
      <c r="B2861" s="101"/>
      <c r="C2861" s="100"/>
      <c r="D2861" s="110"/>
      <c r="E2861" s="105"/>
      <c r="F2861" s="105"/>
      <c r="H2861" s="148"/>
    </row>
    <row r="2862" spans="1:8" x14ac:dyDescent="0.3">
      <c r="A2862" s="100"/>
      <c r="B2862" s="101"/>
      <c r="C2862" s="100"/>
      <c r="D2862" s="133"/>
      <c r="E2862" s="105"/>
      <c r="F2862" s="105"/>
      <c r="H2862" s="148"/>
    </row>
    <row r="2863" spans="1:8" x14ac:dyDescent="0.3">
      <c r="A2863" s="100"/>
      <c r="B2863" s="101"/>
      <c r="C2863" s="100"/>
      <c r="D2863" s="133"/>
      <c r="E2863" s="105"/>
      <c r="F2863" s="105"/>
      <c r="H2863" s="148"/>
    </row>
    <row r="2864" spans="1:8" x14ac:dyDescent="0.3">
      <c r="A2864" s="100"/>
      <c r="B2864" s="101"/>
      <c r="C2864" s="100"/>
      <c r="D2864" s="133"/>
      <c r="E2864" s="105"/>
      <c r="F2864" s="105"/>
      <c r="H2864" s="148"/>
    </row>
    <row r="2865" spans="1:8" x14ac:dyDescent="0.3">
      <c r="A2865" s="100"/>
      <c r="B2865" s="101"/>
      <c r="C2865" s="100"/>
      <c r="D2865" s="133"/>
      <c r="E2865" s="105"/>
      <c r="F2865" s="105"/>
      <c r="H2865" s="148"/>
    </row>
    <row r="2866" spans="1:8" x14ac:dyDescent="0.3">
      <c r="A2866" s="100"/>
      <c r="B2866" s="101"/>
      <c r="C2866" s="100"/>
      <c r="D2866" s="133"/>
      <c r="E2866" s="147"/>
      <c r="F2866" s="105"/>
      <c r="H2866" s="148"/>
    </row>
    <row r="2867" spans="1:8" x14ac:dyDescent="0.3">
      <c r="A2867" s="100"/>
      <c r="B2867" s="101"/>
      <c r="C2867" s="100"/>
      <c r="D2867" s="110"/>
      <c r="E2867" s="147"/>
      <c r="F2867" s="105"/>
      <c r="H2867" s="148"/>
    </row>
    <row r="2868" spans="1:8" x14ac:dyDescent="0.3">
      <c r="A2868" s="100"/>
      <c r="B2868" s="101"/>
      <c r="C2868" s="100"/>
      <c r="D2868" s="133"/>
      <c r="E2868" s="105"/>
      <c r="F2868" s="105"/>
      <c r="H2868" s="148"/>
    </row>
    <row r="2869" spans="1:8" x14ac:dyDescent="0.3">
      <c r="A2869" s="100"/>
      <c r="B2869" s="101"/>
      <c r="C2869" s="100"/>
      <c r="D2869" s="112"/>
      <c r="E2869" s="147"/>
      <c r="F2869" s="105"/>
      <c r="H2869" s="148"/>
    </row>
    <row r="2870" spans="1:8" x14ac:dyDescent="0.3">
      <c r="A2870" s="100"/>
      <c r="B2870" s="101"/>
      <c r="C2870" s="100"/>
      <c r="D2870" s="112"/>
      <c r="E2870" s="147"/>
      <c r="F2870" s="105"/>
      <c r="H2870" s="148"/>
    </row>
    <row r="2871" spans="1:8" x14ac:dyDescent="0.3">
      <c r="A2871" s="100"/>
      <c r="B2871" s="101"/>
      <c r="C2871" s="100"/>
      <c r="D2871" s="110"/>
      <c r="E2871" s="105"/>
      <c r="F2871" s="105"/>
      <c r="H2871" s="148"/>
    </row>
    <row r="2872" spans="1:8" x14ac:dyDescent="0.3">
      <c r="A2872" s="100"/>
      <c r="B2872" s="101"/>
      <c r="C2872" s="100"/>
      <c r="D2872" s="133"/>
      <c r="E2872" s="147"/>
      <c r="F2872" s="105"/>
      <c r="H2872" s="148"/>
    </row>
    <row r="2873" spans="1:8" x14ac:dyDescent="0.3">
      <c r="A2873" s="100"/>
      <c r="B2873" s="101"/>
      <c r="C2873" s="100"/>
      <c r="D2873" s="110"/>
      <c r="E2873" s="128"/>
      <c r="F2873" s="105"/>
      <c r="H2873" s="148"/>
    </row>
    <row r="2874" spans="1:8" x14ac:dyDescent="0.3">
      <c r="A2874" s="100"/>
      <c r="B2874" s="101"/>
      <c r="C2874" s="100"/>
      <c r="D2874" s="133"/>
      <c r="E2874" s="147"/>
      <c r="F2874" s="105"/>
      <c r="H2874" s="148"/>
    </row>
    <row r="2875" spans="1:8" x14ac:dyDescent="0.3">
      <c r="A2875" s="100"/>
      <c r="B2875" s="101"/>
      <c r="C2875" s="100"/>
      <c r="D2875" s="133"/>
      <c r="E2875" s="105"/>
      <c r="F2875" s="105"/>
      <c r="H2875" s="148"/>
    </row>
    <row r="2876" spans="1:8" x14ac:dyDescent="0.3">
      <c r="A2876" s="100"/>
      <c r="B2876" s="101"/>
      <c r="C2876" s="100"/>
      <c r="D2876" s="133"/>
      <c r="E2876" s="147"/>
      <c r="F2876" s="105"/>
      <c r="H2876" s="148"/>
    </row>
    <row r="2877" spans="1:8" x14ac:dyDescent="0.3">
      <c r="A2877" s="100"/>
      <c r="B2877" s="101"/>
      <c r="C2877" s="100"/>
      <c r="D2877" s="110"/>
      <c r="E2877" s="147"/>
      <c r="F2877" s="105"/>
      <c r="H2877" s="148"/>
    </row>
    <row r="2878" spans="1:8" x14ac:dyDescent="0.3">
      <c r="A2878" s="100"/>
      <c r="B2878" s="101"/>
      <c r="C2878" s="100"/>
      <c r="D2878" s="133"/>
      <c r="E2878" s="105"/>
      <c r="F2878" s="105"/>
      <c r="H2878" s="148"/>
    </row>
    <row r="2879" spans="1:8" x14ac:dyDescent="0.3">
      <c r="A2879" s="100"/>
      <c r="B2879" s="101"/>
      <c r="C2879" s="100"/>
      <c r="D2879" s="133"/>
      <c r="E2879" s="147"/>
      <c r="F2879" s="105"/>
      <c r="H2879" s="148"/>
    </row>
    <row r="2880" spans="1:8" x14ac:dyDescent="0.3">
      <c r="A2880" s="100"/>
      <c r="B2880" s="101"/>
      <c r="C2880" s="100"/>
      <c r="D2880" s="133"/>
      <c r="E2880" s="105"/>
      <c r="F2880" s="105"/>
      <c r="H2880" s="148"/>
    </row>
    <row r="2881" spans="1:8" x14ac:dyDescent="0.3">
      <c r="A2881" s="100"/>
      <c r="B2881" s="101"/>
      <c r="C2881" s="100"/>
      <c r="D2881" s="133"/>
      <c r="E2881" s="147"/>
      <c r="F2881" s="105"/>
      <c r="H2881" s="148"/>
    </row>
    <row r="2882" spans="1:8" x14ac:dyDescent="0.3">
      <c r="A2882" s="100"/>
      <c r="B2882" s="101"/>
      <c r="C2882" s="100"/>
      <c r="D2882" s="133"/>
      <c r="E2882" s="147"/>
      <c r="F2882" s="105"/>
      <c r="H2882" s="148"/>
    </row>
    <row r="2883" spans="1:8" x14ac:dyDescent="0.3">
      <c r="A2883" s="100"/>
      <c r="B2883" s="101"/>
      <c r="C2883" s="100"/>
      <c r="D2883" s="133"/>
      <c r="E2883" s="105"/>
      <c r="F2883" s="105"/>
      <c r="H2883" s="148"/>
    </row>
    <row r="2884" spans="1:8" x14ac:dyDescent="0.3">
      <c r="A2884" s="100"/>
      <c r="B2884" s="101"/>
      <c r="C2884" s="100"/>
      <c r="D2884" s="133"/>
      <c r="E2884" s="147"/>
      <c r="F2884" s="105"/>
      <c r="H2884" s="148"/>
    </row>
    <row r="2885" spans="1:8" x14ac:dyDescent="0.3">
      <c r="A2885" s="100"/>
      <c r="B2885" s="101"/>
      <c r="C2885" s="100"/>
      <c r="D2885" s="133"/>
      <c r="E2885" s="147"/>
      <c r="F2885" s="105"/>
      <c r="H2885" s="148"/>
    </row>
    <row r="2886" spans="1:8" x14ac:dyDescent="0.3">
      <c r="A2886" s="100"/>
      <c r="B2886" s="101"/>
      <c r="C2886" s="100"/>
      <c r="D2886" s="133"/>
      <c r="E2886" s="105"/>
      <c r="F2886" s="105"/>
      <c r="H2886" s="148"/>
    </row>
    <row r="2887" spans="1:8" x14ac:dyDescent="0.3">
      <c r="A2887" s="100"/>
      <c r="B2887" s="101"/>
      <c r="C2887" s="100"/>
      <c r="D2887" s="110"/>
      <c r="E2887" s="147"/>
      <c r="F2887" s="105"/>
      <c r="H2887" s="148"/>
    </row>
    <row r="2888" spans="1:8" x14ac:dyDescent="0.3">
      <c r="A2888" s="100"/>
      <c r="B2888" s="101"/>
      <c r="C2888" s="100"/>
      <c r="D2888" s="110"/>
      <c r="E2888" s="105"/>
      <c r="F2888" s="105"/>
      <c r="H2888" s="148"/>
    </row>
    <row r="2889" spans="1:8" x14ac:dyDescent="0.3">
      <c r="A2889" s="100"/>
      <c r="B2889" s="101"/>
      <c r="C2889" s="100"/>
      <c r="D2889" s="110"/>
      <c r="E2889" s="128"/>
      <c r="F2889" s="105"/>
      <c r="H2889" s="148"/>
    </row>
    <row r="2890" spans="1:8" x14ac:dyDescent="0.3">
      <c r="A2890" s="100"/>
      <c r="B2890" s="101"/>
      <c r="C2890" s="100"/>
      <c r="D2890" s="133"/>
      <c r="E2890" s="105"/>
      <c r="F2890" s="105"/>
      <c r="H2890" s="148"/>
    </row>
    <row r="2891" spans="1:8" x14ac:dyDescent="0.3">
      <c r="A2891" s="100"/>
      <c r="B2891" s="101"/>
      <c r="C2891" s="100"/>
      <c r="D2891" s="133"/>
      <c r="E2891" s="105"/>
      <c r="F2891" s="105"/>
      <c r="H2891" s="148"/>
    </row>
    <row r="2892" spans="1:8" x14ac:dyDescent="0.3">
      <c r="A2892" s="100"/>
      <c r="B2892" s="101"/>
      <c r="C2892" s="100"/>
      <c r="D2892" s="133"/>
      <c r="E2892" s="147"/>
      <c r="F2892" s="105"/>
      <c r="H2892" s="148"/>
    </row>
    <row r="2893" spans="1:8" x14ac:dyDescent="0.3">
      <c r="A2893" s="100"/>
      <c r="B2893" s="101"/>
      <c r="C2893" s="100"/>
      <c r="D2893" s="133"/>
      <c r="E2893" s="105"/>
      <c r="F2893" s="105"/>
      <c r="H2893" s="148"/>
    </row>
    <row r="2894" spans="1:8" x14ac:dyDescent="0.3">
      <c r="A2894" s="100"/>
      <c r="B2894" s="101"/>
      <c r="C2894" s="100"/>
      <c r="D2894" s="133"/>
      <c r="E2894" s="147"/>
      <c r="F2894" s="105"/>
      <c r="H2894" s="148"/>
    </row>
    <row r="2895" spans="1:8" x14ac:dyDescent="0.3">
      <c r="A2895" s="100"/>
      <c r="B2895" s="101"/>
      <c r="C2895" s="100"/>
      <c r="D2895" s="133"/>
      <c r="E2895" s="147"/>
      <c r="F2895" s="105"/>
      <c r="H2895" s="148"/>
    </row>
    <row r="2896" spans="1:8" x14ac:dyDescent="0.3">
      <c r="A2896" s="100"/>
      <c r="B2896" s="101"/>
      <c r="C2896" s="100"/>
      <c r="D2896" s="133"/>
      <c r="E2896" s="105"/>
      <c r="F2896" s="105"/>
      <c r="H2896" s="148"/>
    </row>
    <row r="2897" spans="1:8" x14ac:dyDescent="0.3">
      <c r="A2897" s="100"/>
      <c r="B2897" s="101"/>
      <c r="C2897" s="100"/>
      <c r="D2897" s="133"/>
      <c r="E2897" s="147"/>
      <c r="F2897" s="105"/>
      <c r="H2897" s="148"/>
    </row>
    <row r="2898" spans="1:8" x14ac:dyDescent="0.3">
      <c r="A2898" s="100"/>
      <c r="B2898" s="101"/>
      <c r="C2898" s="100"/>
      <c r="D2898" s="110"/>
      <c r="E2898" s="105"/>
      <c r="F2898" s="105"/>
      <c r="H2898" s="148"/>
    </row>
    <row r="2899" spans="1:8" x14ac:dyDescent="0.3">
      <c r="A2899" s="100"/>
      <c r="B2899" s="101"/>
      <c r="C2899" s="100"/>
      <c r="D2899" s="110"/>
      <c r="E2899" s="105"/>
      <c r="F2899" s="105"/>
      <c r="H2899" s="148"/>
    </row>
    <row r="2900" spans="1:8" x14ac:dyDescent="0.3">
      <c r="B2900" s="101"/>
      <c r="C2900" s="100"/>
      <c r="D2900" s="110"/>
      <c r="E2900" s="147"/>
      <c r="F2900" s="105"/>
      <c r="H2900" s="148"/>
    </row>
    <row r="2901" spans="1:8" x14ac:dyDescent="0.3">
      <c r="B2901" s="101"/>
      <c r="C2901" s="100"/>
      <c r="D2901" s="110"/>
      <c r="E2901" s="147"/>
      <c r="F2901" s="105"/>
      <c r="H2901" s="148"/>
    </row>
    <row r="2902" spans="1:8" x14ac:dyDescent="0.3">
      <c r="A2902" s="100"/>
      <c r="B2902" s="101"/>
      <c r="C2902" s="100"/>
      <c r="D2902" s="133"/>
      <c r="E2902" s="147"/>
      <c r="F2902" s="105"/>
      <c r="H2902" s="148"/>
    </row>
    <row r="2903" spans="1:8" x14ac:dyDescent="0.3">
      <c r="A2903" s="100"/>
      <c r="B2903" s="101"/>
      <c r="C2903" s="100"/>
      <c r="D2903" s="133"/>
      <c r="E2903" s="147"/>
      <c r="F2903" s="105"/>
      <c r="H2903" s="148"/>
    </row>
    <row r="2904" spans="1:8" x14ac:dyDescent="0.3">
      <c r="A2904" s="100"/>
      <c r="B2904" s="101"/>
      <c r="C2904" s="100"/>
      <c r="D2904" s="133"/>
      <c r="E2904" s="147"/>
      <c r="F2904" s="105"/>
      <c r="H2904" s="148"/>
    </row>
    <row r="2905" spans="1:8" x14ac:dyDescent="0.3">
      <c r="A2905" s="100"/>
      <c r="B2905" s="101"/>
      <c r="C2905" s="100"/>
      <c r="D2905" s="133"/>
      <c r="E2905" s="147"/>
      <c r="F2905" s="105"/>
      <c r="H2905" s="148"/>
    </row>
    <row r="2906" spans="1:8" x14ac:dyDescent="0.3">
      <c r="A2906" s="100"/>
      <c r="B2906" s="101"/>
      <c r="C2906" s="100"/>
      <c r="D2906" s="133"/>
      <c r="E2906" s="147"/>
      <c r="F2906" s="105"/>
      <c r="H2906" s="148"/>
    </row>
    <row r="2907" spans="1:8" x14ac:dyDescent="0.3">
      <c r="A2907" s="100"/>
      <c r="B2907" s="101"/>
      <c r="C2907" s="100"/>
      <c r="D2907" s="133"/>
      <c r="E2907" s="147"/>
      <c r="F2907" s="105"/>
      <c r="H2907" s="148"/>
    </row>
    <row r="2908" spans="1:8" x14ac:dyDescent="0.3">
      <c r="A2908" s="100"/>
      <c r="B2908" s="101"/>
      <c r="C2908" s="100"/>
      <c r="D2908" s="133"/>
      <c r="E2908" s="147"/>
      <c r="F2908" s="105"/>
      <c r="H2908" s="148"/>
    </row>
    <row r="2909" spans="1:8" x14ac:dyDescent="0.3">
      <c r="A2909" s="100"/>
      <c r="B2909" s="101"/>
      <c r="C2909" s="100"/>
      <c r="D2909" s="133"/>
      <c r="E2909" s="147"/>
      <c r="F2909" s="105"/>
      <c r="H2909" s="148"/>
    </row>
    <row r="2910" spans="1:8" x14ac:dyDescent="0.3">
      <c r="A2910" s="100"/>
      <c r="B2910" s="101"/>
      <c r="C2910" s="100"/>
      <c r="D2910" s="133"/>
      <c r="E2910" s="147"/>
      <c r="F2910" s="105"/>
      <c r="H2910" s="148"/>
    </row>
    <row r="2911" spans="1:8" x14ac:dyDescent="0.3">
      <c r="A2911" s="100"/>
      <c r="B2911" s="101"/>
      <c r="C2911" s="100"/>
      <c r="D2911" s="133"/>
      <c r="E2911" s="147"/>
      <c r="F2911" s="105"/>
      <c r="H2911" s="148"/>
    </row>
    <row r="2912" spans="1:8" x14ac:dyDescent="0.3">
      <c r="A2912" s="100"/>
      <c r="B2912" s="101"/>
      <c r="C2912" s="100"/>
      <c r="D2912" s="133"/>
      <c r="E2912" s="147"/>
      <c r="F2912" s="105"/>
      <c r="H2912" s="148"/>
    </row>
    <row r="2913" spans="1:8" x14ac:dyDescent="0.3">
      <c r="A2913" s="100"/>
      <c r="B2913" s="101"/>
      <c r="C2913" s="100"/>
      <c r="D2913" s="133"/>
      <c r="E2913" s="147"/>
      <c r="F2913" s="105"/>
      <c r="H2913" s="148"/>
    </row>
    <row r="2914" spans="1:8" x14ac:dyDescent="0.3">
      <c r="A2914" s="100"/>
      <c r="B2914" s="101"/>
      <c r="C2914" s="100"/>
      <c r="D2914" s="133"/>
      <c r="E2914" s="147"/>
      <c r="F2914" s="105"/>
      <c r="H2914" s="148"/>
    </row>
    <row r="2915" spans="1:8" x14ac:dyDescent="0.3">
      <c r="A2915" s="100"/>
      <c r="B2915" s="101"/>
      <c r="C2915" s="100"/>
      <c r="D2915" s="133"/>
      <c r="E2915" s="147"/>
      <c r="F2915" s="105"/>
      <c r="H2915" s="148"/>
    </row>
    <row r="2916" spans="1:8" x14ac:dyDescent="0.3">
      <c r="A2916" s="100"/>
      <c r="B2916" s="101"/>
      <c r="C2916" s="100"/>
      <c r="D2916" s="133"/>
      <c r="E2916" s="105"/>
      <c r="F2916" s="105"/>
      <c r="H2916" s="148"/>
    </row>
    <row r="2917" spans="1:8" x14ac:dyDescent="0.3">
      <c r="A2917" s="100"/>
      <c r="B2917" s="101"/>
      <c r="C2917" s="100"/>
      <c r="D2917" s="133"/>
      <c r="E2917" s="105"/>
      <c r="F2917" s="105"/>
      <c r="H2917" s="148"/>
    </row>
    <row r="2918" spans="1:8" x14ac:dyDescent="0.3">
      <c r="A2918" s="100"/>
      <c r="B2918" s="101"/>
      <c r="C2918" s="100"/>
      <c r="D2918" s="133"/>
      <c r="E2918" s="147"/>
      <c r="F2918" s="105"/>
      <c r="H2918" s="148"/>
    </row>
    <row r="2919" spans="1:8" x14ac:dyDescent="0.3">
      <c r="A2919" s="100"/>
      <c r="B2919" s="101"/>
      <c r="C2919" s="100"/>
      <c r="D2919" s="133"/>
      <c r="E2919" s="147"/>
      <c r="F2919" s="105"/>
      <c r="H2919" s="148"/>
    </row>
    <row r="2920" spans="1:8" x14ac:dyDescent="0.3">
      <c r="A2920" s="100"/>
      <c r="B2920" s="101"/>
      <c r="C2920" s="100"/>
      <c r="D2920" s="133"/>
      <c r="E2920" s="147"/>
      <c r="F2920" s="105"/>
      <c r="H2920" s="148"/>
    </row>
    <row r="2921" spans="1:8" x14ac:dyDescent="0.3">
      <c r="A2921" s="100"/>
      <c r="B2921" s="101"/>
      <c r="C2921" s="100"/>
      <c r="D2921" s="133"/>
      <c r="E2921" s="147"/>
      <c r="F2921" s="105"/>
      <c r="H2921" s="148"/>
    </row>
    <row r="2922" spans="1:8" x14ac:dyDescent="0.3">
      <c r="A2922" s="100"/>
      <c r="B2922" s="101"/>
      <c r="C2922" s="100"/>
      <c r="D2922" s="133"/>
      <c r="E2922" s="105"/>
      <c r="F2922" s="105"/>
      <c r="H2922" s="148"/>
    </row>
    <row r="2923" spans="1:8" x14ac:dyDescent="0.3">
      <c r="A2923" s="100"/>
      <c r="B2923" s="101"/>
      <c r="C2923" s="100"/>
      <c r="D2923" s="133"/>
      <c r="E2923" s="147"/>
      <c r="F2923" s="105"/>
      <c r="H2923" s="148"/>
    </row>
    <row r="2924" spans="1:8" x14ac:dyDescent="0.3">
      <c r="A2924" s="100"/>
      <c r="B2924" s="101"/>
      <c r="C2924" s="100"/>
      <c r="D2924" s="133"/>
      <c r="E2924" s="147"/>
      <c r="F2924" s="105"/>
      <c r="H2924" s="148"/>
    </row>
    <row r="2925" spans="1:8" x14ac:dyDescent="0.3">
      <c r="A2925" s="100"/>
      <c r="B2925" s="101"/>
      <c r="C2925" s="100"/>
      <c r="D2925" s="133"/>
      <c r="E2925" s="147"/>
      <c r="F2925" s="105"/>
      <c r="H2925" s="148"/>
    </row>
    <row r="2926" spans="1:8" x14ac:dyDescent="0.3">
      <c r="A2926" s="100"/>
      <c r="B2926" s="101"/>
      <c r="C2926" s="100"/>
      <c r="D2926" s="133"/>
      <c r="E2926" s="105"/>
      <c r="F2926" s="105"/>
      <c r="H2926" s="148"/>
    </row>
    <row r="2927" spans="1:8" x14ac:dyDescent="0.3">
      <c r="A2927" s="100"/>
      <c r="B2927" s="101"/>
      <c r="C2927" s="100"/>
      <c r="D2927" s="133"/>
      <c r="E2927" s="105"/>
      <c r="F2927" s="105"/>
      <c r="H2927" s="148"/>
    </row>
    <row r="2928" spans="1:8" x14ac:dyDescent="0.3">
      <c r="A2928" s="100"/>
      <c r="B2928" s="101"/>
      <c r="C2928" s="100"/>
      <c r="D2928" s="110"/>
      <c r="E2928" s="147"/>
      <c r="F2928" s="105"/>
      <c r="H2928" s="148"/>
    </row>
    <row r="2929" spans="1:8" x14ac:dyDescent="0.3">
      <c r="A2929" s="100"/>
      <c r="B2929" s="101"/>
      <c r="C2929" s="100"/>
      <c r="D2929" s="110"/>
      <c r="E2929" s="147"/>
      <c r="F2929" s="105"/>
      <c r="H2929" s="148"/>
    </row>
    <row r="2930" spans="1:8" x14ac:dyDescent="0.3">
      <c r="A2930" s="100"/>
      <c r="B2930" s="101"/>
      <c r="C2930" s="100"/>
      <c r="D2930" s="110"/>
      <c r="E2930" s="147"/>
      <c r="F2930" s="105"/>
      <c r="H2930" s="148"/>
    </row>
    <row r="2931" spans="1:8" x14ac:dyDescent="0.3">
      <c r="A2931" s="100"/>
      <c r="B2931" s="101"/>
      <c r="C2931" s="100"/>
      <c r="D2931" s="110"/>
      <c r="E2931" s="147"/>
      <c r="F2931" s="105"/>
      <c r="H2931" s="148"/>
    </row>
    <row r="2932" spans="1:8" x14ac:dyDescent="0.3">
      <c r="A2932" s="100"/>
      <c r="B2932" s="101"/>
      <c r="C2932" s="100"/>
      <c r="D2932" s="133"/>
      <c r="E2932" s="105"/>
      <c r="F2932" s="105"/>
      <c r="H2932" s="148"/>
    </row>
    <row r="2933" spans="1:8" x14ac:dyDescent="0.3">
      <c r="A2933" s="100"/>
      <c r="B2933" s="101"/>
      <c r="C2933" s="100"/>
      <c r="D2933" s="133"/>
      <c r="E2933" s="105"/>
      <c r="F2933" s="105"/>
      <c r="H2933" s="148"/>
    </row>
    <row r="2934" spans="1:8" x14ac:dyDescent="0.3">
      <c r="A2934" s="100"/>
      <c r="B2934" s="101"/>
      <c r="C2934" s="100"/>
      <c r="D2934" s="133"/>
      <c r="E2934" s="105"/>
      <c r="F2934" s="105"/>
      <c r="H2934" s="148"/>
    </row>
    <row r="2935" spans="1:8" x14ac:dyDescent="0.3">
      <c r="A2935" s="100"/>
      <c r="B2935" s="101"/>
      <c r="C2935" s="100"/>
      <c r="D2935" s="133"/>
      <c r="E2935" s="105"/>
      <c r="F2935" s="105"/>
      <c r="H2935" s="148"/>
    </row>
    <row r="2936" spans="1:8" x14ac:dyDescent="0.3">
      <c r="A2936" s="100"/>
      <c r="B2936" s="101"/>
      <c r="C2936" s="100"/>
      <c r="D2936" s="133"/>
      <c r="E2936" s="105"/>
      <c r="F2936" s="105"/>
      <c r="H2936" s="148"/>
    </row>
    <row r="2937" spans="1:8" x14ac:dyDescent="0.3">
      <c r="A2937" s="100"/>
      <c r="B2937" s="101"/>
      <c r="C2937" s="100"/>
      <c r="D2937" s="133"/>
      <c r="E2937" s="147"/>
      <c r="F2937" s="105"/>
      <c r="H2937" s="148"/>
    </row>
    <row r="2938" spans="1:8" x14ac:dyDescent="0.3">
      <c r="A2938" s="100"/>
      <c r="B2938" s="101"/>
      <c r="C2938" s="100"/>
      <c r="D2938" s="110"/>
      <c r="E2938" s="105"/>
      <c r="F2938" s="105"/>
      <c r="H2938" s="148"/>
    </row>
    <row r="2939" spans="1:8" x14ac:dyDescent="0.3">
      <c r="A2939" s="100"/>
      <c r="B2939" s="101"/>
      <c r="C2939" s="100"/>
      <c r="D2939" s="133"/>
      <c r="E2939" s="147"/>
      <c r="F2939" s="105"/>
      <c r="H2939" s="148"/>
    </row>
    <row r="2940" spans="1:8" x14ac:dyDescent="0.3">
      <c r="A2940" s="100"/>
      <c r="B2940" s="101"/>
      <c r="C2940" s="100"/>
      <c r="D2940" s="133"/>
      <c r="E2940" s="105"/>
      <c r="F2940" s="105"/>
      <c r="H2940" s="148"/>
    </row>
    <row r="2941" spans="1:8" x14ac:dyDescent="0.3">
      <c r="B2941" s="101"/>
      <c r="C2941" s="100"/>
      <c r="D2941" s="110"/>
      <c r="E2941" s="147"/>
      <c r="F2941" s="105"/>
      <c r="H2941" s="148"/>
    </row>
    <row r="2942" spans="1:8" x14ac:dyDescent="0.3">
      <c r="A2942" s="100"/>
      <c r="B2942" s="101"/>
      <c r="C2942" s="100"/>
      <c r="D2942" s="133"/>
      <c r="E2942" s="147"/>
      <c r="F2942" s="105"/>
      <c r="H2942" s="148"/>
    </row>
    <row r="2943" spans="1:8" x14ac:dyDescent="0.3">
      <c r="A2943" s="100"/>
      <c r="B2943" s="101"/>
      <c r="C2943" s="100"/>
      <c r="D2943" s="133"/>
      <c r="E2943" s="147"/>
      <c r="F2943" s="105"/>
      <c r="H2943" s="148"/>
    </row>
    <row r="2944" spans="1:8" x14ac:dyDescent="0.3">
      <c r="A2944" s="100"/>
      <c r="B2944" s="101"/>
      <c r="C2944" s="100"/>
      <c r="D2944" s="133"/>
      <c r="E2944" s="105"/>
      <c r="F2944" s="105"/>
      <c r="H2944" s="148"/>
    </row>
    <row r="2945" spans="1:8" x14ac:dyDescent="0.3">
      <c r="A2945" s="100"/>
      <c r="B2945" s="101"/>
      <c r="C2945" s="100"/>
      <c r="D2945" s="133"/>
      <c r="E2945" s="147"/>
      <c r="F2945" s="105"/>
      <c r="H2945" s="148"/>
    </row>
    <row r="2946" spans="1:8" x14ac:dyDescent="0.3">
      <c r="A2946" s="100"/>
      <c r="B2946" s="101"/>
      <c r="C2946" s="100"/>
      <c r="D2946" s="133"/>
      <c r="E2946" s="147"/>
      <c r="F2946" s="105"/>
      <c r="H2946" s="148"/>
    </row>
    <row r="2947" spans="1:8" x14ac:dyDescent="0.3">
      <c r="A2947" s="100"/>
      <c r="B2947" s="101"/>
      <c r="C2947" s="100"/>
      <c r="D2947" s="133"/>
      <c r="E2947" s="105"/>
      <c r="F2947" s="105"/>
      <c r="H2947" s="148"/>
    </row>
    <row r="2948" spans="1:8" x14ac:dyDescent="0.3">
      <c r="A2948" s="100"/>
      <c r="B2948" s="101"/>
      <c r="C2948" s="100"/>
      <c r="D2948" s="133"/>
      <c r="E2948" s="147"/>
      <c r="F2948" s="105"/>
      <c r="H2948" s="148"/>
    </row>
    <row r="2949" spans="1:8" x14ac:dyDescent="0.3">
      <c r="A2949" s="100"/>
      <c r="B2949" s="101"/>
      <c r="C2949" s="100"/>
      <c r="D2949" s="133"/>
      <c r="E2949" s="147"/>
      <c r="F2949" s="105"/>
      <c r="H2949" s="148"/>
    </row>
    <row r="2950" spans="1:8" x14ac:dyDescent="0.3">
      <c r="A2950" s="100"/>
      <c r="B2950" s="101"/>
      <c r="C2950" s="100"/>
      <c r="D2950" s="133"/>
      <c r="E2950" s="147"/>
      <c r="F2950" s="105"/>
      <c r="H2950" s="148"/>
    </row>
    <row r="2951" spans="1:8" x14ac:dyDescent="0.3">
      <c r="A2951" s="100"/>
      <c r="B2951" s="101"/>
      <c r="C2951" s="100"/>
      <c r="D2951" s="133"/>
      <c r="E2951" s="105"/>
      <c r="F2951" s="105"/>
      <c r="H2951" s="148"/>
    </row>
    <row r="2952" spans="1:8" x14ac:dyDescent="0.3">
      <c r="A2952" s="100"/>
      <c r="B2952" s="101"/>
      <c r="C2952" s="100"/>
      <c r="D2952" s="133"/>
      <c r="E2952" s="147"/>
      <c r="F2952" s="105"/>
      <c r="H2952" s="148"/>
    </row>
    <row r="2953" spans="1:8" x14ac:dyDescent="0.3">
      <c r="A2953" s="100"/>
      <c r="B2953" s="101"/>
      <c r="C2953" s="100"/>
      <c r="D2953" s="133"/>
      <c r="E2953" s="147"/>
      <c r="F2953" s="105"/>
      <c r="H2953" s="148"/>
    </row>
    <row r="2954" spans="1:8" x14ac:dyDescent="0.3">
      <c r="A2954" s="100"/>
      <c r="B2954" s="101"/>
      <c r="C2954" s="100"/>
      <c r="D2954" s="133"/>
      <c r="E2954" s="105"/>
      <c r="F2954" s="105"/>
      <c r="H2954" s="148"/>
    </row>
    <row r="2955" spans="1:8" x14ac:dyDescent="0.3">
      <c r="A2955" s="100"/>
      <c r="B2955" s="101"/>
      <c r="C2955" s="100"/>
      <c r="D2955" s="133"/>
      <c r="E2955" s="105"/>
      <c r="F2955" s="105"/>
      <c r="H2955" s="148"/>
    </row>
    <row r="2956" spans="1:8" x14ac:dyDescent="0.3">
      <c r="A2956" s="100"/>
      <c r="B2956" s="101"/>
      <c r="C2956" s="100"/>
      <c r="D2956" s="133"/>
      <c r="E2956" s="105"/>
      <c r="F2956" s="105"/>
      <c r="H2956" s="148"/>
    </row>
    <row r="2957" spans="1:8" x14ac:dyDescent="0.3">
      <c r="A2957" s="100"/>
      <c r="B2957" s="101"/>
      <c r="C2957" s="100"/>
      <c r="D2957" s="133"/>
      <c r="E2957" s="147"/>
      <c r="F2957" s="105"/>
      <c r="H2957" s="148"/>
    </row>
    <row r="2958" spans="1:8" x14ac:dyDescent="0.3">
      <c r="A2958" s="100"/>
      <c r="B2958" s="101"/>
      <c r="C2958" s="100"/>
      <c r="D2958" s="133"/>
      <c r="E2958" s="147"/>
      <c r="F2958" s="105"/>
      <c r="H2958" s="148"/>
    </row>
    <row r="2959" spans="1:8" x14ac:dyDescent="0.3">
      <c r="A2959" s="100"/>
      <c r="B2959" s="101"/>
      <c r="C2959" s="100"/>
      <c r="D2959" s="133"/>
      <c r="E2959" s="105"/>
      <c r="F2959" s="105"/>
      <c r="H2959" s="148"/>
    </row>
    <row r="2960" spans="1:8" x14ac:dyDescent="0.3">
      <c r="A2960" s="100"/>
      <c r="B2960" s="101"/>
      <c r="C2960" s="100"/>
      <c r="D2960" s="133"/>
      <c r="E2960" s="147"/>
      <c r="F2960" s="105"/>
      <c r="H2960" s="148"/>
    </row>
    <row r="2961" spans="1:8" x14ac:dyDescent="0.3">
      <c r="A2961" s="100"/>
      <c r="B2961" s="101"/>
      <c r="C2961" s="100"/>
      <c r="D2961" s="133"/>
      <c r="E2961" s="105"/>
      <c r="F2961" s="105"/>
      <c r="H2961" s="148"/>
    </row>
    <row r="2962" spans="1:8" x14ac:dyDescent="0.3">
      <c r="A2962" s="100"/>
      <c r="B2962" s="101"/>
      <c r="C2962" s="100"/>
      <c r="D2962" s="133"/>
      <c r="E2962" s="105"/>
      <c r="F2962" s="105"/>
      <c r="H2962" s="148"/>
    </row>
    <row r="2963" spans="1:8" x14ac:dyDescent="0.3">
      <c r="A2963" s="100"/>
      <c r="B2963" s="101"/>
      <c r="C2963" s="100"/>
      <c r="D2963" s="133"/>
      <c r="E2963" s="105"/>
      <c r="F2963" s="105"/>
      <c r="H2963" s="148"/>
    </row>
    <row r="2964" spans="1:8" x14ac:dyDescent="0.3">
      <c r="A2964" s="100"/>
      <c r="B2964" s="101"/>
      <c r="C2964" s="100"/>
      <c r="D2964" s="133"/>
      <c r="E2964" s="147"/>
      <c r="F2964" s="105"/>
      <c r="H2964" s="148"/>
    </row>
    <row r="2965" spans="1:8" x14ac:dyDescent="0.3">
      <c r="A2965" s="100"/>
      <c r="B2965" s="101"/>
      <c r="C2965" s="100"/>
      <c r="D2965" s="110"/>
      <c r="E2965" s="105"/>
      <c r="F2965" s="105"/>
      <c r="H2965" s="148"/>
    </row>
    <row r="2966" spans="1:8" x14ac:dyDescent="0.3">
      <c r="A2966" s="100"/>
      <c r="B2966" s="101"/>
      <c r="C2966" s="100"/>
      <c r="D2966" s="110"/>
      <c r="E2966" s="105"/>
      <c r="F2966" s="105"/>
      <c r="H2966" s="148"/>
    </row>
    <row r="2967" spans="1:8" x14ac:dyDescent="0.3">
      <c r="A2967" s="100"/>
      <c r="B2967" s="101"/>
      <c r="C2967" s="100"/>
      <c r="D2967" s="110"/>
      <c r="E2967" s="147"/>
      <c r="F2967" s="105"/>
      <c r="H2967" s="148"/>
    </row>
    <row r="2968" spans="1:8" x14ac:dyDescent="0.3">
      <c r="B2968" s="106"/>
      <c r="D2968" s="106"/>
    </row>
  </sheetData>
  <sheetProtection selectLockedCells="1"/>
  <conditionalFormatting sqref="K2:M3">
    <cfRule type="cellIs" dxfId="12" priority="4" operator="between">
      <formula>8000</formula>
      <formula>40000</formula>
    </cfRule>
    <cfRule type="cellIs" dxfId="11" priority="5" operator="between">
      <formula>1</formula>
      <formula>7999</formula>
    </cfRule>
    <cfRule type="cellIs" dxfId="10" priority="6" operator="greaterThanOrEqual">
      <formula>40000</formula>
    </cfRule>
    <cfRule type="cellIs" dxfId="9" priority="7" operator="equal">
      <formula>0</formula>
    </cfRule>
  </conditionalFormatting>
  <conditionalFormatting sqref="A2235 A918 A2244:A2246 A2238:A2241 A921 A923:A924">
    <cfRule type="expression" dxfId="8" priority="3" stopIfTrue="1">
      <formula>#REF!="x"</formula>
    </cfRule>
  </conditionalFormatting>
  <conditionalFormatting sqref="A2680:A2685">
    <cfRule type="expression" dxfId="7" priority="2" stopIfTrue="1">
      <formula>#REF!="x"</formula>
    </cfRule>
  </conditionalFormatting>
  <conditionalFormatting sqref="A1738:A1741">
    <cfRule type="expression" dxfId="6" priority="1" stopIfTrue="1">
      <formula>#REF!="x"</formula>
    </cfRule>
  </conditionalFormatting>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O1775"/>
  <sheetViews>
    <sheetView zoomScaleNormal="100" workbookViewId="0">
      <pane xSplit="9" ySplit="9" topLeftCell="J1166" activePane="bottomRight" state="frozen"/>
      <selection pane="topRight" activeCell="I1" sqref="I1"/>
      <selection pane="bottomLeft" activeCell="A10" sqref="A10"/>
      <selection pane="bottomRight" activeCell="B10" sqref="B10:N1177"/>
    </sheetView>
  </sheetViews>
  <sheetFormatPr defaultRowHeight="14.4" x14ac:dyDescent="0.3"/>
  <cols>
    <col min="1" max="1" width="2.6640625" customWidth="1"/>
    <col min="2" max="2" width="15.6640625" style="1" customWidth="1"/>
    <col min="3" max="3" width="12.109375" style="1" customWidth="1"/>
    <col min="4" max="4" width="10.44140625" style="1" customWidth="1"/>
    <col min="5" max="5" width="10.6640625" style="1" customWidth="1"/>
    <col min="6" max="6" width="6.109375" style="2" customWidth="1"/>
    <col min="7" max="7" width="19.109375" style="1" customWidth="1"/>
    <col min="8" max="8" width="26.109375" style="1" customWidth="1"/>
    <col min="9" max="9" width="10.44140625" style="1" customWidth="1"/>
    <col min="10" max="10" width="10.88671875" style="1" customWidth="1"/>
    <col min="11" max="11" width="19.44140625" style="1" customWidth="1"/>
    <col min="12" max="12" width="15.109375" style="1" customWidth="1"/>
    <col min="13" max="13" width="9.33203125" style="1" customWidth="1"/>
    <col min="14" max="14" width="14.88671875" style="1" customWidth="1"/>
  </cols>
  <sheetData>
    <row r="1" spans="1:15" ht="15" thickBot="1" x14ac:dyDescent="0.35">
      <c r="F1" s="1"/>
    </row>
    <row r="2" spans="1:15" ht="30" x14ac:dyDescent="0.5">
      <c r="F2" s="1"/>
      <c r="G2" s="29" t="s">
        <v>13</v>
      </c>
      <c r="J2" s="192" t="s">
        <v>3183</v>
      </c>
      <c r="K2" s="193"/>
      <c r="L2" s="196">
        <f>M2090+'Códigos BTO'!M1180</f>
        <v>0</v>
      </c>
      <c r="M2" s="197"/>
      <c r="N2" s="198"/>
    </row>
    <row r="3" spans="1:15" ht="24" thickBot="1" x14ac:dyDescent="0.5">
      <c r="F3" s="1"/>
      <c r="G3" s="30" t="s">
        <v>14</v>
      </c>
      <c r="J3" s="194"/>
      <c r="K3" s="195"/>
      <c r="L3" s="199"/>
      <c r="M3" s="200"/>
      <c r="N3" s="201"/>
    </row>
    <row r="4" spans="1:15" ht="30" customHeight="1" x14ac:dyDescent="0.5">
      <c r="F4" s="1"/>
      <c r="G4" s="29" t="s">
        <v>3709</v>
      </c>
      <c r="J4" s="202" t="s">
        <v>3184</v>
      </c>
      <c r="K4" s="203"/>
      <c r="L4" s="203"/>
      <c r="M4" s="203"/>
      <c r="N4" s="204"/>
    </row>
    <row r="5" spans="1:15" ht="15" customHeight="1" x14ac:dyDescent="0.3">
      <c r="D5" s="10" t="s">
        <v>10</v>
      </c>
      <c r="E5" s="3" t="s">
        <v>11</v>
      </c>
      <c r="F5" s="1"/>
      <c r="J5" s="205"/>
      <c r="K5" s="206"/>
      <c r="L5" s="206"/>
      <c r="M5" s="206"/>
      <c r="N5" s="207"/>
    </row>
    <row r="6" spans="1:15" ht="15.75" customHeight="1" thickBot="1" x14ac:dyDescent="0.35">
      <c r="E6" s="3" t="s">
        <v>12</v>
      </c>
      <c r="F6" s="1"/>
      <c r="J6" s="208"/>
      <c r="K6" s="209"/>
      <c r="L6" s="209"/>
      <c r="M6" s="209"/>
      <c r="N6" s="210"/>
    </row>
    <row r="7" spans="1:15" x14ac:dyDescent="0.3">
      <c r="F7" s="1"/>
      <c r="H7" s="28" t="s">
        <v>18</v>
      </c>
      <c r="I7" s="22">
        <v>43262</v>
      </c>
    </row>
    <row r="8" spans="1:15" x14ac:dyDescent="0.3">
      <c r="B8" s="19"/>
      <c r="C8" s="12">
        <f>SUBTOTAL(3,C10:C1177)</f>
        <v>1167</v>
      </c>
      <c r="F8" s="1"/>
      <c r="K8" s="4" t="s">
        <v>15</v>
      </c>
      <c r="L8" s="4"/>
    </row>
    <row r="9" spans="1:15" ht="28.8" x14ac:dyDescent="0.3">
      <c r="A9" s="54" t="s">
        <v>3240</v>
      </c>
      <c r="B9" s="5" t="s">
        <v>20</v>
      </c>
      <c r="C9" s="5" t="s">
        <v>0</v>
      </c>
      <c r="D9" s="27" t="s">
        <v>17</v>
      </c>
      <c r="E9" s="5" t="s">
        <v>1</v>
      </c>
      <c r="F9" s="5" t="s">
        <v>2</v>
      </c>
      <c r="G9" s="5" t="s">
        <v>3</v>
      </c>
      <c r="H9" s="5" t="s">
        <v>4</v>
      </c>
      <c r="I9" s="5" t="s">
        <v>5</v>
      </c>
      <c r="J9" s="5" t="s">
        <v>6</v>
      </c>
      <c r="K9" s="5" t="s">
        <v>3710</v>
      </c>
      <c r="L9" s="5" t="s">
        <v>7</v>
      </c>
      <c r="M9" s="5" t="s">
        <v>8</v>
      </c>
      <c r="N9" s="5" t="s">
        <v>9</v>
      </c>
    </row>
    <row r="10" spans="1:15" ht="15" customHeight="1" x14ac:dyDescent="0.3">
      <c r="B10" s="13">
        <v>14010</v>
      </c>
      <c r="C10" s="13">
        <v>14010</v>
      </c>
      <c r="D10" s="40"/>
      <c r="E10" s="1">
        <v>721006</v>
      </c>
      <c r="F10" s="42" t="s">
        <v>1949</v>
      </c>
      <c r="G10" s="1" t="s">
        <v>1927</v>
      </c>
      <c r="H10" s="3" t="s">
        <v>2320</v>
      </c>
      <c r="I10" s="20" t="s">
        <v>25</v>
      </c>
      <c r="J10" s="1">
        <v>1</v>
      </c>
      <c r="K10" s="39">
        <v>426</v>
      </c>
      <c r="L10" s="9">
        <f t="shared" ref="L10:L73" si="0">K10*$L$8</f>
        <v>0</v>
      </c>
      <c r="M10" s="8"/>
      <c r="N10" s="9">
        <f t="shared" ref="N10:N73" si="1">M10*L10</f>
        <v>0</v>
      </c>
      <c r="O10" s="52"/>
    </row>
    <row r="11" spans="1:15" x14ac:dyDescent="0.3">
      <c r="B11" s="13">
        <v>14016</v>
      </c>
      <c r="C11" s="13">
        <v>14016</v>
      </c>
      <c r="D11" s="40"/>
      <c r="E11" s="1">
        <v>721001</v>
      </c>
      <c r="F11" s="42" t="s">
        <v>1949</v>
      </c>
      <c r="G11" s="1" t="s">
        <v>1927</v>
      </c>
      <c r="H11" s="3" t="s">
        <v>2350</v>
      </c>
      <c r="I11" s="20" t="s">
        <v>25</v>
      </c>
      <c r="J11" s="1">
        <v>1</v>
      </c>
      <c r="K11" s="39">
        <v>444</v>
      </c>
      <c r="L11" s="9">
        <f t="shared" si="0"/>
        <v>0</v>
      </c>
      <c r="M11" s="8"/>
      <c r="N11" s="9">
        <f t="shared" si="1"/>
        <v>0</v>
      </c>
      <c r="O11" s="52"/>
    </row>
    <row r="12" spans="1:15" x14ac:dyDescent="0.3">
      <c r="B12" s="13">
        <v>14018</v>
      </c>
      <c r="C12" s="13">
        <v>14018</v>
      </c>
      <c r="D12" s="40"/>
      <c r="E12" s="1">
        <v>721003</v>
      </c>
      <c r="F12" s="42" t="s">
        <v>1949</v>
      </c>
      <c r="G12" s="1" t="s">
        <v>1927</v>
      </c>
      <c r="H12" s="3" t="s">
        <v>2392</v>
      </c>
      <c r="I12" s="20" t="s">
        <v>25</v>
      </c>
      <c r="J12" s="1">
        <v>1</v>
      </c>
      <c r="K12" s="39">
        <v>444</v>
      </c>
      <c r="L12" s="9">
        <f t="shared" si="0"/>
        <v>0</v>
      </c>
      <c r="M12" s="8"/>
      <c r="N12" s="9">
        <f t="shared" si="1"/>
        <v>0</v>
      </c>
      <c r="O12" s="52"/>
    </row>
    <row r="13" spans="1:15" x14ac:dyDescent="0.3">
      <c r="B13" s="13">
        <v>14019</v>
      </c>
      <c r="C13" s="13">
        <v>14019</v>
      </c>
      <c r="D13" s="40"/>
      <c r="E13" s="1">
        <v>721004</v>
      </c>
      <c r="F13" s="42" t="s">
        <v>1949</v>
      </c>
      <c r="G13" s="1" t="s">
        <v>1927</v>
      </c>
      <c r="H13" s="3" t="s">
        <v>2407</v>
      </c>
      <c r="I13" s="20" t="s">
        <v>25</v>
      </c>
      <c r="J13" s="1">
        <v>1</v>
      </c>
      <c r="K13" s="39">
        <v>445</v>
      </c>
      <c r="L13" s="9">
        <f t="shared" si="0"/>
        <v>0</v>
      </c>
      <c r="M13" s="8"/>
      <c r="N13" s="9">
        <f t="shared" si="1"/>
        <v>0</v>
      </c>
      <c r="O13" s="52"/>
    </row>
    <row r="14" spans="1:15" x14ac:dyDescent="0.3">
      <c r="B14" s="13">
        <v>14020</v>
      </c>
      <c r="C14" s="13">
        <v>14020</v>
      </c>
      <c r="D14" s="40"/>
      <c r="E14" s="1">
        <v>721005</v>
      </c>
      <c r="F14" s="42" t="s">
        <v>1949</v>
      </c>
      <c r="G14" s="1" t="s">
        <v>1927</v>
      </c>
      <c r="H14" s="3" t="s">
        <v>2427</v>
      </c>
      <c r="I14" s="20" t="s">
        <v>25</v>
      </c>
      <c r="J14" s="1">
        <v>1</v>
      </c>
      <c r="K14" s="39">
        <v>444</v>
      </c>
      <c r="L14" s="9">
        <f t="shared" si="0"/>
        <v>0</v>
      </c>
      <c r="M14" s="8"/>
      <c r="N14" s="9">
        <f t="shared" si="1"/>
        <v>0</v>
      </c>
      <c r="O14" s="52"/>
    </row>
    <row r="15" spans="1:15" x14ac:dyDescent="0.3">
      <c r="B15" s="13">
        <v>14073</v>
      </c>
      <c r="C15" s="13">
        <v>14073</v>
      </c>
      <c r="D15" s="35"/>
      <c r="E15" s="13">
        <v>721088</v>
      </c>
      <c r="F15" s="42" t="s">
        <v>1949</v>
      </c>
      <c r="G15" s="1" t="s">
        <v>1927</v>
      </c>
      <c r="H15" s="3" t="s">
        <v>3516</v>
      </c>
      <c r="I15" s="20" t="s">
        <v>25</v>
      </c>
      <c r="J15" s="1">
        <v>1</v>
      </c>
      <c r="K15" s="39">
        <v>900</v>
      </c>
      <c r="L15" s="9">
        <f t="shared" si="0"/>
        <v>0</v>
      </c>
      <c r="M15" s="8"/>
      <c r="N15" s="9">
        <f t="shared" si="1"/>
        <v>0</v>
      </c>
      <c r="O15" s="52"/>
    </row>
    <row r="16" spans="1:15" x14ac:dyDescent="0.3">
      <c r="B16" s="13">
        <v>141578</v>
      </c>
      <c r="C16" s="13">
        <v>141578</v>
      </c>
      <c r="D16" s="40"/>
      <c r="E16" s="1">
        <v>141578</v>
      </c>
      <c r="F16" s="42" t="s">
        <v>1949</v>
      </c>
      <c r="G16" s="1" t="s">
        <v>1929</v>
      </c>
      <c r="H16" s="3" t="s">
        <v>2471</v>
      </c>
      <c r="I16" s="20" t="s">
        <v>25</v>
      </c>
      <c r="J16" s="1">
        <v>1</v>
      </c>
      <c r="K16" s="39">
        <v>511</v>
      </c>
      <c r="L16" s="9">
        <f t="shared" si="0"/>
        <v>0</v>
      </c>
      <c r="M16" s="8"/>
      <c r="N16" s="9">
        <f t="shared" si="1"/>
        <v>0</v>
      </c>
      <c r="O16" s="52"/>
    </row>
    <row r="17" spans="2:15" x14ac:dyDescent="0.3">
      <c r="B17" s="13">
        <v>142005</v>
      </c>
      <c r="C17" s="11">
        <v>142005</v>
      </c>
      <c r="D17" s="40"/>
      <c r="E17" s="1">
        <v>411997005</v>
      </c>
      <c r="F17" s="42" t="s">
        <v>1949</v>
      </c>
      <c r="G17" s="1" t="s">
        <v>1928</v>
      </c>
      <c r="H17" s="3" t="s">
        <v>3018</v>
      </c>
      <c r="I17" s="20" t="s">
        <v>1876</v>
      </c>
      <c r="J17" s="1">
        <v>1</v>
      </c>
      <c r="K17" s="39">
        <v>169</v>
      </c>
      <c r="L17" s="9">
        <f t="shared" si="0"/>
        <v>0</v>
      </c>
      <c r="M17" s="8"/>
      <c r="N17" s="9">
        <f t="shared" si="1"/>
        <v>0</v>
      </c>
      <c r="O17" s="52"/>
    </row>
    <row r="18" spans="2:15" x14ac:dyDescent="0.3">
      <c r="B18" s="13">
        <v>142103</v>
      </c>
      <c r="C18" s="13">
        <v>142103</v>
      </c>
      <c r="D18" s="40"/>
      <c r="E18" s="1">
        <v>142103</v>
      </c>
      <c r="F18" s="42" t="s">
        <v>1949</v>
      </c>
      <c r="G18" s="1" t="s">
        <v>1929</v>
      </c>
      <c r="H18" s="3" t="s">
        <v>2604</v>
      </c>
      <c r="I18" s="20" t="s">
        <v>22</v>
      </c>
      <c r="J18" s="1">
        <v>1</v>
      </c>
      <c r="K18" s="39">
        <v>567</v>
      </c>
      <c r="L18" s="9">
        <f t="shared" si="0"/>
        <v>0</v>
      </c>
      <c r="M18" s="8"/>
      <c r="N18" s="9">
        <f t="shared" si="1"/>
        <v>0</v>
      </c>
      <c r="O18" s="52"/>
    </row>
    <row r="19" spans="2:15" x14ac:dyDescent="0.3">
      <c r="B19" s="13">
        <v>142132</v>
      </c>
      <c r="C19" s="13">
        <v>142132</v>
      </c>
      <c r="D19" s="40"/>
      <c r="E19" s="1">
        <v>142132</v>
      </c>
      <c r="F19" s="42" t="s">
        <v>1949</v>
      </c>
      <c r="G19" s="1" t="s">
        <v>1929</v>
      </c>
      <c r="H19" s="3" t="s">
        <v>2567</v>
      </c>
      <c r="I19" s="20" t="s">
        <v>22</v>
      </c>
      <c r="J19" s="1">
        <v>1</v>
      </c>
      <c r="K19" s="39">
        <v>413</v>
      </c>
      <c r="L19" s="9">
        <f t="shared" si="0"/>
        <v>0</v>
      </c>
      <c r="M19" s="8"/>
      <c r="N19" s="9">
        <f t="shared" si="1"/>
        <v>0</v>
      </c>
      <c r="O19" s="52"/>
    </row>
    <row r="20" spans="2:15" x14ac:dyDescent="0.3">
      <c r="B20" s="13">
        <v>142133</v>
      </c>
      <c r="C20" s="13">
        <v>142133</v>
      </c>
      <c r="D20" s="40"/>
      <c r="E20" s="1">
        <v>142133</v>
      </c>
      <c r="F20" s="42" t="s">
        <v>1949</v>
      </c>
      <c r="G20" s="1" t="s">
        <v>1929</v>
      </c>
      <c r="H20" s="3" t="s">
        <v>2535</v>
      </c>
      <c r="I20" s="20" t="s">
        <v>22</v>
      </c>
      <c r="J20" s="1">
        <v>1</v>
      </c>
      <c r="K20" s="39">
        <v>312</v>
      </c>
      <c r="L20" s="9">
        <f t="shared" si="0"/>
        <v>0</v>
      </c>
      <c r="M20" s="8"/>
      <c r="N20" s="9">
        <f t="shared" si="1"/>
        <v>0</v>
      </c>
      <c r="O20" s="52"/>
    </row>
    <row r="21" spans="2:15" x14ac:dyDescent="0.3">
      <c r="B21" s="13">
        <v>142134</v>
      </c>
      <c r="C21" s="13">
        <v>142134</v>
      </c>
      <c r="D21" s="40"/>
      <c r="E21" s="1">
        <v>142134</v>
      </c>
      <c r="F21" s="42" t="s">
        <v>1949</v>
      </c>
      <c r="G21" s="1" t="s">
        <v>1929</v>
      </c>
      <c r="H21" s="3" t="s">
        <v>2555</v>
      </c>
      <c r="I21" s="20" t="s">
        <v>25</v>
      </c>
      <c r="J21" s="1">
        <v>1</v>
      </c>
      <c r="K21" s="39">
        <v>1031</v>
      </c>
      <c r="L21" s="9">
        <f t="shared" si="0"/>
        <v>0</v>
      </c>
      <c r="M21" s="8"/>
      <c r="N21" s="9">
        <f t="shared" si="1"/>
        <v>0</v>
      </c>
      <c r="O21" s="52"/>
    </row>
    <row r="22" spans="2:15" x14ac:dyDescent="0.3">
      <c r="B22" s="13">
        <v>142135</v>
      </c>
      <c r="C22" s="13">
        <v>142135</v>
      </c>
      <c r="D22" s="40"/>
      <c r="E22" s="1">
        <v>142135</v>
      </c>
      <c r="F22" s="42" t="s">
        <v>1949</v>
      </c>
      <c r="G22" s="1" t="s">
        <v>1929</v>
      </c>
      <c r="H22" s="3" t="s">
        <v>2539</v>
      </c>
      <c r="I22" s="20" t="s">
        <v>22</v>
      </c>
      <c r="J22" s="1">
        <v>1</v>
      </c>
      <c r="K22" s="39">
        <v>190</v>
      </c>
      <c r="L22" s="9">
        <f t="shared" si="0"/>
        <v>0</v>
      </c>
      <c r="M22" s="8"/>
      <c r="N22" s="9">
        <f t="shared" si="1"/>
        <v>0</v>
      </c>
      <c r="O22" s="52"/>
    </row>
    <row r="23" spans="2:15" x14ac:dyDescent="0.3">
      <c r="B23" s="13">
        <v>142136</v>
      </c>
      <c r="C23" s="13">
        <v>142136</v>
      </c>
      <c r="D23" s="40"/>
      <c r="E23" s="1">
        <v>142136</v>
      </c>
      <c r="F23" s="42" t="s">
        <v>1949</v>
      </c>
      <c r="G23" s="1" t="s">
        <v>1929</v>
      </c>
      <c r="H23" s="3" t="s">
        <v>2654</v>
      </c>
      <c r="I23" s="20" t="s">
        <v>25</v>
      </c>
      <c r="J23" s="1">
        <v>1</v>
      </c>
      <c r="K23" s="39">
        <v>410</v>
      </c>
      <c r="L23" s="9">
        <f t="shared" si="0"/>
        <v>0</v>
      </c>
      <c r="M23" s="8"/>
      <c r="N23" s="9">
        <f t="shared" si="1"/>
        <v>0</v>
      </c>
      <c r="O23" s="52"/>
    </row>
    <row r="24" spans="2:15" x14ac:dyDescent="0.3">
      <c r="B24" s="13">
        <v>142142</v>
      </c>
      <c r="C24" s="13">
        <v>142142</v>
      </c>
      <c r="D24" s="40"/>
      <c r="E24" s="1">
        <v>142142</v>
      </c>
      <c r="F24" s="42" t="s">
        <v>1949</v>
      </c>
      <c r="G24" s="1" t="s">
        <v>1929</v>
      </c>
      <c r="H24" s="3" t="s">
        <v>1499</v>
      </c>
      <c r="I24" s="20" t="s">
        <v>25</v>
      </c>
      <c r="J24" s="1">
        <v>1</v>
      </c>
      <c r="K24" s="39">
        <v>342</v>
      </c>
      <c r="L24" s="9">
        <f t="shared" si="0"/>
        <v>0</v>
      </c>
      <c r="M24" s="8"/>
      <c r="N24" s="9">
        <f t="shared" si="1"/>
        <v>0</v>
      </c>
      <c r="O24" s="52"/>
    </row>
    <row r="25" spans="2:15" x14ac:dyDescent="0.3">
      <c r="B25" s="13">
        <v>142143</v>
      </c>
      <c r="C25" s="13">
        <v>142143</v>
      </c>
      <c r="D25" s="40"/>
      <c r="E25" s="1">
        <v>142143</v>
      </c>
      <c r="F25" s="42" t="s">
        <v>1949</v>
      </c>
      <c r="G25" s="1" t="s">
        <v>1929</v>
      </c>
      <c r="H25" s="3" t="s">
        <v>2680</v>
      </c>
      <c r="I25" s="20" t="s">
        <v>25</v>
      </c>
      <c r="J25" s="1">
        <v>1</v>
      </c>
      <c r="K25" s="39">
        <v>720</v>
      </c>
      <c r="L25" s="9">
        <f t="shared" si="0"/>
        <v>0</v>
      </c>
      <c r="M25" s="8"/>
      <c r="N25" s="9">
        <f t="shared" si="1"/>
        <v>0</v>
      </c>
      <c r="O25" s="52"/>
    </row>
    <row r="26" spans="2:15" x14ac:dyDescent="0.3">
      <c r="B26" s="13">
        <v>142144</v>
      </c>
      <c r="C26" s="13">
        <v>142144</v>
      </c>
      <c r="D26" s="40"/>
      <c r="E26" s="1">
        <v>142144</v>
      </c>
      <c r="F26" s="42" t="s">
        <v>1949</v>
      </c>
      <c r="G26" s="1" t="s">
        <v>1929</v>
      </c>
      <c r="H26" s="3" t="s">
        <v>2680</v>
      </c>
      <c r="I26" s="20" t="s">
        <v>25</v>
      </c>
      <c r="J26" s="1">
        <v>1</v>
      </c>
      <c r="K26" s="39">
        <v>750</v>
      </c>
      <c r="L26" s="9">
        <f t="shared" si="0"/>
        <v>0</v>
      </c>
      <c r="M26" s="8"/>
      <c r="N26" s="9">
        <f t="shared" si="1"/>
        <v>0</v>
      </c>
      <c r="O26" s="52"/>
    </row>
    <row r="27" spans="2:15" x14ac:dyDescent="0.3">
      <c r="B27" s="13">
        <v>142145</v>
      </c>
      <c r="C27" s="13">
        <v>142145</v>
      </c>
      <c r="D27" s="40"/>
      <c r="E27" s="1">
        <v>142145</v>
      </c>
      <c r="F27" s="42" t="s">
        <v>1949</v>
      </c>
      <c r="G27" s="1" t="s">
        <v>1929</v>
      </c>
      <c r="H27" s="3" t="s">
        <v>2485</v>
      </c>
      <c r="I27" s="20" t="s">
        <v>35</v>
      </c>
      <c r="J27" s="1">
        <v>1</v>
      </c>
      <c r="K27" s="39">
        <v>1442</v>
      </c>
      <c r="L27" s="9">
        <f t="shared" si="0"/>
        <v>0</v>
      </c>
      <c r="M27" s="8"/>
      <c r="N27" s="9">
        <f t="shared" si="1"/>
        <v>0</v>
      </c>
      <c r="O27" s="52"/>
    </row>
    <row r="28" spans="2:15" x14ac:dyDescent="0.3">
      <c r="B28" s="13">
        <v>142146</v>
      </c>
      <c r="C28" s="13">
        <v>142146</v>
      </c>
      <c r="D28" s="40"/>
      <c r="E28" s="1">
        <v>142146</v>
      </c>
      <c r="F28" s="42" t="s">
        <v>1949</v>
      </c>
      <c r="G28" s="1" t="s">
        <v>1929</v>
      </c>
      <c r="H28" s="3" t="s">
        <v>2485</v>
      </c>
      <c r="I28" s="20" t="s">
        <v>36</v>
      </c>
      <c r="J28" s="1">
        <v>1</v>
      </c>
      <c r="K28" s="39">
        <v>1442</v>
      </c>
      <c r="L28" s="9">
        <f t="shared" si="0"/>
        <v>0</v>
      </c>
      <c r="M28" s="8"/>
      <c r="N28" s="9">
        <f t="shared" si="1"/>
        <v>0</v>
      </c>
      <c r="O28" s="52"/>
    </row>
    <row r="29" spans="2:15" x14ac:dyDescent="0.3">
      <c r="B29" s="13">
        <v>142150</v>
      </c>
      <c r="C29" s="13">
        <v>142150</v>
      </c>
      <c r="D29" s="40"/>
      <c r="E29" s="1">
        <v>142150</v>
      </c>
      <c r="F29" s="42" t="s">
        <v>1949</v>
      </c>
      <c r="G29" s="1" t="s">
        <v>1929</v>
      </c>
      <c r="H29" s="3" t="s">
        <v>2594</v>
      </c>
      <c r="I29" s="20" t="s">
        <v>22</v>
      </c>
      <c r="J29" s="1">
        <v>1</v>
      </c>
      <c r="K29" s="39">
        <v>164</v>
      </c>
      <c r="L29" s="9">
        <f t="shared" si="0"/>
        <v>0</v>
      </c>
      <c r="M29" s="8"/>
      <c r="N29" s="9">
        <f t="shared" si="1"/>
        <v>0</v>
      </c>
      <c r="O29" s="52"/>
    </row>
    <row r="30" spans="2:15" x14ac:dyDescent="0.3">
      <c r="B30" s="13">
        <v>142173</v>
      </c>
      <c r="C30" s="13">
        <v>142173</v>
      </c>
      <c r="D30" s="40"/>
      <c r="E30" s="1">
        <v>142173</v>
      </c>
      <c r="F30" s="42" t="s">
        <v>1949</v>
      </c>
      <c r="G30" s="1" t="s">
        <v>1929</v>
      </c>
      <c r="H30" s="3" t="s">
        <v>2498</v>
      </c>
      <c r="I30" s="20" t="s">
        <v>22</v>
      </c>
      <c r="J30" s="1">
        <v>1</v>
      </c>
      <c r="K30" s="39">
        <v>173</v>
      </c>
      <c r="L30" s="9">
        <f t="shared" si="0"/>
        <v>0</v>
      </c>
      <c r="M30" s="8"/>
      <c r="N30" s="9">
        <f t="shared" si="1"/>
        <v>0</v>
      </c>
      <c r="O30" s="52"/>
    </row>
    <row r="31" spans="2:15" x14ac:dyDescent="0.3">
      <c r="B31" s="13">
        <v>142183</v>
      </c>
      <c r="C31" s="13">
        <v>142183</v>
      </c>
      <c r="D31" s="40"/>
      <c r="E31" s="1">
        <v>142183</v>
      </c>
      <c r="F31" s="42" t="s">
        <v>1949</v>
      </c>
      <c r="G31" s="1" t="s">
        <v>1929</v>
      </c>
      <c r="H31" s="3" t="s">
        <v>2599</v>
      </c>
      <c r="I31" s="20" t="s">
        <v>25</v>
      </c>
      <c r="J31" s="1">
        <v>1</v>
      </c>
      <c r="K31" s="39">
        <v>664</v>
      </c>
      <c r="L31" s="9">
        <f t="shared" si="0"/>
        <v>0</v>
      </c>
      <c r="M31" s="8"/>
      <c r="N31" s="9">
        <f t="shared" si="1"/>
        <v>0</v>
      </c>
      <c r="O31" s="52"/>
    </row>
    <row r="32" spans="2:15" x14ac:dyDescent="0.3">
      <c r="B32" s="13">
        <v>142189</v>
      </c>
      <c r="C32" s="13">
        <v>142189</v>
      </c>
      <c r="D32" s="40"/>
      <c r="E32" s="1">
        <v>142189</v>
      </c>
      <c r="F32" s="42" t="s">
        <v>1949</v>
      </c>
      <c r="G32" s="1" t="s">
        <v>1929</v>
      </c>
      <c r="H32" s="3" t="s">
        <v>2600</v>
      </c>
      <c r="I32" s="20" t="s">
        <v>22</v>
      </c>
      <c r="J32" s="1">
        <v>1</v>
      </c>
      <c r="K32" s="39">
        <v>493</v>
      </c>
      <c r="L32" s="9">
        <f t="shared" si="0"/>
        <v>0</v>
      </c>
      <c r="M32" s="8"/>
      <c r="N32" s="9">
        <f t="shared" si="1"/>
        <v>0</v>
      </c>
      <c r="O32" s="52"/>
    </row>
    <row r="33" spans="2:15" x14ac:dyDescent="0.3">
      <c r="B33" s="13">
        <v>142194</v>
      </c>
      <c r="C33" s="13">
        <v>142194</v>
      </c>
      <c r="D33" s="40"/>
      <c r="E33" s="1">
        <v>142194</v>
      </c>
      <c r="F33" s="42" t="s">
        <v>1949</v>
      </c>
      <c r="G33" s="1" t="s">
        <v>1929</v>
      </c>
      <c r="H33" s="3" t="s">
        <v>1812</v>
      </c>
      <c r="I33" s="20" t="s">
        <v>25</v>
      </c>
      <c r="J33" s="1">
        <v>1</v>
      </c>
      <c r="K33" s="39">
        <v>1170</v>
      </c>
      <c r="L33" s="9">
        <f t="shared" si="0"/>
        <v>0</v>
      </c>
      <c r="M33" s="8"/>
      <c r="N33" s="9">
        <f t="shared" si="1"/>
        <v>0</v>
      </c>
      <c r="O33" s="52"/>
    </row>
    <row r="34" spans="2:15" x14ac:dyDescent="0.3">
      <c r="B34" s="13">
        <v>142195</v>
      </c>
      <c r="C34" s="13">
        <v>142195</v>
      </c>
      <c r="D34" s="40"/>
      <c r="E34" s="1">
        <v>142195</v>
      </c>
      <c r="F34" s="42" t="s">
        <v>1949</v>
      </c>
      <c r="G34" s="1" t="s">
        <v>1929</v>
      </c>
      <c r="H34" s="3" t="s">
        <v>2445</v>
      </c>
      <c r="I34" s="20" t="s">
        <v>25</v>
      </c>
      <c r="J34" s="1">
        <v>1</v>
      </c>
      <c r="K34" s="39">
        <v>355</v>
      </c>
      <c r="L34" s="9">
        <f t="shared" si="0"/>
        <v>0</v>
      </c>
      <c r="M34" s="8"/>
      <c r="N34" s="9">
        <f t="shared" si="1"/>
        <v>0</v>
      </c>
      <c r="O34" s="52"/>
    </row>
    <row r="35" spans="2:15" x14ac:dyDescent="0.3">
      <c r="B35" s="13">
        <v>142196</v>
      </c>
      <c r="C35" s="13">
        <v>142196</v>
      </c>
      <c r="D35" s="40"/>
      <c r="E35" s="1">
        <v>142196</v>
      </c>
      <c r="F35" s="42" t="s">
        <v>1949</v>
      </c>
      <c r="G35" s="1" t="s">
        <v>1929</v>
      </c>
      <c r="H35" s="3" t="s">
        <v>2713</v>
      </c>
      <c r="I35" s="20" t="s">
        <v>22</v>
      </c>
      <c r="J35" s="1">
        <v>1</v>
      </c>
      <c r="K35" s="39">
        <v>965</v>
      </c>
      <c r="L35" s="9">
        <f t="shared" si="0"/>
        <v>0</v>
      </c>
      <c r="M35" s="8"/>
      <c r="N35" s="9">
        <f t="shared" si="1"/>
        <v>0</v>
      </c>
      <c r="O35" s="52"/>
    </row>
    <row r="36" spans="2:15" x14ac:dyDescent="0.3">
      <c r="B36" s="13">
        <v>142217</v>
      </c>
      <c r="C36" s="13">
        <v>142217</v>
      </c>
      <c r="D36" s="40"/>
      <c r="E36" s="1">
        <v>142217</v>
      </c>
      <c r="F36" s="42" t="s">
        <v>1949</v>
      </c>
      <c r="G36" s="1" t="s">
        <v>1929</v>
      </c>
      <c r="H36" s="3" t="s">
        <v>2540</v>
      </c>
      <c r="I36" s="20" t="s">
        <v>25</v>
      </c>
      <c r="J36" s="1">
        <v>1</v>
      </c>
      <c r="K36" s="39">
        <v>1283</v>
      </c>
      <c r="L36" s="9">
        <f t="shared" si="0"/>
        <v>0</v>
      </c>
      <c r="M36" s="8"/>
      <c r="N36" s="9">
        <f t="shared" si="1"/>
        <v>0</v>
      </c>
      <c r="O36" s="52"/>
    </row>
    <row r="37" spans="2:15" x14ac:dyDescent="0.3">
      <c r="B37" s="13">
        <v>142219</v>
      </c>
      <c r="C37" s="13">
        <v>142219</v>
      </c>
      <c r="D37" s="40"/>
      <c r="E37" s="1">
        <v>142219</v>
      </c>
      <c r="F37" s="42" t="s">
        <v>1949</v>
      </c>
      <c r="G37" s="1" t="s">
        <v>1929</v>
      </c>
      <c r="H37" s="3" t="s">
        <v>2701</v>
      </c>
      <c r="I37" s="20" t="s">
        <v>25</v>
      </c>
      <c r="J37" s="1">
        <v>1</v>
      </c>
      <c r="K37" s="39">
        <v>1020</v>
      </c>
      <c r="L37" s="9">
        <f t="shared" si="0"/>
        <v>0</v>
      </c>
      <c r="M37" s="8"/>
      <c r="N37" s="9">
        <f t="shared" si="1"/>
        <v>0</v>
      </c>
      <c r="O37" s="52"/>
    </row>
    <row r="38" spans="2:15" x14ac:dyDescent="0.3">
      <c r="B38" s="13">
        <v>142220</v>
      </c>
      <c r="C38" s="13">
        <v>142220</v>
      </c>
      <c r="D38" s="40"/>
      <c r="E38" s="1">
        <v>142220</v>
      </c>
      <c r="F38" s="42" t="s">
        <v>1949</v>
      </c>
      <c r="G38" s="1" t="s">
        <v>1929</v>
      </c>
      <c r="H38" s="3" t="s">
        <v>2444</v>
      </c>
      <c r="I38" s="20" t="s">
        <v>25</v>
      </c>
      <c r="J38" s="1">
        <v>1</v>
      </c>
      <c r="K38" s="39">
        <v>654</v>
      </c>
      <c r="L38" s="9">
        <f t="shared" si="0"/>
        <v>0</v>
      </c>
      <c r="M38" s="8"/>
      <c r="N38" s="9">
        <f t="shared" si="1"/>
        <v>0</v>
      </c>
      <c r="O38" s="52"/>
    </row>
    <row r="39" spans="2:15" x14ac:dyDescent="0.3">
      <c r="B39" s="13">
        <v>142221</v>
      </c>
      <c r="C39" s="13">
        <v>142221</v>
      </c>
      <c r="D39" s="40"/>
      <c r="E39" s="1">
        <v>142221</v>
      </c>
      <c r="F39" s="42" t="s">
        <v>1949</v>
      </c>
      <c r="G39" s="1" t="s">
        <v>1929</v>
      </c>
      <c r="H39" s="3" t="s">
        <v>2484</v>
      </c>
      <c r="I39" s="20" t="s">
        <v>22</v>
      </c>
      <c r="J39" s="1">
        <v>1</v>
      </c>
      <c r="K39" s="39">
        <v>426</v>
      </c>
      <c r="L39" s="9">
        <f t="shared" si="0"/>
        <v>0</v>
      </c>
      <c r="M39" s="8"/>
      <c r="N39" s="9">
        <f t="shared" si="1"/>
        <v>0</v>
      </c>
      <c r="O39" s="52"/>
    </row>
    <row r="40" spans="2:15" x14ac:dyDescent="0.3">
      <c r="B40" s="13">
        <v>142222</v>
      </c>
      <c r="C40" s="13">
        <v>142222</v>
      </c>
      <c r="D40" s="40"/>
      <c r="E40" s="1">
        <v>142222</v>
      </c>
      <c r="F40" s="42" t="s">
        <v>1949</v>
      </c>
      <c r="G40" s="1" t="s">
        <v>1929</v>
      </c>
      <c r="H40" s="3" t="s">
        <v>2729</v>
      </c>
      <c r="I40" s="20" t="s">
        <v>25</v>
      </c>
      <c r="J40" s="1">
        <v>1</v>
      </c>
      <c r="K40" s="39">
        <v>437</v>
      </c>
      <c r="L40" s="9">
        <f t="shared" si="0"/>
        <v>0</v>
      </c>
      <c r="M40" s="8"/>
      <c r="N40" s="9">
        <f t="shared" si="1"/>
        <v>0</v>
      </c>
      <c r="O40" s="52"/>
    </row>
    <row r="41" spans="2:15" x14ac:dyDescent="0.3">
      <c r="B41" s="13">
        <v>142225</v>
      </c>
      <c r="C41" s="13">
        <v>142225</v>
      </c>
      <c r="D41" s="40"/>
      <c r="E41" s="1">
        <v>142225</v>
      </c>
      <c r="F41" s="42" t="s">
        <v>1949</v>
      </c>
      <c r="G41" s="1" t="s">
        <v>1929</v>
      </c>
      <c r="H41" s="3" t="s">
        <v>2566</v>
      </c>
      <c r="I41" s="20" t="s">
        <v>25</v>
      </c>
      <c r="J41" s="1">
        <v>1</v>
      </c>
      <c r="K41" s="39">
        <v>1129</v>
      </c>
      <c r="L41" s="9">
        <f t="shared" si="0"/>
        <v>0</v>
      </c>
      <c r="M41" s="8"/>
      <c r="N41" s="9">
        <f t="shared" si="1"/>
        <v>0</v>
      </c>
      <c r="O41" s="52"/>
    </row>
    <row r="42" spans="2:15" x14ac:dyDescent="0.3">
      <c r="B42" s="13">
        <v>142227</v>
      </c>
      <c r="C42" s="13">
        <v>142227</v>
      </c>
      <c r="D42" s="40"/>
      <c r="E42" s="1">
        <v>142227</v>
      </c>
      <c r="F42" s="42" t="s">
        <v>1949</v>
      </c>
      <c r="G42" s="1" t="s">
        <v>1929</v>
      </c>
      <c r="H42" s="3" t="s">
        <v>2645</v>
      </c>
      <c r="I42" s="20" t="s">
        <v>25</v>
      </c>
      <c r="J42" s="1">
        <v>1</v>
      </c>
      <c r="K42" s="39">
        <v>393</v>
      </c>
      <c r="L42" s="9">
        <f t="shared" si="0"/>
        <v>0</v>
      </c>
      <c r="M42" s="8"/>
      <c r="N42" s="9">
        <f t="shared" si="1"/>
        <v>0</v>
      </c>
      <c r="O42" s="52"/>
    </row>
    <row r="43" spans="2:15" x14ac:dyDescent="0.3">
      <c r="B43" s="13">
        <v>142231</v>
      </c>
      <c r="C43" s="13">
        <v>142231</v>
      </c>
      <c r="D43" s="40"/>
      <c r="E43" s="1">
        <v>142231</v>
      </c>
      <c r="F43" s="42" t="s">
        <v>1949</v>
      </c>
      <c r="G43" s="1" t="s">
        <v>1929</v>
      </c>
      <c r="H43" s="3" t="s">
        <v>2950</v>
      </c>
      <c r="I43" s="20" t="s">
        <v>22</v>
      </c>
      <c r="J43" s="1">
        <v>1</v>
      </c>
      <c r="K43" s="39">
        <v>148</v>
      </c>
      <c r="L43" s="9">
        <f t="shared" si="0"/>
        <v>0</v>
      </c>
      <c r="M43" s="8"/>
      <c r="N43" s="9">
        <f t="shared" si="1"/>
        <v>0</v>
      </c>
      <c r="O43" s="52"/>
    </row>
    <row r="44" spans="2:15" x14ac:dyDescent="0.3">
      <c r="B44" s="13">
        <v>142233</v>
      </c>
      <c r="C44" s="13">
        <v>142233</v>
      </c>
      <c r="D44" s="40"/>
      <c r="E44" s="1">
        <v>142233</v>
      </c>
      <c r="F44" s="42" t="s">
        <v>1949</v>
      </c>
      <c r="G44" s="1" t="s">
        <v>1929</v>
      </c>
      <c r="H44" s="3" t="s">
        <v>2593</v>
      </c>
      <c r="I44" s="20" t="s">
        <v>25</v>
      </c>
      <c r="J44" s="1">
        <v>1</v>
      </c>
      <c r="K44" s="39">
        <v>522</v>
      </c>
      <c r="L44" s="9">
        <f t="shared" si="0"/>
        <v>0</v>
      </c>
      <c r="M44" s="8"/>
      <c r="N44" s="9">
        <f t="shared" si="1"/>
        <v>0</v>
      </c>
      <c r="O44" s="52"/>
    </row>
    <row r="45" spans="2:15" x14ac:dyDescent="0.3">
      <c r="B45" s="13">
        <v>142234</v>
      </c>
      <c r="C45" s="13">
        <v>142234</v>
      </c>
      <c r="D45" s="40"/>
      <c r="E45" s="1">
        <v>142234</v>
      </c>
      <c r="F45" s="42" t="s">
        <v>1949</v>
      </c>
      <c r="G45" s="1" t="s">
        <v>1929</v>
      </c>
      <c r="H45" s="3" t="s">
        <v>2763</v>
      </c>
      <c r="I45" s="20" t="s">
        <v>25</v>
      </c>
      <c r="J45" s="1">
        <v>1</v>
      </c>
      <c r="K45" s="39">
        <v>722</v>
      </c>
      <c r="L45" s="9">
        <f t="shared" si="0"/>
        <v>0</v>
      </c>
      <c r="M45" s="8"/>
      <c r="N45" s="9">
        <f t="shared" si="1"/>
        <v>0</v>
      </c>
      <c r="O45" s="52"/>
    </row>
    <row r="46" spans="2:15" x14ac:dyDescent="0.3">
      <c r="B46" s="13">
        <v>142237</v>
      </c>
      <c r="C46" s="13">
        <v>142237</v>
      </c>
      <c r="D46" s="40"/>
      <c r="E46" s="1">
        <v>142237</v>
      </c>
      <c r="F46" s="42" t="s">
        <v>1949</v>
      </c>
      <c r="G46" s="1" t="s">
        <v>1929</v>
      </c>
      <c r="H46" s="3" t="s">
        <v>2772</v>
      </c>
      <c r="I46" s="20" t="s">
        <v>23</v>
      </c>
      <c r="J46" s="1">
        <v>1</v>
      </c>
      <c r="K46" s="39">
        <v>726</v>
      </c>
      <c r="L46" s="9">
        <f t="shared" si="0"/>
        <v>0</v>
      </c>
      <c r="M46" s="8"/>
      <c r="N46" s="9">
        <f t="shared" si="1"/>
        <v>0</v>
      </c>
      <c r="O46" s="52"/>
    </row>
    <row r="47" spans="2:15" x14ac:dyDescent="0.3">
      <c r="B47" s="13">
        <v>142240</v>
      </c>
      <c r="C47" s="13">
        <v>142240</v>
      </c>
      <c r="D47" s="40"/>
      <c r="E47" s="1">
        <v>142240</v>
      </c>
      <c r="F47" s="42" t="s">
        <v>1949</v>
      </c>
      <c r="G47" s="1" t="s">
        <v>1929</v>
      </c>
      <c r="H47" s="3" t="s">
        <v>2707</v>
      </c>
      <c r="I47" s="20" t="s">
        <v>25</v>
      </c>
      <c r="J47" s="1">
        <v>1</v>
      </c>
      <c r="K47" s="39">
        <v>810</v>
      </c>
      <c r="L47" s="9">
        <f t="shared" si="0"/>
        <v>0</v>
      </c>
      <c r="M47" s="8"/>
      <c r="N47" s="9">
        <f t="shared" si="1"/>
        <v>0</v>
      </c>
      <c r="O47" s="52"/>
    </row>
    <row r="48" spans="2:15" x14ac:dyDescent="0.3">
      <c r="B48" s="13">
        <v>142242</v>
      </c>
      <c r="C48" s="13">
        <v>142242</v>
      </c>
      <c r="D48" s="40"/>
      <c r="E48" s="1">
        <v>142242</v>
      </c>
      <c r="F48" s="42" t="s">
        <v>1949</v>
      </c>
      <c r="G48" s="1" t="s">
        <v>1929</v>
      </c>
      <c r="H48" s="3" t="s">
        <v>2543</v>
      </c>
      <c r="I48" s="20" t="s">
        <v>25</v>
      </c>
      <c r="J48" s="1">
        <v>1</v>
      </c>
      <c r="K48" s="39">
        <v>611</v>
      </c>
      <c r="L48" s="9">
        <f t="shared" si="0"/>
        <v>0</v>
      </c>
      <c r="M48" s="8"/>
      <c r="N48" s="9">
        <f t="shared" si="1"/>
        <v>0</v>
      </c>
      <c r="O48" s="52"/>
    </row>
    <row r="49" spans="1:15" x14ac:dyDescent="0.3">
      <c r="B49" s="13">
        <v>142247</v>
      </c>
      <c r="C49" s="13">
        <v>142247</v>
      </c>
      <c r="D49" s="40"/>
      <c r="E49" s="1">
        <v>142247</v>
      </c>
      <c r="F49" s="42" t="s">
        <v>1949</v>
      </c>
      <c r="G49" s="1" t="s">
        <v>1929</v>
      </c>
      <c r="H49" s="3" t="s">
        <v>2491</v>
      </c>
      <c r="I49" s="20" t="s">
        <v>25</v>
      </c>
      <c r="J49" s="1">
        <v>1</v>
      </c>
      <c r="K49" s="39">
        <v>748</v>
      </c>
      <c r="L49" s="9">
        <f t="shared" si="0"/>
        <v>0</v>
      </c>
      <c r="M49" s="8"/>
      <c r="N49" s="9">
        <f t="shared" si="1"/>
        <v>0</v>
      </c>
      <c r="O49" s="52"/>
    </row>
    <row r="50" spans="1:15" x14ac:dyDescent="0.3">
      <c r="B50" s="13">
        <v>142249</v>
      </c>
      <c r="C50" s="13">
        <v>142249</v>
      </c>
      <c r="D50" s="40"/>
      <c r="E50" s="1">
        <v>142249</v>
      </c>
      <c r="F50" s="42" t="s">
        <v>1949</v>
      </c>
      <c r="G50" s="1" t="s">
        <v>1929</v>
      </c>
      <c r="H50" s="3" t="s">
        <v>2556</v>
      </c>
      <c r="I50" s="20" t="s">
        <v>22</v>
      </c>
      <c r="J50" s="1">
        <v>1</v>
      </c>
      <c r="K50" s="39">
        <v>401</v>
      </c>
      <c r="L50" s="9">
        <f t="shared" si="0"/>
        <v>0</v>
      </c>
      <c r="M50" s="8"/>
      <c r="N50" s="9">
        <f t="shared" si="1"/>
        <v>0</v>
      </c>
      <c r="O50" s="52"/>
    </row>
    <row r="51" spans="1:15" x14ac:dyDescent="0.3">
      <c r="B51" s="13">
        <v>142250</v>
      </c>
      <c r="C51" s="13">
        <v>142250</v>
      </c>
      <c r="D51" s="40"/>
      <c r="E51" s="1">
        <v>142250</v>
      </c>
      <c r="F51" s="42" t="s">
        <v>1949</v>
      </c>
      <c r="G51" s="1" t="s">
        <v>1929</v>
      </c>
      <c r="H51" s="3" t="s">
        <v>2744</v>
      </c>
      <c r="I51" s="20" t="s">
        <v>22</v>
      </c>
      <c r="J51" s="1">
        <v>1</v>
      </c>
      <c r="K51" s="39">
        <v>701</v>
      </c>
      <c r="L51" s="9">
        <f t="shared" si="0"/>
        <v>0</v>
      </c>
      <c r="M51" s="8"/>
      <c r="N51" s="9">
        <f t="shared" si="1"/>
        <v>0</v>
      </c>
      <c r="O51" s="52"/>
    </row>
    <row r="52" spans="1:15" x14ac:dyDescent="0.3">
      <c r="B52" s="13">
        <v>142251</v>
      </c>
      <c r="C52" s="13">
        <v>142251</v>
      </c>
      <c r="D52" s="40"/>
      <c r="E52" s="1">
        <v>142251</v>
      </c>
      <c r="F52" s="42" t="s">
        <v>1949</v>
      </c>
      <c r="G52" s="1" t="s">
        <v>1929</v>
      </c>
      <c r="H52" s="3" t="s">
        <v>2361</v>
      </c>
      <c r="I52" s="20" t="s">
        <v>25</v>
      </c>
      <c r="J52" s="1">
        <v>1</v>
      </c>
      <c r="K52" s="39">
        <v>170</v>
      </c>
      <c r="L52" s="9">
        <f t="shared" si="0"/>
        <v>0</v>
      </c>
      <c r="M52" s="8"/>
      <c r="N52" s="9">
        <f t="shared" si="1"/>
        <v>0</v>
      </c>
      <c r="O52" s="52"/>
    </row>
    <row r="53" spans="1:15" x14ac:dyDescent="0.3">
      <c r="B53" s="13">
        <v>142254</v>
      </c>
      <c r="C53" s="13">
        <v>142254</v>
      </c>
      <c r="D53" s="40"/>
      <c r="E53" s="1">
        <v>142254</v>
      </c>
      <c r="F53" s="42" t="s">
        <v>1949</v>
      </c>
      <c r="G53" s="1" t="s">
        <v>1929</v>
      </c>
      <c r="H53" s="3" t="s">
        <v>2705</v>
      </c>
      <c r="I53" s="20" t="s">
        <v>22</v>
      </c>
      <c r="J53" s="1">
        <v>1</v>
      </c>
      <c r="K53" s="39">
        <v>600</v>
      </c>
      <c r="L53" s="9">
        <f t="shared" si="0"/>
        <v>0</v>
      </c>
      <c r="M53" s="8"/>
      <c r="N53" s="9">
        <f t="shared" si="1"/>
        <v>0</v>
      </c>
      <c r="O53" s="52"/>
    </row>
    <row r="54" spans="1:15" x14ac:dyDescent="0.3">
      <c r="B54" s="13">
        <v>142292</v>
      </c>
      <c r="C54" s="13">
        <v>142292</v>
      </c>
      <c r="D54" s="40"/>
      <c r="E54" s="1">
        <v>142292</v>
      </c>
      <c r="F54" s="42" t="s">
        <v>1949</v>
      </c>
      <c r="G54" s="1" t="s">
        <v>1929</v>
      </c>
      <c r="H54" s="3" t="s">
        <v>2847</v>
      </c>
      <c r="I54" s="20" t="s">
        <v>22</v>
      </c>
      <c r="J54" s="1">
        <v>1</v>
      </c>
      <c r="K54" s="39">
        <v>323</v>
      </c>
      <c r="L54" s="9">
        <f t="shared" si="0"/>
        <v>0</v>
      </c>
      <c r="M54" s="8"/>
      <c r="N54" s="9">
        <f t="shared" si="1"/>
        <v>0</v>
      </c>
      <c r="O54" s="52"/>
    </row>
    <row r="55" spans="1:15" x14ac:dyDescent="0.3">
      <c r="B55" s="13">
        <v>142293</v>
      </c>
      <c r="C55" s="13">
        <v>142293</v>
      </c>
      <c r="D55" s="40"/>
      <c r="E55" s="1">
        <v>142293</v>
      </c>
      <c r="F55" s="42" t="s">
        <v>1949</v>
      </c>
      <c r="G55" s="1" t="s">
        <v>1929</v>
      </c>
      <c r="H55" s="3" t="s">
        <v>2970</v>
      </c>
      <c r="I55" s="20" t="s">
        <v>25</v>
      </c>
      <c r="J55" s="1">
        <v>1</v>
      </c>
      <c r="K55" s="39">
        <v>664</v>
      </c>
      <c r="L55" s="9">
        <f t="shared" si="0"/>
        <v>0</v>
      </c>
      <c r="M55" s="8"/>
      <c r="N55" s="9">
        <f t="shared" si="1"/>
        <v>0</v>
      </c>
      <c r="O55" s="52"/>
    </row>
    <row r="56" spans="1:15" x14ac:dyDescent="0.3">
      <c r="B56" s="13">
        <v>142294</v>
      </c>
      <c r="C56" s="13">
        <v>142294</v>
      </c>
      <c r="D56" s="40"/>
      <c r="E56" s="1">
        <v>142294</v>
      </c>
      <c r="F56" s="42" t="s">
        <v>1949</v>
      </c>
      <c r="G56" s="1" t="s">
        <v>1929</v>
      </c>
      <c r="H56" s="3" t="s">
        <v>2980</v>
      </c>
      <c r="I56" s="20" t="s">
        <v>25</v>
      </c>
      <c r="J56" s="1">
        <v>1</v>
      </c>
      <c r="K56" s="39">
        <v>1112</v>
      </c>
      <c r="L56" s="9">
        <f t="shared" si="0"/>
        <v>0</v>
      </c>
      <c r="M56" s="8"/>
      <c r="N56" s="9">
        <f t="shared" si="1"/>
        <v>0</v>
      </c>
      <c r="O56" s="52"/>
    </row>
    <row r="57" spans="1:15" x14ac:dyDescent="0.3">
      <c r="B57" s="13">
        <v>142295</v>
      </c>
      <c r="C57" s="13">
        <v>142295</v>
      </c>
      <c r="D57" s="40"/>
      <c r="E57" s="1">
        <v>142295</v>
      </c>
      <c r="F57" s="42" t="s">
        <v>1949</v>
      </c>
      <c r="G57" s="1" t="s">
        <v>1929</v>
      </c>
      <c r="H57" s="3" t="s">
        <v>2970</v>
      </c>
      <c r="I57" s="20" t="s">
        <v>22</v>
      </c>
      <c r="J57" s="1">
        <v>1</v>
      </c>
      <c r="K57" s="39">
        <v>458</v>
      </c>
      <c r="L57" s="9">
        <f t="shared" si="0"/>
        <v>0</v>
      </c>
      <c r="M57" s="8"/>
      <c r="N57" s="9">
        <f t="shared" si="1"/>
        <v>0</v>
      </c>
      <c r="O57" s="52"/>
    </row>
    <row r="58" spans="1:15" x14ac:dyDescent="0.3">
      <c r="B58" s="13">
        <v>142296</v>
      </c>
      <c r="C58" s="13">
        <v>142296</v>
      </c>
      <c r="D58" s="40"/>
      <c r="E58" s="1">
        <v>142296</v>
      </c>
      <c r="F58" s="42" t="s">
        <v>1949</v>
      </c>
      <c r="G58" s="1" t="s">
        <v>1929</v>
      </c>
      <c r="H58" s="3" t="s">
        <v>1826</v>
      </c>
      <c r="I58" s="20" t="s">
        <v>25</v>
      </c>
      <c r="J58" s="1">
        <v>1</v>
      </c>
      <c r="K58" s="39">
        <v>1324</v>
      </c>
      <c r="L58" s="9">
        <f t="shared" si="0"/>
        <v>0</v>
      </c>
      <c r="M58" s="8"/>
      <c r="N58" s="9">
        <f t="shared" si="1"/>
        <v>0</v>
      </c>
      <c r="O58" s="52"/>
    </row>
    <row r="59" spans="1:15" x14ac:dyDescent="0.3">
      <c r="B59" s="13">
        <v>142297</v>
      </c>
      <c r="C59" s="13">
        <v>142297</v>
      </c>
      <c r="D59" s="40"/>
      <c r="E59" s="1">
        <v>142297</v>
      </c>
      <c r="F59" s="42" t="s">
        <v>1949</v>
      </c>
      <c r="G59" s="1" t="s">
        <v>1929</v>
      </c>
      <c r="H59" s="3" t="s">
        <v>2743</v>
      </c>
      <c r="I59" s="20" t="s">
        <v>25</v>
      </c>
      <c r="J59" s="1">
        <v>1</v>
      </c>
      <c r="K59" s="39">
        <v>922</v>
      </c>
      <c r="L59" s="9">
        <f t="shared" si="0"/>
        <v>0</v>
      </c>
      <c r="M59" s="8"/>
      <c r="N59" s="9">
        <f t="shared" si="1"/>
        <v>0</v>
      </c>
      <c r="O59" s="52"/>
    </row>
    <row r="60" spans="1:15" x14ac:dyDescent="0.3">
      <c r="B60" s="13">
        <v>142298</v>
      </c>
      <c r="C60" s="13">
        <v>142298</v>
      </c>
      <c r="D60" s="40"/>
      <c r="E60" s="1">
        <v>142298</v>
      </c>
      <c r="F60" s="42" t="s">
        <v>1949</v>
      </c>
      <c r="G60" s="1" t="s">
        <v>1929</v>
      </c>
      <c r="H60" s="3" t="s">
        <v>2664</v>
      </c>
      <c r="I60" s="20" t="s">
        <v>25</v>
      </c>
      <c r="J60" s="1">
        <v>1</v>
      </c>
      <c r="K60" s="39">
        <v>1250</v>
      </c>
      <c r="L60" s="9">
        <f t="shared" si="0"/>
        <v>0</v>
      </c>
      <c r="M60" s="8"/>
      <c r="N60" s="9">
        <f t="shared" si="1"/>
        <v>0</v>
      </c>
      <c r="O60" s="52"/>
    </row>
    <row r="61" spans="1:15" x14ac:dyDescent="0.3">
      <c r="A61" s="1" t="s">
        <v>3240</v>
      </c>
      <c r="B61" s="13">
        <v>142300</v>
      </c>
      <c r="C61" s="13">
        <v>142300</v>
      </c>
      <c r="D61" s="40"/>
      <c r="E61" s="1">
        <v>142300</v>
      </c>
      <c r="F61" s="42" t="s">
        <v>1949</v>
      </c>
      <c r="G61" s="1" t="s">
        <v>1929</v>
      </c>
      <c r="H61" s="3" t="s">
        <v>2755</v>
      </c>
      <c r="I61" s="20" t="s">
        <v>22</v>
      </c>
      <c r="J61" s="1">
        <v>1</v>
      </c>
      <c r="K61" s="39">
        <v>146</v>
      </c>
      <c r="L61" s="9">
        <f t="shared" si="0"/>
        <v>0</v>
      </c>
      <c r="M61" s="8"/>
      <c r="N61" s="9">
        <f t="shared" si="1"/>
        <v>0</v>
      </c>
      <c r="O61" s="52"/>
    </row>
    <row r="62" spans="1:15" x14ac:dyDescent="0.3">
      <c r="B62" s="13">
        <v>142301</v>
      </c>
      <c r="C62" s="13">
        <v>142301</v>
      </c>
      <c r="D62" s="40"/>
      <c r="E62" s="1">
        <v>142301</v>
      </c>
      <c r="F62" s="42" t="s">
        <v>1949</v>
      </c>
      <c r="G62" s="1" t="s">
        <v>1929</v>
      </c>
      <c r="H62" s="3" t="s">
        <v>2687</v>
      </c>
      <c r="I62" s="20" t="s">
        <v>25</v>
      </c>
      <c r="J62" s="1">
        <v>1</v>
      </c>
      <c r="K62" s="39">
        <v>837</v>
      </c>
      <c r="L62" s="9">
        <f t="shared" si="0"/>
        <v>0</v>
      </c>
      <c r="M62" s="8"/>
      <c r="N62" s="9">
        <f t="shared" si="1"/>
        <v>0</v>
      </c>
      <c r="O62" s="52"/>
    </row>
    <row r="63" spans="1:15" x14ac:dyDescent="0.3">
      <c r="B63" s="13">
        <v>142302</v>
      </c>
      <c r="C63" s="13">
        <v>142302</v>
      </c>
      <c r="D63" s="40"/>
      <c r="E63" s="1">
        <v>142302</v>
      </c>
      <c r="F63" s="42" t="s">
        <v>1949</v>
      </c>
      <c r="G63" s="1" t="s">
        <v>1929</v>
      </c>
      <c r="H63" s="3" t="s">
        <v>2782</v>
      </c>
      <c r="I63" s="20" t="s">
        <v>22</v>
      </c>
      <c r="J63" s="1">
        <v>1</v>
      </c>
      <c r="K63" s="39">
        <v>482</v>
      </c>
      <c r="L63" s="9">
        <f t="shared" si="0"/>
        <v>0</v>
      </c>
      <c r="M63" s="8"/>
      <c r="N63" s="9">
        <f t="shared" si="1"/>
        <v>0</v>
      </c>
      <c r="O63" s="52"/>
    </row>
    <row r="64" spans="1:15" x14ac:dyDescent="0.3">
      <c r="B64" s="13">
        <v>142306</v>
      </c>
      <c r="C64" s="13">
        <v>142306</v>
      </c>
      <c r="D64" s="40"/>
      <c r="E64" s="1">
        <v>142306</v>
      </c>
      <c r="F64" s="42" t="s">
        <v>1949</v>
      </c>
      <c r="G64" s="1" t="s">
        <v>1929</v>
      </c>
      <c r="H64" s="3" t="s">
        <v>2827</v>
      </c>
      <c r="I64" s="20" t="s">
        <v>22</v>
      </c>
      <c r="J64" s="1">
        <v>1</v>
      </c>
      <c r="K64" s="39">
        <v>453</v>
      </c>
      <c r="L64" s="9">
        <f t="shared" si="0"/>
        <v>0</v>
      </c>
      <c r="M64" s="8"/>
      <c r="N64" s="9">
        <f t="shared" si="1"/>
        <v>0</v>
      </c>
      <c r="O64" s="52"/>
    </row>
    <row r="65" spans="1:15" x14ac:dyDescent="0.3">
      <c r="B65" s="13">
        <v>142311</v>
      </c>
      <c r="C65" s="13">
        <v>142311</v>
      </c>
      <c r="D65" s="40"/>
      <c r="E65" s="1">
        <v>142311</v>
      </c>
      <c r="F65" s="42" t="s">
        <v>1949</v>
      </c>
      <c r="G65" s="1" t="s">
        <v>1929</v>
      </c>
      <c r="H65" s="3" t="s">
        <v>2386</v>
      </c>
      <c r="I65" s="20" t="s">
        <v>25</v>
      </c>
      <c r="J65" s="1">
        <v>1</v>
      </c>
      <c r="K65" s="39">
        <v>1475</v>
      </c>
      <c r="L65" s="9">
        <f t="shared" si="0"/>
        <v>0</v>
      </c>
      <c r="M65" s="8"/>
      <c r="N65" s="9">
        <f t="shared" si="1"/>
        <v>0</v>
      </c>
      <c r="O65" s="52"/>
    </row>
    <row r="66" spans="1:15" x14ac:dyDescent="0.3">
      <c r="B66" s="13">
        <v>142316</v>
      </c>
      <c r="C66" s="13">
        <v>142316</v>
      </c>
      <c r="D66" s="40"/>
      <c r="E66" s="1">
        <v>142316</v>
      </c>
      <c r="F66" s="42" t="s">
        <v>1949</v>
      </c>
      <c r="G66" s="1" t="s">
        <v>1929</v>
      </c>
      <c r="H66" s="3" t="s">
        <v>2678</v>
      </c>
      <c r="I66" s="20" t="s">
        <v>25</v>
      </c>
      <c r="J66" s="1">
        <v>1</v>
      </c>
      <c r="K66" s="39">
        <v>284</v>
      </c>
      <c r="L66" s="9">
        <f t="shared" si="0"/>
        <v>0</v>
      </c>
      <c r="M66" s="8"/>
      <c r="N66" s="9">
        <f t="shared" si="1"/>
        <v>0</v>
      </c>
      <c r="O66" s="52"/>
    </row>
    <row r="67" spans="1:15" x14ac:dyDescent="0.3">
      <c r="B67" s="13">
        <v>142317</v>
      </c>
      <c r="C67" s="13">
        <v>142317</v>
      </c>
      <c r="D67" s="40"/>
      <c r="E67" s="1">
        <v>142317</v>
      </c>
      <c r="F67" s="42" t="s">
        <v>1949</v>
      </c>
      <c r="G67" s="1" t="s">
        <v>1929</v>
      </c>
      <c r="H67" s="3" t="s">
        <v>2808</v>
      </c>
      <c r="I67" s="20" t="s">
        <v>25</v>
      </c>
      <c r="J67" s="1">
        <v>1</v>
      </c>
      <c r="K67" s="39">
        <v>1115</v>
      </c>
      <c r="L67" s="9">
        <f t="shared" si="0"/>
        <v>0</v>
      </c>
      <c r="M67" s="8"/>
      <c r="N67" s="9">
        <f t="shared" si="1"/>
        <v>0</v>
      </c>
      <c r="O67" s="52"/>
    </row>
    <row r="68" spans="1:15" x14ac:dyDescent="0.3">
      <c r="B68" s="13">
        <v>142321</v>
      </c>
      <c r="C68" s="13">
        <v>142321</v>
      </c>
      <c r="D68" s="40"/>
      <c r="E68" s="1">
        <v>142321</v>
      </c>
      <c r="F68" s="42" t="s">
        <v>1949</v>
      </c>
      <c r="G68" s="1" t="s">
        <v>1929</v>
      </c>
      <c r="H68" s="3" t="s">
        <v>2730</v>
      </c>
      <c r="I68" s="20" t="s">
        <v>22</v>
      </c>
      <c r="J68" s="1">
        <v>1</v>
      </c>
      <c r="K68" s="39">
        <v>201</v>
      </c>
      <c r="L68" s="9">
        <f t="shared" si="0"/>
        <v>0</v>
      </c>
      <c r="M68" s="8"/>
      <c r="N68" s="9">
        <f t="shared" si="1"/>
        <v>0</v>
      </c>
      <c r="O68" s="52"/>
    </row>
    <row r="69" spans="1:15" x14ac:dyDescent="0.3">
      <c r="B69" s="13">
        <v>142325</v>
      </c>
      <c r="C69" s="13">
        <v>142325</v>
      </c>
      <c r="D69" s="40"/>
      <c r="E69" s="1">
        <v>142325</v>
      </c>
      <c r="F69" s="42" t="s">
        <v>1949</v>
      </c>
      <c r="G69" s="1" t="s">
        <v>1929</v>
      </c>
      <c r="H69" s="3" t="s">
        <v>2725</v>
      </c>
      <c r="I69" s="20" t="s">
        <v>25</v>
      </c>
      <c r="J69" s="1">
        <v>1</v>
      </c>
      <c r="K69" s="39">
        <v>1456</v>
      </c>
      <c r="L69" s="9">
        <f t="shared" si="0"/>
        <v>0</v>
      </c>
      <c r="M69" s="8"/>
      <c r="N69" s="9">
        <f t="shared" si="1"/>
        <v>0</v>
      </c>
      <c r="O69" s="52"/>
    </row>
    <row r="70" spans="1:15" x14ac:dyDescent="0.3">
      <c r="B70" s="13">
        <v>142326</v>
      </c>
      <c r="C70" s="13">
        <v>142326</v>
      </c>
      <c r="D70" s="40"/>
      <c r="E70" s="1">
        <v>142326</v>
      </c>
      <c r="F70" s="42" t="s">
        <v>1949</v>
      </c>
      <c r="G70" s="1" t="s">
        <v>1929</v>
      </c>
      <c r="H70" s="3" t="s">
        <v>2530</v>
      </c>
      <c r="I70" s="20" t="s">
        <v>25</v>
      </c>
      <c r="J70" s="1">
        <v>1</v>
      </c>
      <c r="K70" s="39">
        <v>1212</v>
      </c>
      <c r="L70" s="9">
        <f t="shared" si="0"/>
        <v>0</v>
      </c>
      <c r="M70" s="8"/>
      <c r="N70" s="9">
        <f t="shared" si="1"/>
        <v>0</v>
      </c>
      <c r="O70" s="52"/>
    </row>
    <row r="71" spans="1:15" x14ac:dyDescent="0.3">
      <c r="A71" s="1" t="s">
        <v>3240</v>
      </c>
      <c r="B71" s="13">
        <v>142329</v>
      </c>
      <c r="C71" s="13">
        <v>142329</v>
      </c>
      <c r="D71" s="40"/>
      <c r="E71" s="1">
        <v>142329</v>
      </c>
      <c r="F71" s="42" t="s">
        <v>1949</v>
      </c>
      <c r="G71" s="1" t="s">
        <v>1929</v>
      </c>
      <c r="H71" s="3" t="s">
        <v>2100</v>
      </c>
      <c r="I71" s="20" t="s">
        <v>25</v>
      </c>
      <c r="J71" s="1">
        <v>1</v>
      </c>
      <c r="K71" s="39">
        <v>837</v>
      </c>
      <c r="L71" s="9">
        <f t="shared" si="0"/>
        <v>0</v>
      </c>
      <c r="M71" s="8"/>
      <c r="N71" s="9">
        <f t="shared" si="1"/>
        <v>0</v>
      </c>
      <c r="O71" s="52"/>
    </row>
    <row r="72" spans="1:15" x14ac:dyDescent="0.3">
      <c r="B72" s="13">
        <v>142330</v>
      </c>
      <c r="C72" s="13">
        <v>142330</v>
      </c>
      <c r="D72" s="40"/>
      <c r="E72" s="1">
        <v>142330</v>
      </c>
      <c r="F72" s="42" t="s">
        <v>1949</v>
      </c>
      <c r="G72" s="1" t="s">
        <v>1929</v>
      </c>
      <c r="H72" s="3" t="s">
        <v>2977</v>
      </c>
      <c r="I72" s="20" t="s">
        <v>25</v>
      </c>
      <c r="J72" s="1">
        <v>1</v>
      </c>
      <c r="K72" s="39">
        <v>1000</v>
      </c>
      <c r="L72" s="9">
        <f t="shared" si="0"/>
        <v>0</v>
      </c>
      <c r="M72" s="8"/>
      <c r="N72" s="9">
        <f t="shared" si="1"/>
        <v>0</v>
      </c>
      <c r="O72" s="52"/>
    </row>
    <row r="73" spans="1:15" x14ac:dyDescent="0.3">
      <c r="B73" s="13">
        <v>142334</v>
      </c>
      <c r="C73" s="13">
        <v>142334</v>
      </c>
      <c r="D73" s="40"/>
      <c r="E73" s="1">
        <v>142334</v>
      </c>
      <c r="F73" s="42" t="s">
        <v>1949</v>
      </c>
      <c r="G73" s="1" t="s">
        <v>1929</v>
      </c>
      <c r="H73" s="3" t="s">
        <v>2809</v>
      </c>
      <c r="I73" s="20" t="s">
        <v>22</v>
      </c>
      <c r="J73" s="1">
        <v>1</v>
      </c>
      <c r="K73" s="39">
        <v>900</v>
      </c>
      <c r="L73" s="9">
        <f t="shared" si="0"/>
        <v>0</v>
      </c>
      <c r="M73" s="8"/>
      <c r="N73" s="9">
        <f t="shared" si="1"/>
        <v>0</v>
      </c>
      <c r="O73" s="52"/>
    </row>
    <row r="74" spans="1:15" x14ac:dyDescent="0.3">
      <c r="B74" s="13">
        <v>142335</v>
      </c>
      <c r="C74" s="13">
        <v>142335</v>
      </c>
      <c r="D74" s="40"/>
      <c r="E74" s="1">
        <v>142335</v>
      </c>
      <c r="F74" s="42" t="s">
        <v>1949</v>
      </c>
      <c r="G74" s="1" t="s">
        <v>1929</v>
      </c>
      <c r="H74" s="3" t="s">
        <v>2563</v>
      </c>
      <c r="I74" s="20" t="s">
        <v>25</v>
      </c>
      <c r="J74" s="1">
        <v>1</v>
      </c>
      <c r="K74" s="39">
        <v>932</v>
      </c>
      <c r="L74" s="9">
        <f t="shared" ref="L74:L137" si="2">K74*$L$8</f>
        <v>0</v>
      </c>
      <c r="M74" s="8"/>
      <c r="N74" s="9">
        <f t="shared" ref="N74:N137" si="3">M74*L74</f>
        <v>0</v>
      </c>
      <c r="O74" s="52"/>
    </row>
    <row r="75" spans="1:15" x14ac:dyDescent="0.3">
      <c r="A75" s="1" t="s">
        <v>3240</v>
      </c>
      <c r="B75" s="13">
        <v>142402</v>
      </c>
      <c r="C75" s="13">
        <v>142402</v>
      </c>
      <c r="D75" s="40"/>
      <c r="E75" s="1">
        <v>142402</v>
      </c>
      <c r="F75" s="42" t="s">
        <v>1949</v>
      </c>
      <c r="G75" s="1" t="s">
        <v>1929</v>
      </c>
      <c r="H75" s="3" t="s">
        <v>2888</v>
      </c>
      <c r="I75" s="20" t="s">
        <v>22</v>
      </c>
      <c r="J75" s="1">
        <v>1</v>
      </c>
      <c r="K75" s="39">
        <v>518</v>
      </c>
      <c r="L75" s="9">
        <f t="shared" si="2"/>
        <v>0</v>
      </c>
      <c r="M75" s="8"/>
      <c r="N75" s="9">
        <f t="shared" si="3"/>
        <v>0</v>
      </c>
      <c r="O75" s="52"/>
    </row>
    <row r="76" spans="1:15" x14ac:dyDescent="0.3">
      <c r="B76" s="13">
        <v>142403</v>
      </c>
      <c r="C76" s="13">
        <v>142403</v>
      </c>
      <c r="D76" s="40"/>
      <c r="E76" s="1">
        <v>142403</v>
      </c>
      <c r="F76" s="42" t="s">
        <v>1949</v>
      </c>
      <c r="G76" s="1" t="s">
        <v>1929</v>
      </c>
      <c r="H76" s="3" t="s">
        <v>1832</v>
      </c>
      <c r="I76" s="20" t="s">
        <v>34</v>
      </c>
      <c r="J76" s="1">
        <v>1</v>
      </c>
      <c r="K76" s="39">
        <v>958</v>
      </c>
      <c r="L76" s="9">
        <f t="shared" si="2"/>
        <v>0</v>
      </c>
      <c r="M76" s="8"/>
      <c r="N76" s="9">
        <f t="shared" si="3"/>
        <v>0</v>
      </c>
      <c r="O76" s="52"/>
    </row>
    <row r="77" spans="1:15" x14ac:dyDescent="0.3">
      <c r="B77" s="13">
        <v>142404</v>
      </c>
      <c r="C77" s="13">
        <v>142404</v>
      </c>
      <c r="D77" s="40"/>
      <c r="E77" s="1">
        <v>142404</v>
      </c>
      <c r="F77" s="42" t="s">
        <v>1949</v>
      </c>
      <c r="G77" s="1" t="s">
        <v>1929</v>
      </c>
      <c r="H77" s="3" t="s">
        <v>1832</v>
      </c>
      <c r="I77" s="20" t="s">
        <v>32</v>
      </c>
      <c r="J77" s="1">
        <v>1</v>
      </c>
      <c r="K77" s="39">
        <v>958</v>
      </c>
      <c r="L77" s="9">
        <f t="shared" si="2"/>
        <v>0</v>
      </c>
      <c r="M77" s="8"/>
      <c r="N77" s="9">
        <f t="shared" si="3"/>
        <v>0</v>
      </c>
      <c r="O77" s="52"/>
    </row>
    <row r="78" spans="1:15" x14ac:dyDescent="0.3">
      <c r="B78" s="13">
        <v>142405</v>
      </c>
      <c r="C78" s="13">
        <v>142405</v>
      </c>
      <c r="D78" s="40"/>
      <c r="E78" s="1">
        <v>142405</v>
      </c>
      <c r="F78" s="42" t="s">
        <v>1949</v>
      </c>
      <c r="G78" s="1" t="s">
        <v>1929</v>
      </c>
      <c r="H78" s="3" t="s">
        <v>2672</v>
      </c>
      <c r="I78" s="20" t="s">
        <v>22</v>
      </c>
      <c r="J78" s="1">
        <v>1</v>
      </c>
      <c r="K78" s="39">
        <v>421</v>
      </c>
      <c r="L78" s="9">
        <f t="shared" si="2"/>
        <v>0</v>
      </c>
      <c r="M78" s="8"/>
      <c r="N78" s="9">
        <f t="shared" si="3"/>
        <v>0</v>
      </c>
      <c r="O78" s="52"/>
    </row>
    <row r="79" spans="1:15" x14ac:dyDescent="0.3">
      <c r="B79" s="13">
        <v>142411</v>
      </c>
      <c r="C79" s="13">
        <v>142411</v>
      </c>
      <c r="D79" s="40"/>
      <c r="E79" s="1">
        <v>142411</v>
      </c>
      <c r="F79" s="42" t="s">
        <v>1949</v>
      </c>
      <c r="G79" s="1" t="s">
        <v>1929</v>
      </c>
      <c r="H79" s="3" t="s">
        <v>2908</v>
      </c>
      <c r="I79" s="20" t="s">
        <v>25</v>
      </c>
      <c r="J79" s="1">
        <v>1</v>
      </c>
      <c r="K79" s="39">
        <v>1494</v>
      </c>
      <c r="L79" s="9">
        <f t="shared" si="2"/>
        <v>0</v>
      </c>
      <c r="M79" s="8"/>
      <c r="N79" s="9">
        <f t="shared" si="3"/>
        <v>0</v>
      </c>
      <c r="O79" s="52"/>
    </row>
    <row r="80" spans="1:15" x14ac:dyDescent="0.3">
      <c r="B80" s="13">
        <v>142412</v>
      </c>
      <c r="C80" s="13">
        <v>142412</v>
      </c>
      <c r="D80" s="40"/>
      <c r="E80" s="1">
        <v>142412</v>
      </c>
      <c r="F80" s="42" t="s">
        <v>1949</v>
      </c>
      <c r="G80" s="1" t="s">
        <v>1929</v>
      </c>
      <c r="H80" s="3" t="s">
        <v>1368</v>
      </c>
      <c r="I80" s="20" t="s">
        <v>25</v>
      </c>
      <c r="J80" s="1">
        <v>1</v>
      </c>
      <c r="K80" s="39">
        <v>155</v>
      </c>
      <c r="L80" s="9">
        <f t="shared" si="2"/>
        <v>0</v>
      </c>
      <c r="M80" s="8"/>
      <c r="N80" s="9">
        <f t="shared" si="3"/>
        <v>0</v>
      </c>
      <c r="O80" s="52"/>
    </row>
    <row r="81" spans="1:15" x14ac:dyDescent="0.3">
      <c r="B81" s="13">
        <v>142415</v>
      </c>
      <c r="C81" s="13">
        <v>142415</v>
      </c>
      <c r="D81" s="40"/>
      <c r="E81" s="1">
        <v>142415</v>
      </c>
      <c r="F81" s="42" t="s">
        <v>1949</v>
      </c>
      <c r="G81" s="1" t="s">
        <v>1929</v>
      </c>
      <c r="H81" s="3" t="s">
        <v>2921</v>
      </c>
      <c r="I81" s="20" t="s">
        <v>25</v>
      </c>
      <c r="J81" s="1">
        <v>1</v>
      </c>
      <c r="K81" s="39">
        <v>837</v>
      </c>
      <c r="L81" s="9">
        <f t="shared" si="2"/>
        <v>0</v>
      </c>
      <c r="M81" s="8"/>
      <c r="N81" s="9">
        <f t="shared" si="3"/>
        <v>0</v>
      </c>
      <c r="O81" s="52"/>
    </row>
    <row r="82" spans="1:15" x14ac:dyDescent="0.3">
      <c r="B82" s="13">
        <v>142426</v>
      </c>
      <c r="C82" s="13">
        <v>142426</v>
      </c>
      <c r="D82" s="40"/>
      <c r="E82" s="1">
        <v>142426</v>
      </c>
      <c r="F82" s="42" t="s">
        <v>1949</v>
      </c>
      <c r="G82" s="1" t="s">
        <v>1929</v>
      </c>
      <c r="H82" s="3" t="s">
        <v>2738</v>
      </c>
      <c r="I82" s="20" t="s">
        <v>34</v>
      </c>
      <c r="J82" s="1">
        <v>1</v>
      </c>
      <c r="K82" s="39">
        <v>849</v>
      </c>
      <c r="L82" s="9">
        <f t="shared" si="2"/>
        <v>0</v>
      </c>
      <c r="M82" s="8"/>
      <c r="N82" s="9">
        <f t="shared" si="3"/>
        <v>0</v>
      </c>
      <c r="O82" s="52"/>
    </row>
    <row r="83" spans="1:15" x14ac:dyDescent="0.3">
      <c r="B83" s="13">
        <v>142427</v>
      </c>
      <c r="C83" s="13">
        <v>142427</v>
      </c>
      <c r="D83" s="40"/>
      <c r="E83" s="1">
        <v>142427</v>
      </c>
      <c r="F83" s="42" t="s">
        <v>1949</v>
      </c>
      <c r="G83" s="1" t="s">
        <v>1929</v>
      </c>
      <c r="H83" s="3" t="s">
        <v>2738</v>
      </c>
      <c r="I83" s="20" t="s">
        <v>32</v>
      </c>
      <c r="J83" s="1">
        <v>1</v>
      </c>
      <c r="K83" s="39">
        <v>849</v>
      </c>
      <c r="L83" s="9">
        <f t="shared" si="2"/>
        <v>0</v>
      </c>
      <c r="M83" s="8"/>
      <c r="N83" s="9">
        <f t="shared" si="3"/>
        <v>0</v>
      </c>
      <c r="O83" s="52"/>
    </row>
    <row r="84" spans="1:15" x14ac:dyDescent="0.3">
      <c r="B84" s="13">
        <v>142429</v>
      </c>
      <c r="C84" s="13">
        <v>142429</v>
      </c>
      <c r="D84" s="40"/>
      <c r="E84" s="1">
        <v>142429</v>
      </c>
      <c r="F84" s="42" t="s">
        <v>1949</v>
      </c>
      <c r="G84" s="1" t="s">
        <v>1929</v>
      </c>
      <c r="H84" s="3" t="s">
        <v>2532</v>
      </c>
      <c r="I84" s="20" t="s">
        <v>22</v>
      </c>
      <c r="J84" s="1">
        <v>1</v>
      </c>
      <c r="K84" s="39">
        <v>107</v>
      </c>
      <c r="L84" s="9">
        <f t="shared" si="2"/>
        <v>0</v>
      </c>
      <c r="M84" s="8"/>
      <c r="N84" s="9">
        <f t="shared" si="3"/>
        <v>0</v>
      </c>
      <c r="O84" s="52"/>
    </row>
    <row r="85" spans="1:15" x14ac:dyDescent="0.3">
      <c r="B85" s="13">
        <v>142430</v>
      </c>
      <c r="C85" s="13">
        <v>142430</v>
      </c>
      <c r="D85" s="40"/>
      <c r="E85" s="1">
        <v>142430</v>
      </c>
      <c r="F85" s="42" t="s">
        <v>1949</v>
      </c>
      <c r="G85" s="1" t="s">
        <v>1929</v>
      </c>
      <c r="H85" s="3" t="s">
        <v>2706</v>
      </c>
      <c r="I85" s="20" t="s">
        <v>25</v>
      </c>
      <c r="J85" s="1">
        <v>1</v>
      </c>
      <c r="K85" s="39">
        <v>967</v>
      </c>
      <c r="L85" s="9">
        <f t="shared" si="2"/>
        <v>0</v>
      </c>
      <c r="M85" s="8"/>
      <c r="N85" s="9">
        <f t="shared" si="3"/>
        <v>0</v>
      </c>
      <c r="O85" s="52"/>
    </row>
    <row r="86" spans="1:15" x14ac:dyDescent="0.3">
      <c r="B86" s="13">
        <v>142436</v>
      </c>
      <c r="C86" s="13">
        <v>142436</v>
      </c>
      <c r="D86" s="40"/>
      <c r="E86" s="1">
        <v>142436</v>
      </c>
      <c r="F86" s="42" t="s">
        <v>1949</v>
      </c>
      <c r="G86" s="1" t="s">
        <v>1929</v>
      </c>
      <c r="H86" s="3" t="s">
        <v>1175</v>
      </c>
      <c r="I86" s="20" t="s">
        <v>22</v>
      </c>
      <c r="J86" s="1">
        <v>1</v>
      </c>
      <c r="K86" s="39">
        <v>500</v>
      </c>
      <c r="L86" s="9">
        <f t="shared" si="2"/>
        <v>0</v>
      </c>
      <c r="M86" s="8"/>
      <c r="N86" s="9">
        <f t="shared" si="3"/>
        <v>0</v>
      </c>
      <c r="O86" s="52"/>
    </row>
    <row r="87" spans="1:15" x14ac:dyDescent="0.3">
      <c r="B87" s="13">
        <v>142437</v>
      </c>
      <c r="C87" s="13">
        <v>142437</v>
      </c>
      <c r="D87" s="40"/>
      <c r="E87" s="1">
        <v>142437</v>
      </c>
      <c r="F87" s="42" t="s">
        <v>1949</v>
      </c>
      <c r="G87" s="1" t="s">
        <v>1929</v>
      </c>
      <c r="H87" s="3" t="s">
        <v>2569</v>
      </c>
      <c r="I87" s="20" t="s">
        <v>25</v>
      </c>
      <c r="J87" s="1">
        <v>1</v>
      </c>
      <c r="K87" s="39">
        <v>1350</v>
      </c>
      <c r="L87" s="9">
        <f t="shared" si="2"/>
        <v>0</v>
      </c>
      <c r="M87" s="8"/>
      <c r="N87" s="9">
        <f t="shared" si="3"/>
        <v>0</v>
      </c>
      <c r="O87" s="52"/>
    </row>
    <row r="88" spans="1:15" x14ac:dyDescent="0.3">
      <c r="A88" s="1" t="s">
        <v>3240</v>
      </c>
      <c r="B88" s="13">
        <v>142439</v>
      </c>
      <c r="C88" s="13">
        <v>142439</v>
      </c>
      <c r="D88" s="40"/>
      <c r="E88" s="1">
        <v>142439</v>
      </c>
      <c r="F88" s="42" t="s">
        <v>1949</v>
      </c>
      <c r="G88" s="1" t="s">
        <v>1929</v>
      </c>
      <c r="H88" s="3" t="s">
        <v>2907</v>
      </c>
      <c r="I88" s="20" t="s">
        <v>22</v>
      </c>
      <c r="J88" s="1">
        <v>1</v>
      </c>
      <c r="K88" s="39">
        <v>393</v>
      </c>
      <c r="L88" s="9">
        <f t="shared" si="2"/>
        <v>0</v>
      </c>
      <c r="M88" s="8"/>
      <c r="N88" s="9">
        <f t="shared" si="3"/>
        <v>0</v>
      </c>
      <c r="O88" s="52"/>
    </row>
    <row r="89" spans="1:15" x14ac:dyDescent="0.3">
      <c r="B89" s="13">
        <v>142440</v>
      </c>
      <c r="C89" s="13">
        <v>142440</v>
      </c>
      <c r="D89" s="40"/>
      <c r="E89" s="1">
        <v>142440</v>
      </c>
      <c r="F89" s="42" t="s">
        <v>1949</v>
      </c>
      <c r="G89" s="1" t="s">
        <v>1929</v>
      </c>
      <c r="H89" s="3" t="s">
        <v>2570</v>
      </c>
      <c r="I89" s="20" t="s">
        <v>25</v>
      </c>
      <c r="J89" s="1">
        <v>1</v>
      </c>
      <c r="K89" s="39">
        <v>1572</v>
      </c>
      <c r="L89" s="9">
        <f t="shared" si="2"/>
        <v>0</v>
      </c>
      <c r="M89" s="8"/>
      <c r="N89" s="9">
        <f t="shared" si="3"/>
        <v>0</v>
      </c>
      <c r="O89" s="52"/>
    </row>
    <row r="90" spans="1:15" x14ac:dyDescent="0.3">
      <c r="B90" s="13">
        <v>142442</v>
      </c>
      <c r="C90" s="13">
        <v>142442</v>
      </c>
      <c r="D90" s="40"/>
      <c r="E90" s="1">
        <v>142442</v>
      </c>
      <c r="F90" s="42" t="s">
        <v>1949</v>
      </c>
      <c r="G90" s="1" t="s">
        <v>1929</v>
      </c>
      <c r="H90" s="3" t="s">
        <v>2108</v>
      </c>
      <c r="I90" s="20" t="s">
        <v>22</v>
      </c>
      <c r="J90" s="1">
        <v>1</v>
      </c>
      <c r="K90" s="39">
        <v>285</v>
      </c>
      <c r="L90" s="9">
        <f t="shared" si="2"/>
        <v>0</v>
      </c>
      <c r="M90" s="8"/>
      <c r="N90" s="9">
        <f t="shared" si="3"/>
        <v>0</v>
      </c>
      <c r="O90" s="52"/>
    </row>
    <row r="91" spans="1:15" x14ac:dyDescent="0.3">
      <c r="B91" s="13">
        <v>142521</v>
      </c>
      <c r="C91" s="13">
        <v>142521</v>
      </c>
      <c r="D91" s="40"/>
      <c r="E91" s="1">
        <v>142521</v>
      </c>
      <c r="F91" s="42" t="s">
        <v>1949</v>
      </c>
      <c r="G91" s="1" t="s">
        <v>1929</v>
      </c>
      <c r="H91" s="3" t="s">
        <v>2721</v>
      </c>
      <c r="I91" s="20" t="s">
        <v>22</v>
      </c>
      <c r="J91" s="1">
        <v>1</v>
      </c>
      <c r="K91" s="39">
        <v>349</v>
      </c>
      <c r="L91" s="9">
        <f t="shared" si="2"/>
        <v>0</v>
      </c>
      <c r="M91" s="8"/>
      <c r="N91" s="9">
        <f t="shared" si="3"/>
        <v>0</v>
      </c>
      <c r="O91" s="52"/>
    </row>
    <row r="92" spans="1:15" x14ac:dyDescent="0.3">
      <c r="B92" s="13">
        <v>142524</v>
      </c>
      <c r="C92" s="13">
        <v>142524</v>
      </c>
      <c r="D92" s="40"/>
      <c r="E92" s="1">
        <v>142524</v>
      </c>
      <c r="F92" s="42" t="s">
        <v>1949</v>
      </c>
      <c r="G92" s="1" t="s">
        <v>1929</v>
      </c>
      <c r="H92" s="3" t="s">
        <v>2236</v>
      </c>
      <c r="I92" s="20" t="s">
        <v>25</v>
      </c>
      <c r="J92" s="1">
        <v>1</v>
      </c>
      <c r="K92" s="39">
        <v>320</v>
      </c>
      <c r="L92" s="9">
        <f t="shared" si="2"/>
        <v>0</v>
      </c>
      <c r="M92" s="8"/>
      <c r="N92" s="9">
        <f t="shared" si="3"/>
        <v>0</v>
      </c>
      <c r="O92" s="52"/>
    </row>
    <row r="93" spans="1:15" x14ac:dyDescent="0.3">
      <c r="B93" s="13">
        <v>142525</v>
      </c>
      <c r="C93" s="13">
        <v>142525</v>
      </c>
      <c r="D93" s="40"/>
      <c r="E93" s="1">
        <v>142525</v>
      </c>
      <c r="F93" s="42" t="s">
        <v>1949</v>
      </c>
      <c r="G93" s="1" t="s">
        <v>1929</v>
      </c>
      <c r="H93" s="3" t="s">
        <v>2238</v>
      </c>
      <c r="I93" s="20" t="s">
        <v>25</v>
      </c>
      <c r="J93" s="1">
        <v>1</v>
      </c>
      <c r="K93" s="39">
        <v>925</v>
      </c>
      <c r="L93" s="9">
        <f t="shared" si="2"/>
        <v>0</v>
      </c>
      <c r="M93" s="8"/>
      <c r="N93" s="9">
        <f t="shared" si="3"/>
        <v>0</v>
      </c>
      <c r="O93" s="52"/>
    </row>
    <row r="94" spans="1:15" x14ac:dyDescent="0.3">
      <c r="B94" s="13">
        <v>142527</v>
      </c>
      <c r="C94" s="13">
        <v>142527</v>
      </c>
      <c r="D94" s="40"/>
      <c r="E94" s="1">
        <v>142527</v>
      </c>
      <c r="F94" s="42" t="s">
        <v>1949</v>
      </c>
      <c r="G94" s="1" t="s">
        <v>1929</v>
      </c>
      <c r="H94" s="3" t="s">
        <v>2961</v>
      </c>
      <c r="I94" s="20" t="s">
        <v>25</v>
      </c>
      <c r="J94" s="1">
        <v>1</v>
      </c>
      <c r="K94" s="39">
        <v>2083</v>
      </c>
      <c r="L94" s="9">
        <f t="shared" si="2"/>
        <v>0</v>
      </c>
      <c r="M94" s="8"/>
      <c r="N94" s="9">
        <f t="shared" si="3"/>
        <v>0</v>
      </c>
      <c r="O94" s="52"/>
    </row>
    <row r="95" spans="1:15" x14ac:dyDescent="0.3">
      <c r="B95" s="13">
        <v>142529</v>
      </c>
      <c r="C95" s="13">
        <v>142529</v>
      </c>
      <c r="D95" s="40"/>
      <c r="E95" s="1">
        <v>142529</v>
      </c>
      <c r="F95" s="42" t="s">
        <v>1949</v>
      </c>
      <c r="G95" s="1" t="s">
        <v>1929</v>
      </c>
      <c r="H95" s="3" t="s">
        <v>2942</v>
      </c>
      <c r="I95" s="20" t="s">
        <v>25</v>
      </c>
      <c r="J95" s="1">
        <v>1</v>
      </c>
      <c r="K95" s="39">
        <v>1494</v>
      </c>
      <c r="L95" s="9">
        <f t="shared" si="2"/>
        <v>0</v>
      </c>
      <c r="M95" s="8"/>
      <c r="N95" s="9">
        <f t="shared" si="3"/>
        <v>0</v>
      </c>
      <c r="O95" s="52"/>
    </row>
    <row r="96" spans="1:15" x14ac:dyDescent="0.3">
      <c r="B96" s="13">
        <v>142535</v>
      </c>
      <c r="C96" s="13">
        <v>142535</v>
      </c>
      <c r="D96" s="40"/>
      <c r="E96" s="1">
        <v>142535</v>
      </c>
      <c r="F96" s="42" t="s">
        <v>1949</v>
      </c>
      <c r="G96" s="1" t="s">
        <v>1929</v>
      </c>
      <c r="H96" s="3" t="s">
        <v>2933</v>
      </c>
      <c r="I96" s="20" t="s">
        <v>34</v>
      </c>
      <c r="J96" s="1">
        <v>1</v>
      </c>
      <c r="K96" s="39">
        <v>461</v>
      </c>
      <c r="L96" s="9">
        <f t="shared" si="2"/>
        <v>0</v>
      </c>
      <c r="M96" s="8"/>
      <c r="N96" s="9">
        <f t="shared" si="3"/>
        <v>0</v>
      </c>
      <c r="O96" s="52"/>
    </row>
    <row r="97" spans="1:15" x14ac:dyDescent="0.3">
      <c r="B97" s="13">
        <v>142536</v>
      </c>
      <c r="C97" s="13">
        <v>142536</v>
      </c>
      <c r="D97" s="40"/>
      <c r="E97" s="1">
        <v>142536</v>
      </c>
      <c r="F97" s="42" t="s">
        <v>1949</v>
      </c>
      <c r="G97" s="1" t="s">
        <v>1929</v>
      </c>
      <c r="H97" s="3" t="s">
        <v>2933</v>
      </c>
      <c r="I97" s="20" t="s">
        <v>32</v>
      </c>
      <c r="J97" s="1">
        <v>1</v>
      </c>
      <c r="K97" s="39">
        <v>461</v>
      </c>
      <c r="L97" s="9">
        <f t="shared" si="2"/>
        <v>0</v>
      </c>
      <c r="M97" s="8"/>
      <c r="N97" s="9">
        <f t="shared" si="3"/>
        <v>0</v>
      </c>
      <c r="O97" s="52"/>
    </row>
    <row r="98" spans="1:15" x14ac:dyDescent="0.3">
      <c r="B98" s="13">
        <v>142543</v>
      </c>
      <c r="C98" s="13">
        <v>142543</v>
      </c>
      <c r="D98" s="40"/>
      <c r="E98" s="1">
        <v>142543</v>
      </c>
      <c r="F98" s="42" t="s">
        <v>1949</v>
      </c>
      <c r="G98" s="1" t="s">
        <v>1929</v>
      </c>
      <c r="H98" s="3" t="s">
        <v>2693</v>
      </c>
      <c r="I98" s="20" t="s">
        <v>25</v>
      </c>
      <c r="J98" s="1">
        <v>1</v>
      </c>
      <c r="K98" s="39">
        <v>849</v>
      </c>
      <c r="L98" s="9">
        <f t="shared" si="2"/>
        <v>0</v>
      </c>
      <c r="M98" s="8"/>
      <c r="N98" s="9">
        <f t="shared" si="3"/>
        <v>0</v>
      </c>
      <c r="O98" s="52"/>
    </row>
    <row r="99" spans="1:15" x14ac:dyDescent="0.3">
      <c r="B99" s="13">
        <v>142547</v>
      </c>
      <c r="C99" s="13">
        <v>142547</v>
      </c>
      <c r="D99" s="40"/>
      <c r="E99" s="1">
        <v>142547</v>
      </c>
      <c r="F99" s="42" t="s">
        <v>1949</v>
      </c>
      <c r="G99" s="1" t="s">
        <v>1929</v>
      </c>
      <c r="H99" s="3" t="s">
        <v>2795</v>
      </c>
      <c r="I99" s="20" t="s">
        <v>23</v>
      </c>
      <c r="J99" s="1">
        <v>1</v>
      </c>
      <c r="K99" s="39">
        <v>196</v>
      </c>
      <c r="L99" s="9">
        <f t="shared" si="2"/>
        <v>0</v>
      </c>
      <c r="M99" s="8"/>
      <c r="N99" s="9">
        <f t="shared" si="3"/>
        <v>0</v>
      </c>
      <c r="O99" s="52"/>
    </row>
    <row r="100" spans="1:15" x14ac:dyDescent="0.3">
      <c r="B100" s="13">
        <v>142550</v>
      </c>
      <c r="C100" s="13">
        <v>142550</v>
      </c>
      <c r="D100" s="40"/>
      <c r="E100" s="1">
        <v>142550</v>
      </c>
      <c r="F100" s="42" t="s">
        <v>1949</v>
      </c>
      <c r="G100" s="1" t="s">
        <v>1929</v>
      </c>
      <c r="H100" s="3" t="s">
        <v>2844</v>
      </c>
      <c r="I100" s="20" t="s">
        <v>22</v>
      </c>
      <c r="J100" s="1">
        <v>1</v>
      </c>
      <c r="K100" s="39">
        <v>1213</v>
      </c>
      <c r="L100" s="9">
        <f t="shared" si="2"/>
        <v>0</v>
      </c>
      <c r="M100" s="8"/>
      <c r="N100" s="9">
        <f t="shared" si="3"/>
        <v>0</v>
      </c>
      <c r="O100" s="52"/>
    </row>
    <row r="101" spans="1:15" x14ac:dyDescent="0.3">
      <c r="A101" s="1" t="s">
        <v>3240</v>
      </c>
      <c r="B101" s="13">
        <v>142556</v>
      </c>
      <c r="C101" s="13">
        <v>142556</v>
      </c>
      <c r="D101" s="40"/>
      <c r="E101" s="1">
        <v>142556</v>
      </c>
      <c r="F101" s="42" t="s">
        <v>1949</v>
      </c>
      <c r="G101" s="1" t="s">
        <v>1929</v>
      </c>
      <c r="H101" s="3" t="s">
        <v>2898</v>
      </c>
      <c r="I101" s="20" t="s">
        <v>25</v>
      </c>
      <c r="J101" s="1">
        <v>1</v>
      </c>
      <c r="K101" s="39">
        <v>368</v>
      </c>
      <c r="L101" s="9">
        <f t="shared" si="2"/>
        <v>0</v>
      </c>
      <c r="M101" s="8"/>
      <c r="N101" s="9">
        <f t="shared" si="3"/>
        <v>0</v>
      </c>
      <c r="O101" s="52"/>
    </row>
    <row r="102" spans="1:15" x14ac:dyDescent="0.3">
      <c r="B102" s="13">
        <v>142559</v>
      </c>
      <c r="C102" s="13">
        <v>142559</v>
      </c>
      <c r="D102" s="40"/>
      <c r="E102" s="1">
        <v>142559</v>
      </c>
      <c r="F102" s="42" t="s">
        <v>1949</v>
      </c>
      <c r="G102" s="1" t="s">
        <v>1929</v>
      </c>
      <c r="H102" s="3" t="s">
        <v>2887</v>
      </c>
      <c r="I102" s="20" t="s">
        <v>25</v>
      </c>
      <c r="J102" s="1">
        <v>1</v>
      </c>
      <c r="K102" s="39">
        <v>1291</v>
      </c>
      <c r="L102" s="9">
        <f t="shared" si="2"/>
        <v>0</v>
      </c>
      <c r="M102" s="8"/>
      <c r="N102" s="9">
        <f t="shared" si="3"/>
        <v>0</v>
      </c>
      <c r="O102" s="52"/>
    </row>
    <row r="103" spans="1:15" x14ac:dyDescent="0.3">
      <c r="B103" s="13">
        <v>142561</v>
      </c>
      <c r="C103" s="13">
        <v>142561</v>
      </c>
      <c r="D103" s="40"/>
      <c r="E103" s="1">
        <v>142561</v>
      </c>
      <c r="F103" s="42" t="s">
        <v>1949</v>
      </c>
      <c r="G103" s="1" t="s">
        <v>1929</v>
      </c>
      <c r="H103" s="3" t="s">
        <v>2816</v>
      </c>
      <c r="I103" s="20" t="s">
        <v>25</v>
      </c>
      <c r="J103" s="1">
        <v>1</v>
      </c>
      <c r="K103" s="39">
        <v>1004</v>
      </c>
      <c r="L103" s="9">
        <f t="shared" si="2"/>
        <v>0</v>
      </c>
      <c r="M103" s="8"/>
      <c r="N103" s="9">
        <f t="shared" si="3"/>
        <v>0</v>
      </c>
      <c r="O103" s="52"/>
    </row>
    <row r="104" spans="1:15" x14ac:dyDescent="0.3">
      <c r="B104" s="13">
        <v>142562</v>
      </c>
      <c r="C104" s="13">
        <v>142562</v>
      </c>
      <c r="D104" s="40"/>
      <c r="E104" s="1">
        <v>142562</v>
      </c>
      <c r="F104" s="42" t="s">
        <v>1949</v>
      </c>
      <c r="G104" s="1" t="s">
        <v>1929</v>
      </c>
      <c r="H104" s="3" t="s">
        <v>2712</v>
      </c>
      <c r="I104" s="20" t="s">
        <v>25</v>
      </c>
      <c r="J104" s="1">
        <v>1</v>
      </c>
      <c r="K104" s="39">
        <v>382</v>
      </c>
      <c r="L104" s="9">
        <f t="shared" si="2"/>
        <v>0</v>
      </c>
      <c r="M104" s="8"/>
      <c r="N104" s="9">
        <f t="shared" si="3"/>
        <v>0</v>
      </c>
      <c r="O104" s="52"/>
    </row>
    <row r="105" spans="1:15" x14ac:dyDescent="0.3">
      <c r="B105" s="13">
        <v>142568</v>
      </c>
      <c r="C105" s="13">
        <v>142568</v>
      </c>
      <c r="D105" s="40"/>
      <c r="E105" s="1">
        <v>142568</v>
      </c>
      <c r="F105" s="42" t="s">
        <v>1949</v>
      </c>
      <c r="G105" s="1" t="s">
        <v>1929</v>
      </c>
      <c r="H105" s="3" t="s">
        <v>846</v>
      </c>
      <c r="I105" s="20" t="s">
        <v>25</v>
      </c>
      <c r="J105" s="1">
        <v>1</v>
      </c>
      <c r="K105" s="39">
        <v>352</v>
      </c>
      <c r="L105" s="9">
        <f t="shared" si="2"/>
        <v>0</v>
      </c>
      <c r="M105" s="8"/>
      <c r="N105" s="9">
        <f t="shared" si="3"/>
        <v>0</v>
      </c>
      <c r="O105" s="52"/>
    </row>
    <row r="106" spans="1:15" x14ac:dyDescent="0.3">
      <c r="B106" s="13">
        <v>142569</v>
      </c>
      <c r="C106" s="13">
        <v>142569</v>
      </c>
      <c r="D106" s="40"/>
      <c r="E106" s="1">
        <v>142569</v>
      </c>
      <c r="F106" s="42" t="s">
        <v>1949</v>
      </c>
      <c r="G106" s="1" t="s">
        <v>1929</v>
      </c>
      <c r="H106" s="3" t="s">
        <v>2691</v>
      </c>
      <c r="I106" s="20" t="s">
        <v>25</v>
      </c>
      <c r="J106" s="1">
        <v>1</v>
      </c>
      <c r="K106" s="39">
        <v>691</v>
      </c>
      <c r="L106" s="9">
        <f t="shared" si="2"/>
        <v>0</v>
      </c>
      <c r="M106" s="8"/>
      <c r="N106" s="9">
        <f t="shared" si="3"/>
        <v>0</v>
      </c>
      <c r="O106" s="52"/>
    </row>
    <row r="107" spans="1:15" x14ac:dyDescent="0.3">
      <c r="B107" s="13">
        <v>142570</v>
      </c>
      <c r="C107" s="13">
        <v>142570</v>
      </c>
      <c r="D107" s="40"/>
      <c r="E107" s="1">
        <v>142570</v>
      </c>
      <c r="F107" s="42" t="s">
        <v>1949</v>
      </c>
      <c r="G107" s="1" t="s">
        <v>1929</v>
      </c>
      <c r="H107" s="3" t="s">
        <v>2754</v>
      </c>
      <c r="I107" s="20" t="s">
        <v>25</v>
      </c>
      <c r="J107" s="1">
        <v>1</v>
      </c>
      <c r="K107" s="39">
        <v>553</v>
      </c>
      <c r="L107" s="9">
        <f t="shared" si="2"/>
        <v>0</v>
      </c>
      <c r="M107" s="8"/>
      <c r="N107" s="9">
        <f t="shared" si="3"/>
        <v>0</v>
      </c>
      <c r="O107" s="52"/>
    </row>
    <row r="108" spans="1:15" x14ac:dyDescent="0.3">
      <c r="B108" s="13">
        <v>142571</v>
      </c>
      <c r="C108" s="13">
        <v>142571</v>
      </c>
      <c r="D108" s="40"/>
      <c r="E108" s="1">
        <v>142571</v>
      </c>
      <c r="F108" s="42" t="s">
        <v>1949</v>
      </c>
      <c r="G108" s="1" t="s">
        <v>1929</v>
      </c>
      <c r="H108" s="3" t="s">
        <v>1832</v>
      </c>
      <c r="I108" s="20" t="s">
        <v>25</v>
      </c>
      <c r="J108" s="1">
        <v>1</v>
      </c>
      <c r="K108" s="39">
        <v>612</v>
      </c>
      <c r="L108" s="9">
        <f t="shared" si="2"/>
        <v>0</v>
      </c>
      <c r="M108" s="8"/>
      <c r="N108" s="9">
        <f t="shared" si="3"/>
        <v>0</v>
      </c>
      <c r="O108" s="52"/>
    </row>
    <row r="109" spans="1:15" x14ac:dyDescent="0.3">
      <c r="B109" s="13">
        <v>142572</v>
      </c>
      <c r="C109" s="13">
        <v>142572</v>
      </c>
      <c r="D109" s="40"/>
      <c r="E109" s="1">
        <v>142572</v>
      </c>
      <c r="F109" s="42" t="s">
        <v>1949</v>
      </c>
      <c r="G109" s="1" t="s">
        <v>1929</v>
      </c>
      <c r="H109" s="3" t="s">
        <v>2803</v>
      </c>
      <c r="I109" s="20" t="s">
        <v>22</v>
      </c>
      <c r="J109" s="1">
        <v>1</v>
      </c>
      <c r="K109" s="39">
        <v>208</v>
      </c>
      <c r="L109" s="9">
        <f t="shared" si="2"/>
        <v>0</v>
      </c>
      <c r="M109" s="8"/>
      <c r="N109" s="9">
        <f t="shared" si="3"/>
        <v>0</v>
      </c>
      <c r="O109" s="52"/>
    </row>
    <row r="110" spans="1:15" x14ac:dyDescent="0.3">
      <c r="B110" s="13">
        <v>142573</v>
      </c>
      <c r="C110" s="13">
        <v>142573</v>
      </c>
      <c r="D110" s="40"/>
      <c r="E110" s="1">
        <v>142573</v>
      </c>
      <c r="F110" s="42" t="s">
        <v>1949</v>
      </c>
      <c r="G110" s="1" t="s">
        <v>1929</v>
      </c>
      <c r="H110" s="3" t="s">
        <v>2577</v>
      </c>
      <c r="I110" s="20" t="s">
        <v>22</v>
      </c>
      <c r="J110" s="1">
        <v>1</v>
      </c>
      <c r="K110" s="39">
        <v>241</v>
      </c>
      <c r="L110" s="9">
        <f t="shared" si="2"/>
        <v>0</v>
      </c>
      <c r="M110" s="8"/>
      <c r="N110" s="9">
        <f t="shared" si="3"/>
        <v>0</v>
      </c>
      <c r="O110" s="52"/>
    </row>
    <row r="111" spans="1:15" x14ac:dyDescent="0.3">
      <c r="B111" s="13">
        <v>142625</v>
      </c>
      <c r="C111" s="13">
        <v>142625</v>
      </c>
      <c r="D111" s="40"/>
      <c r="E111" s="1">
        <v>142625</v>
      </c>
      <c r="F111" s="42" t="s">
        <v>1949</v>
      </c>
      <c r="G111" s="1" t="s">
        <v>1929</v>
      </c>
      <c r="H111" s="3" t="s">
        <v>2933</v>
      </c>
      <c r="I111" s="20" t="s">
        <v>25</v>
      </c>
      <c r="J111" s="1">
        <v>1</v>
      </c>
      <c r="K111" s="39">
        <v>849</v>
      </c>
      <c r="L111" s="9">
        <f t="shared" si="2"/>
        <v>0</v>
      </c>
      <c r="M111" s="8"/>
      <c r="N111" s="9">
        <f t="shared" si="3"/>
        <v>0</v>
      </c>
      <c r="O111" s="52"/>
    </row>
    <row r="112" spans="1:15" x14ac:dyDescent="0.3">
      <c r="B112" s="13">
        <v>142639</v>
      </c>
      <c r="C112" s="13">
        <v>142639</v>
      </c>
      <c r="D112" s="40"/>
      <c r="E112" s="1">
        <v>142639</v>
      </c>
      <c r="F112" s="42" t="s">
        <v>1949</v>
      </c>
      <c r="G112" s="1" t="s">
        <v>1929</v>
      </c>
      <c r="H112" s="3" t="s">
        <v>2587</v>
      </c>
      <c r="I112" s="20" t="s">
        <v>22</v>
      </c>
      <c r="J112" s="1">
        <v>1</v>
      </c>
      <c r="K112" s="39">
        <v>306</v>
      </c>
      <c r="L112" s="9">
        <f t="shared" si="2"/>
        <v>0</v>
      </c>
      <c r="M112" s="8"/>
      <c r="N112" s="9">
        <f t="shared" si="3"/>
        <v>0</v>
      </c>
      <c r="O112" s="52"/>
    </row>
    <row r="113" spans="2:15" x14ac:dyDescent="0.3">
      <c r="B113" s="13">
        <v>142640</v>
      </c>
      <c r="C113" s="13">
        <v>142640</v>
      </c>
      <c r="D113" s="40"/>
      <c r="E113" s="1">
        <v>142640</v>
      </c>
      <c r="F113" s="42" t="s">
        <v>1949</v>
      </c>
      <c r="G113" s="1" t="s">
        <v>1929</v>
      </c>
      <c r="H113" s="3" t="s">
        <v>2125</v>
      </c>
      <c r="I113" s="20" t="s">
        <v>25</v>
      </c>
      <c r="J113" s="1">
        <v>1</v>
      </c>
      <c r="K113" s="39">
        <v>1036</v>
      </c>
      <c r="L113" s="9">
        <f t="shared" si="2"/>
        <v>0</v>
      </c>
      <c r="M113" s="8"/>
      <c r="N113" s="9">
        <f t="shared" si="3"/>
        <v>0</v>
      </c>
      <c r="O113" s="52"/>
    </row>
    <row r="114" spans="2:15" x14ac:dyDescent="0.3">
      <c r="B114" s="13">
        <v>142641</v>
      </c>
      <c r="C114" s="13">
        <v>142641</v>
      </c>
      <c r="D114" s="40"/>
      <c r="E114" s="1">
        <v>142641</v>
      </c>
      <c r="F114" s="42" t="s">
        <v>1949</v>
      </c>
      <c r="G114" s="1" t="s">
        <v>1929</v>
      </c>
      <c r="H114" s="3" t="s">
        <v>2863</v>
      </c>
      <c r="I114" s="20" t="s">
        <v>32</v>
      </c>
      <c r="J114" s="1">
        <v>1</v>
      </c>
      <c r="K114" s="39">
        <v>859</v>
      </c>
      <c r="L114" s="9">
        <f t="shared" si="2"/>
        <v>0</v>
      </c>
      <c r="M114" s="8"/>
      <c r="N114" s="9">
        <f t="shared" si="3"/>
        <v>0</v>
      </c>
      <c r="O114" s="52"/>
    </row>
    <row r="115" spans="2:15" x14ac:dyDescent="0.3">
      <c r="B115" s="13">
        <v>142642</v>
      </c>
      <c r="C115" s="13">
        <v>142642</v>
      </c>
      <c r="D115" s="40"/>
      <c r="E115" s="1">
        <v>142642</v>
      </c>
      <c r="F115" s="42" t="s">
        <v>1949</v>
      </c>
      <c r="G115" s="1" t="s">
        <v>1929</v>
      </c>
      <c r="H115" s="3" t="s">
        <v>2863</v>
      </c>
      <c r="I115" s="20" t="s">
        <v>34</v>
      </c>
      <c r="J115" s="1">
        <v>1</v>
      </c>
      <c r="K115" s="39">
        <v>859</v>
      </c>
      <c r="L115" s="9">
        <f t="shared" si="2"/>
        <v>0</v>
      </c>
      <c r="M115" s="8"/>
      <c r="N115" s="9">
        <f t="shared" si="3"/>
        <v>0</v>
      </c>
      <c r="O115" s="52"/>
    </row>
    <row r="116" spans="2:15" x14ac:dyDescent="0.3">
      <c r="B116" s="13">
        <v>142643</v>
      </c>
      <c r="C116" s="13">
        <v>142643</v>
      </c>
      <c r="D116" s="40"/>
      <c r="E116" s="1">
        <v>142643</v>
      </c>
      <c r="F116" s="42" t="s">
        <v>1949</v>
      </c>
      <c r="G116" s="1" t="s">
        <v>1929</v>
      </c>
      <c r="H116" s="3" t="s">
        <v>2876</v>
      </c>
      <c r="I116" s="20" t="s">
        <v>25</v>
      </c>
      <c r="J116" s="1">
        <v>1</v>
      </c>
      <c r="K116" s="39">
        <v>797</v>
      </c>
      <c r="L116" s="9">
        <f t="shared" si="2"/>
        <v>0</v>
      </c>
      <c r="M116" s="8"/>
      <c r="N116" s="9">
        <f t="shared" si="3"/>
        <v>0</v>
      </c>
      <c r="O116" s="52"/>
    </row>
    <row r="117" spans="2:15" x14ac:dyDescent="0.3">
      <c r="B117" s="13">
        <v>142647</v>
      </c>
      <c r="C117" s="13">
        <v>142647</v>
      </c>
      <c r="D117" s="40"/>
      <c r="E117" s="1">
        <v>142647</v>
      </c>
      <c r="F117" s="42" t="s">
        <v>1949</v>
      </c>
      <c r="G117" s="1" t="s">
        <v>1929</v>
      </c>
      <c r="H117" s="3" t="s">
        <v>2124</v>
      </c>
      <c r="I117" s="20" t="s">
        <v>22</v>
      </c>
      <c r="J117" s="1">
        <v>1</v>
      </c>
      <c r="K117" s="39">
        <v>274</v>
      </c>
      <c r="L117" s="9">
        <f t="shared" si="2"/>
        <v>0</v>
      </c>
      <c r="M117" s="8"/>
      <c r="N117" s="9">
        <f t="shared" si="3"/>
        <v>0</v>
      </c>
      <c r="O117" s="52"/>
    </row>
    <row r="118" spans="2:15" x14ac:dyDescent="0.3">
      <c r="B118" s="13">
        <v>142648</v>
      </c>
      <c r="C118" s="13">
        <v>142648</v>
      </c>
      <c r="D118" s="40"/>
      <c r="E118" s="1">
        <v>142648</v>
      </c>
      <c r="F118" s="42" t="s">
        <v>1949</v>
      </c>
      <c r="G118" s="1" t="s">
        <v>1929</v>
      </c>
      <c r="H118" s="3" t="s">
        <v>2605</v>
      </c>
      <c r="I118" s="20" t="s">
        <v>22</v>
      </c>
      <c r="J118" s="1">
        <v>1</v>
      </c>
      <c r="K118" s="39">
        <v>377</v>
      </c>
      <c r="L118" s="9">
        <f t="shared" si="2"/>
        <v>0</v>
      </c>
      <c r="M118" s="8"/>
      <c r="N118" s="9">
        <f t="shared" si="3"/>
        <v>0</v>
      </c>
      <c r="O118" s="52"/>
    </row>
    <row r="119" spans="2:15" x14ac:dyDescent="0.3">
      <c r="B119" s="13">
        <v>142653</v>
      </c>
      <c r="C119" s="13">
        <v>142653</v>
      </c>
      <c r="D119" s="40"/>
      <c r="E119" s="1">
        <v>142653</v>
      </c>
      <c r="F119" s="42" t="s">
        <v>1949</v>
      </c>
      <c r="G119" s="1" t="s">
        <v>1929</v>
      </c>
      <c r="H119" s="3" t="s">
        <v>2982</v>
      </c>
      <c r="I119" s="20" t="s">
        <v>22</v>
      </c>
      <c r="J119" s="1">
        <v>1</v>
      </c>
      <c r="K119" s="39">
        <v>243</v>
      </c>
      <c r="L119" s="9">
        <f t="shared" si="2"/>
        <v>0</v>
      </c>
      <c r="M119" s="8"/>
      <c r="N119" s="9">
        <f t="shared" si="3"/>
        <v>0</v>
      </c>
      <c r="O119" s="52"/>
    </row>
    <row r="120" spans="2:15" x14ac:dyDescent="0.3">
      <c r="B120" s="13">
        <v>142734</v>
      </c>
      <c r="C120" s="13">
        <v>142734</v>
      </c>
      <c r="D120" s="40"/>
      <c r="E120" s="1">
        <v>142734</v>
      </c>
      <c r="F120" s="42" t="s">
        <v>1949</v>
      </c>
      <c r="G120" s="1" t="s">
        <v>1929</v>
      </c>
      <c r="H120" s="3" t="s">
        <v>2783</v>
      </c>
      <c r="I120" s="20" t="s">
        <v>25</v>
      </c>
      <c r="J120" s="1">
        <v>1</v>
      </c>
      <c r="K120" s="39">
        <v>1052</v>
      </c>
      <c r="L120" s="9">
        <f t="shared" si="2"/>
        <v>0</v>
      </c>
      <c r="M120" s="8"/>
      <c r="N120" s="9">
        <f t="shared" si="3"/>
        <v>0</v>
      </c>
      <c r="O120" s="52"/>
    </row>
    <row r="121" spans="2:15" x14ac:dyDescent="0.3">
      <c r="B121" s="13">
        <v>142735</v>
      </c>
      <c r="C121" s="13">
        <v>142735</v>
      </c>
      <c r="D121" s="40"/>
      <c r="E121" s="1">
        <v>142735</v>
      </c>
      <c r="F121" s="42" t="s">
        <v>1949</v>
      </c>
      <c r="G121" s="1" t="s">
        <v>1929</v>
      </c>
      <c r="H121" s="3" t="s">
        <v>2727</v>
      </c>
      <c r="I121" s="20" t="s">
        <v>22</v>
      </c>
      <c r="J121" s="1">
        <v>1</v>
      </c>
      <c r="K121" s="39">
        <v>722</v>
      </c>
      <c r="L121" s="9">
        <f t="shared" si="2"/>
        <v>0</v>
      </c>
      <c r="M121" s="8"/>
      <c r="N121" s="9">
        <f t="shared" si="3"/>
        <v>0</v>
      </c>
      <c r="O121" s="52"/>
    </row>
    <row r="122" spans="2:15" x14ac:dyDescent="0.3">
      <c r="B122" s="13">
        <v>142738</v>
      </c>
      <c r="C122" s="13">
        <v>142738</v>
      </c>
      <c r="D122" s="40"/>
      <c r="E122" s="1">
        <v>142738</v>
      </c>
      <c r="F122" s="42" t="s">
        <v>1949</v>
      </c>
      <c r="G122" s="1" t="s">
        <v>1929</v>
      </c>
      <c r="H122" s="3" t="s">
        <v>2875</v>
      </c>
      <c r="I122" s="20" t="s">
        <v>23</v>
      </c>
      <c r="J122" s="1">
        <v>1</v>
      </c>
      <c r="K122" s="39">
        <v>256</v>
      </c>
      <c r="L122" s="9">
        <f t="shared" si="2"/>
        <v>0</v>
      </c>
      <c r="M122" s="8"/>
      <c r="N122" s="9">
        <f t="shared" si="3"/>
        <v>0</v>
      </c>
      <c r="O122" s="52"/>
    </row>
    <row r="123" spans="2:15" x14ac:dyDescent="0.3">
      <c r="B123" s="13">
        <v>142741</v>
      </c>
      <c r="C123" s="13">
        <v>142741</v>
      </c>
      <c r="D123" s="40"/>
      <c r="E123" s="1">
        <v>142741</v>
      </c>
      <c r="F123" s="42" t="s">
        <v>1949</v>
      </c>
      <c r="G123" s="1" t="s">
        <v>1929</v>
      </c>
      <c r="H123" s="3" t="s">
        <v>1816</v>
      </c>
      <c r="I123" s="20" t="s">
        <v>25</v>
      </c>
      <c r="J123" s="1">
        <v>1</v>
      </c>
      <c r="K123" s="39">
        <v>279</v>
      </c>
      <c r="L123" s="9">
        <f t="shared" si="2"/>
        <v>0</v>
      </c>
      <c r="M123" s="8"/>
      <c r="N123" s="9">
        <f t="shared" si="3"/>
        <v>0</v>
      </c>
      <c r="O123" s="52"/>
    </row>
    <row r="124" spans="2:15" x14ac:dyDescent="0.3">
      <c r="B124" s="13">
        <v>142744</v>
      </c>
      <c r="C124" s="13">
        <v>142744</v>
      </c>
      <c r="D124" s="40"/>
      <c r="E124" s="1">
        <v>142744</v>
      </c>
      <c r="F124" s="42" t="s">
        <v>1949</v>
      </c>
      <c r="G124" s="1" t="s">
        <v>1929</v>
      </c>
      <c r="H124" s="3" t="s">
        <v>2778</v>
      </c>
      <c r="I124" s="20" t="s">
        <v>25</v>
      </c>
      <c r="J124" s="1">
        <v>1</v>
      </c>
      <c r="K124" s="39">
        <v>469</v>
      </c>
      <c r="L124" s="9">
        <f t="shared" si="2"/>
        <v>0</v>
      </c>
      <c r="M124" s="8"/>
      <c r="N124" s="9">
        <f t="shared" si="3"/>
        <v>0</v>
      </c>
      <c r="O124" s="52"/>
    </row>
    <row r="125" spans="2:15" x14ac:dyDescent="0.3">
      <c r="B125" s="13">
        <v>142745</v>
      </c>
      <c r="C125" s="13">
        <v>142745</v>
      </c>
      <c r="D125" s="40"/>
      <c r="E125" s="1">
        <v>142745</v>
      </c>
      <c r="F125" s="42" t="s">
        <v>1949</v>
      </c>
      <c r="G125" s="1" t="s">
        <v>1929</v>
      </c>
      <c r="H125" s="3" t="s">
        <v>2535</v>
      </c>
      <c r="I125" s="20" t="s">
        <v>22</v>
      </c>
      <c r="J125" s="1">
        <v>1</v>
      </c>
      <c r="K125" s="39">
        <v>185</v>
      </c>
      <c r="L125" s="9">
        <f t="shared" si="2"/>
        <v>0</v>
      </c>
      <c r="M125" s="8"/>
      <c r="N125" s="9">
        <f t="shared" si="3"/>
        <v>0</v>
      </c>
      <c r="O125" s="52"/>
    </row>
    <row r="126" spans="2:15" x14ac:dyDescent="0.3">
      <c r="B126" s="13">
        <v>142746</v>
      </c>
      <c r="C126" s="13">
        <v>142746</v>
      </c>
      <c r="D126" s="40"/>
      <c r="E126" s="1">
        <v>142746</v>
      </c>
      <c r="F126" s="42" t="s">
        <v>1949</v>
      </c>
      <c r="G126" s="1" t="s">
        <v>1929</v>
      </c>
      <c r="H126" s="3" t="s">
        <v>2620</v>
      </c>
      <c r="I126" s="20" t="s">
        <v>25</v>
      </c>
      <c r="J126" s="1">
        <v>1</v>
      </c>
      <c r="K126" s="39">
        <v>534</v>
      </c>
      <c r="L126" s="9">
        <f t="shared" si="2"/>
        <v>0</v>
      </c>
      <c r="M126" s="8"/>
      <c r="N126" s="9">
        <f t="shared" si="3"/>
        <v>0</v>
      </c>
      <c r="O126" s="52"/>
    </row>
    <row r="127" spans="2:15" x14ac:dyDescent="0.3">
      <c r="B127" s="13">
        <v>142747</v>
      </c>
      <c r="C127" s="13">
        <v>142747</v>
      </c>
      <c r="D127" s="40"/>
      <c r="E127" s="1">
        <v>142747</v>
      </c>
      <c r="F127" s="42" t="s">
        <v>1949</v>
      </c>
      <c r="G127" s="1" t="s">
        <v>1929</v>
      </c>
      <c r="H127" s="3" t="s">
        <v>969</v>
      </c>
      <c r="I127" s="20" t="s">
        <v>25</v>
      </c>
      <c r="J127" s="1">
        <v>1</v>
      </c>
      <c r="K127" s="39">
        <v>256</v>
      </c>
      <c r="L127" s="9">
        <f t="shared" si="2"/>
        <v>0</v>
      </c>
      <c r="M127" s="8"/>
      <c r="N127" s="9">
        <f t="shared" si="3"/>
        <v>0</v>
      </c>
      <c r="O127" s="52"/>
    </row>
    <row r="128" spans="2:15" x14ac:dyDescent="0.3">
      <c r="B128" s="13">
        <v>142748</v>
      </c>
      <c r="C128" s="13">
        <v>142748</v>
      </c>
      <c r="D128" s="40"/>
      <c r="E128" s="1">
        <v>142748</v>
      </c>
      <c r="F128" s="42" t="s">
        <v>1949</v>
      </c>
      <c r="G128" s="1" t="s">
        <v>1929</v>
      </c>
      <c r="H128" s="3" t="s">
        <v>2909</v>
      </c>
      <c r="I128" s="20" t="s">
        <v>25</v>
      </c>
      <c r="J128" s="1">
        <v>1</v>
      </c>
      <c r="K128" s="39">
        <v>511</v>
      </c>
      <c r="L128" s="9">
        <f t="shared" si="2"/>
        <v>0</v>
      </c>
      <c r="M128" s="8"/>
      <c r="N128" s="9">
        <f t="shared" si="3"/>
        <v>0</v>
      </c>
      <c r="O128" s="52"/>
    </row>
    <row r="129" spans="1:15" x14ac:dyDescent="0.3">
      <c r="B129" s="13">
        <v>142749</v>
      </c>
      <c r="C129" s="13">
        <v>142749</v>
      </c>
      <c r="D129" s="40"/>
      <c r="E129" s="1">
        <v>142749</v>
      </c>
      <c r="F129" s="42" t="s">
        <v>1949</v>
      </c>
      <c r="G129" s="1" t="s">
        <v>1929</v>
      </c>
      <c r="H129" s="3" t="s">
        <v>2574</v>
      </c>
      <c r="I129" s="20" t="s">
        <v>25</v>
      </c>
      <c r="J129" s="1">
        <v>1</v>
      </c>
      <c r="K129" s="39">
        <v>686</v>
      </c>
      <c r="L129" s="9">
        <f t="shared" si="2"/>
        <v>0</v>
      </c>
      <c r="M129" s="8"/>
      <c r="N129" s="9">
        <f t="shared" si="3"/>
        <v>0</v>
      </c>
      <c r="O129" s="52"/>
    </row>
    <row r="130" spans="1:15" x14ac:dyDescent="0.3">
      <c r="B130" s="13">
        <v>142750</v>
      </c>
      <c r="C130" s="13">
        <v>142750</v>
      </c>
      <c r="D130" s="40"/>
      <c r="E130" s="1">
        <v>142750</v>
      </c>
      <c r="F130" s="42" t="s">
        <v>1949</v>
      </c>
      <c r="G130" s="1" t="s">
        <v>1929</v>
      </c>
      <c r="H130" s="3" t="s">
        <v>2815</v>
      </c>
      <c r="I130" s="20" t="s">
        <v>25</v>
      </c>
      <c r="J130" s="1">
        <v>1</v>
      </c>
      <c r="K130" s="39">
        <v>675</v>
      </c>
      <c r="L130" s="9">
        <f t="shared" si="2"/>
        <v>0</v>
      </c>
      <c r="M130" s="8"/>
      <c r="N130" s="9">
        <f t="shared" si="3"/>
        <v>0</v>
      </c>
      <c r="O130" s="52"/>
    </row>
    <row r="131" spans="1:15" x14ac:dyDescent="0.3">
      <c r="B131" s="13">
        <v>142751</v>
      </c>
      <c r="C131" s="13">
        <v>142751</v>
      </c>
      <c r="D131" s="40"/>
      <c r="E131" s="1">
        <v>142751</v>
      </c>
      <c r="F131" s="42" t="s">
        <v>1949</v>
      </c>
      <c r="G131" s="1" t="s">
        <v>1929</v>
      </c>
      <c r="H131" s="3" t="s">
        <v>2796</v>
      </c>
      <c r="I131" s="20" t="s">
        <v>25</v>
      </c>
      <c r="J131" s="1">
        <v>1</v>
      </c>
      <c r="K131" s="39">
        <v>878</v>
      </c>
      <c r="L131" s="9">
        <f t="shared" si="2"/>
        <v>0</v>
      </c>
      <c r="M131" s="8"/>
      <c r="N131" s="9">
        <f t="shared" si="3"/>
        <v>0</v>
      </c>
      <c r="O131" s="52"/>
    </row>
    <row r="132" spans="1:15" x14ac:dyDescent="0.3">
      <c r="B132" s="13">
        <v>142752</v>
      </c>
      <c r="C132" s="13">
        <v>142752</v>
      </c>
      <c r="D132" s="40"/>
      <c r="E132" s="1">
        <v>142752</v>
      </c>
      <c r="F132" s="42" t="s">
        <v>1949</v>
      </c>
      <c r="G132" s="1" t="s">
        <v>1929</v>
      </c>
      <c r="H132" s="3" t="s">
        <v>2602</v>
      </c>
      <c r="I132" s="20" t="s">
        <v>25</v>
      </c>
      <c r="J132" s="1">
        <v>1</v>
      </c>
      <c r="K132" s="39">
        <v>823</v>
      </c>
      <c r="L132" s="9">
        <f t="shared" si="2"/>
        <v>0</v>
      </c>
      <c r="M132" s="8"/>
      <c r="N132" s="9">
        <f t="shared" si="3"/>
        <v>0</v>
      </c>
      <c r="O132" s="52"/>
    </row>
    <row r="133" spans="1:15" x14ac:dyDescent="0.3">
      <c r="A133" s="1" t="s">
        <v>3240</v>
      </c>
      <c r="B133" s="13">
        <v>142753</v>
      </c>
      <c r="C133" s="13">
        <v>142753</v>
      </c>
      <c r="D133" s="40"/>
      <c r="E133" s="1">
        <v>142753</v>
      </c>
      <c r="F133" s="42" t="s">
        <v>1949</v>
      </c>
      <c r="G133" s="1" t="s">
        <v>1929</v>
      </c>
      <c r="H133" s="3" t="s">
        <v>2929</v>
      </c>
      <c r="I133" s="20" t="s">
        <v>25</v>
      </c>
      <c r="J133" s="1">
        <v>1</v>
      </c>
      <c r="K133" s="39">
        <v>691</v>
      </c>
      <c r="L133" s="9">
        <f t="shared" si="2"/>
        <v>0</v>
      </c>
      <c r="M133" s="8"/>
      <c r="N133" s="9">
        <f t="shared" si="3"/>
        <v>0</v>
      </c>
      <c r="O133" s="52"/>
    </row>
    <row r="134" spans="1:15" x14ac:dyDescent="0.3">
      <c r="B134" s="13">
        <v>142754</v>
      </c>
      <c r="C134" s="13">
        <v>142754</v>
      </c>
      <c r="D134" s="40"/>
      <c r="E134" s="1">
        <v>142754</v>
      </c>
      <c r="F134" s="42" t="s">
        <v>1949</v>
      </c>
      <c r="G134" s="1" t="s">
        <v>1929</v>
      </c>
      <c r="H134" s="3" t="s">
        <v>1658</v>
      </c>
      <c r="I134" s="20" t="s">
        <v>25</v>
      </c>
      <c r="J134" s="1">
        <v>1</v>
      </c>
      <c r="K134" s="39">
        <v>590</v>
      </c>
      <c r="L134" s="9">
        <f t="shared" si="2"/>
        <v>0</v>
      </c>
      <c r="M134" s="8"/>
      <c r="N134" s="9">
        <f t="shared" si="3"/>
        <v>0</v>
      </c>
      <c r="O134" s="52"/>
    </row>
    <row r="135" spans="1:15" x14ac:dyDescent="0.3">
      <c r="B135" s="13">
        <v>142755</v>
      </c>
      <c r="C135" s="13">
        <v>142755</v>
      </c>
      <c r="D135" s="40"/>
      <c r="E135" s="1">
        <v>142755</v>
      </c>
      <c r="F135" s="42" t="s">
        <v>1949</v>
      </c>
      <c r="G135" s="1" t="s">
        <v>1929</v>
      </c>
      <c r="H135" s="3" t="s">
        <v>2848</v>
      </c>
      <c r="I135" s="20" t="s">
        <v>25</v>
      </c>
      <c r="J135" s="1">
        <v>1</v>
      </c>
      <c r="K135" s="39">
        <v>664</v>
      </c>
      <c r="L135" s="9">
        <f t="shared" si="2"/>
        <v>0</v>
      </c>
      <c r="M135" s="8"/>
      <c r="N135" s="9">
        <f t="shared" si="3"/>
        <v>0</v>
      </c>
      <c r="O135" s="52"/>
    </row>
    <row r="136" spans="1:15" x14ac:dyDescent="0.3">
      <c r="B136" s="13">
        <v>142757</v>
      </c>
      <c r="C136" s="13">
        <v>142757</v>
      </c>
      <c r="D136" s="40"/>
      <c r="E136" s="1">
        <v>142757</v>
      </c>
      <c r="F136" s="42" t="s">
        <v>1949</v>
      </c>
      <c r="G136" s="1" t="s">
        <v>1929</v>
      </c>
      <c r="H136" s="3" t="s">
        <v>2601</v>
      </c>
      <c r="I136" s="20" t="s">
        <v>22</v>
      </c>
      <c r="J136" s="1">
        <v>1</v>
      </c>
      <c r="K136" s="39">
        <v>237</v>
      </c>
      <c r="L136" s="9">
        <f t="shared" si="2"/>
        <v>0</v>
      </c>
      <c r="M136" s="8"/>
      <c r="N136" s="9">
        <f t="shared" si="3"/>
        <v>0</v>
      </c>
      <c r="O136" s="52"/>
    </row>
    <row r="137" spans="1:15" x14ac:dyDescent="0.3">
      <c r="B137" s="13">
        <v>142763</v>
      </c>
      <c r="C137" s="13">
        <v>142763</v>
      </c>
      <c r="D137" s="40"/>
      <c r="E137" s="1">
        <v>142763</v>
      </c>
      <c r="F137" s="42" t="s">
        <v>1949</v>
      </c>
      <c r="G137" s="1" t="s">
        <v>1929</v>
      </c>
      <c r="H137" s="3" t="s">
        <v>2563</v>
      </c>
      <c r="I137" s="20" t="s">
        <v>22</v>
      </c>
      <c r="J137" s="1">
        <v>1</v>
      </c>
      <c r="K137" s="39">
        <v>438</v>
      </c>
      <c r="L137" s="9">
        <f t="shared" si="2"/>
        <v>0</v>
      </c>
      <c r="M137" s="8"/>
      <c r="N137" s="9">
        <f t="shared" si="3"/>
        <v>0</v>
      </c>
      <c r="O137" s="52"/>
    </row>
    <row r="138" spans="1:15" x14ac:dyDescent="0.3">
      <c r="B138" s="13">
        <v>142803</v>
      </c>
      <c r="C138" s="13">
        <v>142803</v>
      </c>
      <c r="D138" s="40"/>
      <c r="E138" s="1">
        <v>142803</v>
      </c>
      <c r="F138" s="42" t="s">
        <v>1949</v>
      </c>
      <c r="G138" s="1" t="s">
        <v>1929</v>
      </c>
      <c r="H138" s="3" t="s">
        <v>2692</v>
      </c>
      <c r="I138" s="20" t="s">
        <v>25</v>
      </c>
      <c r="J138" s="1">
        <v>1</v>
      </c>
      <c r="K138" s="39">
        <v>934</v>
      </c>
      <c r="L138" s="9">
        <f t="shared" ref="L138:L201" si="4">K138*$L$8</f>
        <v>0</v>
      </c>
      <c r="M138" s="8"/>
      <c r="N138" s="9">
        <f t="shared" ref="N138:N201" si="5">M138*L138</f>
        <v>0</v>
      </c>
      <c r="O138" s="52"/>
    </row>
    <row r="139" spans="1:15" x14ac:dyDescent="0.3">
      <c r="B139" s="13">
        <v>142825</v>
      </c>
      <c r="C139" s="13">
        <v>142825</v>
      </c>
      <c r="D139" s="40"/>
      <c r="E139" s="1">
        <v>142825</v>
      </c>
      <c r="F139" s="42" t="s">
        <v>1949</v>
      </c>
      <c r="G139" s="1" t="s">
        <v>1929</v>
      </c>
      <c r="H139" s="3" t="s">
        <v>2919</v>
      </c>
      <c r="I139" s="20" t="s">
        <v>35</v>
      </c>
      <c r="J139" s="1">
        <v>1</v>
      </c>
      <c r="K139" s="39">
        <v>1077</v>
      </c>
      <c r="L139" s="9">
        <f t="shared" si="4"/>
        <v>0</v>
      </c>
      <c r="M139" s="8"/>
      <c r="N139" s="9">
        <f t="shared" si="5"/>
        <v>0</v>
      </c>
      <c r="O139" s="52"/>
    </row>
    <row r="140" spans="1:15" x14ac:dyDescent="0.3">
      <c r="B140" s="13">
        <v>142826</v>
      </c>
      <c r="C140" s="13">
        <v>142826</v>
      </c>
      <c r="D140" s="40"/>
      <c r="E140" s="1">
        <v>142826</v>
      </c>
      <c r="F140" s="42" t="s">
        <v>1949</v>
      </c>
      <c r="G140" s="1" t="s">
        <v>1929</v>
      </c>
      <c r="H140" s="3" t="s">
        <v>2919</v>
      </c>
      <c r="I140" s="20" t="s">
        <v>36</v>
      </c>
      <c r="J140" s="1">
        <v>1</v>
      </c>
      <c r="K140" s="39">
        <v>1077</v>
      </c>
      <c r="L140" s="9">
        <f t="shared" si="4"/>
        <v>0</v>
      </c>
      <c r="M140" s="8"/>
      <c r="N140" s="9">
        <f t="shared" si="5"/>
        <v>0</v>
      </c>
      <c r="O140" s="52"/>
    </row>
    <row r="141" spans="1:15" x14ac:dyDescent="0.3">
      <c r="B141" s="13">
        <v>142828</v>
      </c>
      <c r="C141" s="13">
        <v>142828</v>
      </c>
      <c r="D141" s="40"/>
      <c r="E141" s="1">
        <v>142828</v>
      </c>
      <c r="F141" s="42" t="s">
        <v>1949</v>
      </c>
      <c r="G141" s="1" t="s">
        <v>1929</v>
      </c>
      <c r="H141" s="3" t="s">
        <v>1868</v>
      </c>
      <c r="I141" s="20" t="s">
        <v>22</v>
      </c>
      <c r="J141" s="1">
        <v>1</v>
      </c>
      <c r="K141" s="39">
        <v>733</v>
      </c>
      <c r="L141" s="9">
        <f t="shared" si="4"/>
        <v>0</v>
      </c>
      <c r="M141" s="8"/>
      <c r="N141" s="9">
        <f t="shared" si="5"/>
        <v>0</v>
      </c>
      <c r="O141" s="52"/>
    </row>
    <row r="142" spans="1:15" x14ac:dyDescent="0.3">
      <c r="B142" s="13">
        <v>142834</v>
      </c>
      <c r="C142" s="13">
        <v>142834</v>
      </c>
      <c r="D142" s="40"/>
      <c r="E142" s="1">
        <v>142834</v>
      </c>
      <c r="F142" s="42" t="s">
        <v>1949</v>
      </c>
      <c r="G142" s="1" t="s">
        <v>1929</v>
      </c>
      <c r="H142" s="3" t="s">
        <v>2816</v>
      </c>
      <c r="I142" s="20" t="s">
        <v>25</v>
      </c>
      <c r="J142" s="1">
        <v>1</v>
      </c>
      <c r="K142" s="39">
        <v>641</v>
      </c>
      <c r="L142" s="9">
        <f t="shared" si="4"/>
        <v>0</v>
      </c>
      <c r="M142" s="8"/>
      <c r="N142" s="9">
        <f t="shared" si="5"/>
        <v>0</v>
      </c>
      <c r="O142" s="52"/>
    </row>
    <row r="143" spans="1:15" x14ac:dyDescent="0.3">
      <c r="B143" s="13">
        <v>142838</v>
      </c>
      <c r="C143" s="13">
        <v>142838</v>
      </c>
      <c r="D143" s="40"/>
      <c r="E143" s="1">
        <v>142838</v>
      </c>
      <c r="F143" s="42" t="s">
        <v>1949</v>
      </c>
      <c r="G143" s="1" t="s">
        <v>1929</v>
      </c>
      <c r="H143" s="3" t="s">
        <v>2742</v>
      </c>
      <c r="I143" s="20" t="s">
        <v>25</v>
      </c>
      <c r="J143" s="1">
        <v>1</v>
      </c>
      <c r="K143" s="39">
        <v>513</v>
      </c>
      <c r="L143" s="9">
        <f t="shared" si="4"/>
        <v>0</v>
      </c>
      <c r="M143" s="8"/>
      <c r="N143" s="9">
        <f t="shared" si="5"/>
        <v>0</v>
      </c>
      <c r="O143" s="52"/>
    </row>
    <row r="144" spans="1:15" x14ac:dyDescent="0.3">
      <c r="B144" s="13">
        <v>142842</v>
      </c>
      <c r="C144" s="13">
        <v>142842</v>
      </c>
      <c r="D144" s="40"/>
      <c r="E144" s="1">
        <v>142842</v>
      </c>
      <c r="F144" s="42" t="s">
        <v>1949</v>
      </c>
      <c r="G144" s="1" t="s">
        <v>1929</v>
      </c>
      <c r="H144" s="3" t="s">
        <v>2847</v>
      </c>
      <c r="I144" s="20" t="s">
        <v>25</v>
      </c>
      <c r="J144" s="1">
        <v>1</v>
      </c>
      <c r="K144" s="39">
        <v>1434</v>
      </c>
      <c r="L144" s="9">
        <f t="shared" si="4"/>
        <v>0</v>
      </c>
      <c r="M144" s="8"/>
      <c r="N144" s="9">
        <f t="shared" si="5"/>
        <v>0</v>
      </c>
      <c r="O144" s="52"/>
    </row>
    <row r="145" spans="1:15" x14ac:dyDescent="0.3">
      <c r="B145" s="13">
        <v>142843</v>
      </c>
      <c r="C145" s="13">
        <v>142843</v>
      </c>
      <c r="D145" s="40"/>
      <c r="E145" s="1">
        <v>142843</v>
      </c>
      <c r="F145" s="42" t="s">
        <v>1949</v>
      </c>
      <c r="G145" s="1" t="s">
        <v>1929</v>
      </c>
      <c r="H145" s="3" t="s">
        <v>2888</v>
      </c>
      <c r="I145" s="20" t="s">
        <v>25</v>
      </c>
      <c r="J145" s="1">
        <v>1</v>
      </c>
      <c r="K145" s="39">
        <v>1213</v>
      </c>
      <c r="L145" s="9">
        <f t="shared" si="4"/>
        <v>0</v>
      </c>
      <c r="M145" s="8"/>
      <c r="N145" s="9">
        <f t="shared" si="5"/>
        <v>0</v>
      </c>
      <c r="O145" s="52"/>
    </row>
    <row r="146" spans="1:15" x14ac:dyDescent="0.3">
      <c r="B146" s="13">
        <v>142844</v>
      </c>
      <c r="C146" s="13">
        <v>142844</v>
      </c>
      <c r="D146" s="40"/>
      <c r="E146" s="1">
        <v>142844</v>
      </c>
      <c r="F146" s="42" t="s">
        <v>1949</v>
      </c>
      <c r="G146" s="1" t="s">
        <v>1929</v>
      </c>
      <c r="H146" s="3" t="s">
        <v>2558</v>
      </c>
      <c r="I146" s="20" t="s">
        <v>25</v>
      </c>
      <c r="J146" s="1">
        <v>1</v>
      </c>
      <c r="K146" s="39">
        <v>736</v>
      </c>
      <c r="L146" s="9">
        <f t="shared" si="4"/>
        <v>0</v>
      </c>
      <c r="M146" s="8"/>
      <c r="N146" s="9">
        <f t="shared" si="5"/>
        <v>0</v>
      </c>
      <c r="O146" s="52"/>
    </row>
    <row r="147" spans="1:15" x14ac:dyDescent="0.3">
      <c r="B147" s="13">
        <v>142847</v>
      </c>
      <c r="C147" s="13">
        <v>142847</v>
      </c>
      <c r="D147" s="40"/>
      <c r="E147" s="1">
        <v>142847</v>
      </c>
      <c r="F147" s="42" t="s">
        <v>1949</v>
      </c>
      <c r="G147" s="1" t="s">
        <v>1929</v>
      </c>
      <c r="H147" s="3" t="s">
        <v>999</v>
      </c>
      <c r="I147" s="20" t="s">
        <v>25</v>
      </c>
      <c r="J147" s="1">
        <v>1</v>
      </c>
      <c r="K147" s="39">
        <v>753</v>
      </c>
      <c r="L147" s="9">
        <f t="shared" si="4"/>
        <v>0</v>
      </c>
      <c r="M147" s="8"/>
      <c r="N147" s="9">
        <f t="shared" si="5"/>
        <v>0</v>
      </c>
      <c r="O147" s="52"/>
    </row>
    <row r="148" spans="1:15" x14ac:dyDescent="0.3">
      <c r="B148" s="13">
        <v>142850</v>
      </c>
      <c r="C148" s="13">
        <v>142850</v>
      </c>
      <c r="D148" s="40"/>
      <c r="E148" s="1">
        <v>142850</v>
      </c>
      <c r="F148" s="42" t="s">
        <v>1949</v>
      </c>
      <c r="G148" s="1" t="s">
        <v>1929</v>
      </c>
      <c r="H148" s="3" t="s">
        <v>2479</v>
      </c>
      <c r="I148" s="20" t="s">
        <v>25</v>
      </c>
      <c r="J148" s="1">
        <v>1</v>
      </c>
      <c r="K148" s="39">
        <v>1036</v>
      </c>
      <c r="L148" s="9">
        <f t="shared" si="4"/>
        <v>0</v>
      </c>
      <c r="M148" s="8"/>
      <c r="N148" s="9">
        <f t="shared" si="5"/>
        <v>0</v>
      </c>
      <c r="O148" s="52"/>
    </row>
    <row r="149" spans="1:15" x14ac:dyDescent="0.3">
      <c r="B149" s="13">
        <v>142852</v>
      </c>
      <c r="C149" s="13">
        <v>142852</v>
      </c>
      <c r="D149" s="40"/>
      <c r="E149" s="1">
        <v>142852</v>
      </c>
      <c r="F149" s="42" t="s">
        <v>1949</v>
      </c>
      <c r="G149" s="1" t="s">
        <v>1929</v>
      </c>
      <c r="H149" s="3" t="s">
        <v>2714</v>
      </c>
      <c r="I149" s="20" t="s">
        <v>25</v>
      </c>
      <c r="J149" s="1">
        <v>1</v>
      </c>
      <c r="K149" s="39">
        <v>1630</v>
      </c>
      <c r="L149" s="9">
        <f t="shared" si="4"/>
        <v>0</v>
      </c>
      <c r="M149" s="8"/>
      <c r="N149" s="9">
        <f t="shared" si="5"/>
        <v>0</v>
      </c>
      <c r="O149" s="52"/>
    </row>
    <row r="150" spans="1:15" x14ac:dyDescent="0.3">
      <c r="B150" s="13">
        <v>142853</v>
      </c>
      <c r="C150" s="13">
        <v>142853</v>
      </c>
      <c r="D150" s="40"/>
      <c r="E150" s="1">
        <v>142853</v>
      </c>
      <c r="F150" s="42" t="s">
        <v>1949</v>
      </c>
      <c r="G150" s="1" t="s">
        <v>1929</v>
      </c>
      <c r="H150" s="3" t="s">
        <v>2665</v>
      </c>
      <c r="I150" s="20" t="s">
        <v>25</v>
      </c>
      <c r="J150" s="1">
        <v>1</v>
      </c>
      <c r="K150" s="39">
        <v>1170</v>
      </c>
      <c r="L150" s="9">
        <f t="shared" si="4"/>
        <v>0</v>
      </c>
      <c r="M150" s="8"/>
      <c r="N150" s="9">
        <f t="shared" si="5"/>
        <v>0</v>
      </c>
      <c r="O150" s="52"/>
    </row>
    <row r="151" spans="1:15" x14ac:dyDescent="0.3">
      <c r="B151" s="13">
        <v>142855</v>
      </c>
      <c r="C151" s="13">
        <v>142855</v>
      </c>
      <c r="D151" s="40"/>
      <c r="E151" s="1">
        <v>142855</v>
      </c>
      <c r="F151" s="42" t="s">
        <v>1949</v>
      </c>
      <c r="G151" s="1" t="s">
        <v>1929</v>
      </c>
      <c r="H151" s="3" t="s">
        <v>2497</v>
      </c>
      <c r="I151" s="20" t="s">
        <v>25</v>
      </c>
      <c r="J151" s="1">
        <v>1</v>
      </c>
      <c r="K151" s="39">
        <v>1076</v>
      </c>
      <c r="L151" s="9">
        <f t="shared" si="4"/>
        <v>0</v>
      </c>
      <c r="M151" s="8"/>
      <c r="N151" s="9">
        <f t="shared" si="5"/>
        <v>0</v>
      </c>
      <c r="O151" s="52"/>
    </row>
    <row r="152" spans="1:15" x14ac:dyDescent="0.3">
      <c r="A152" s="1" t="s">
        <v>3240</v>
      </c>
      <c r="B152" s="13">
        <v>142857</v>
      </c>
      <c r="C152" s="13">
        <v>142857</v>
      </c>
      <c r="D152" s="40"/>
      <c r="E152" s="1">
        <v>142857</v>
      </c>
      <c r="F152" s="42" t="s">
        <v>1949</v>
      </c>
      <c r="G152" s="1" t="s">
        <v>1929</v>
      </c>
      <c r="H152" s="3" t="s">
        <v>2949</v>
      </c>
      <c r="I152" s="20" t="s">
        <v>25</v>
      </c>
      <c r="J152" s="1">
        <v>1</v>
      </c>
      <c r="K152" s="39">
        <v>984</v>
      </c>
      <c r="L152" s="9">
        <f t="shared" si="4"/>
        <v>0</v>
      </c>
      <c r="M152" s="8"/>
      <c r="N152" s="9">
        <f t="shared" si="5"/>
        <v>0</v>
      </c>
      <c r="O152" s="52"/>
    </row>
    <row r="153" spans="1:15" x14ac:dyDescent="0.3">
      <c r="B153" s="13">
        <v>142858</v>
      </c>
      <c r="C153" s="13">
        <v>142858</v>
      </c>
      <c r="D153" s="40"/>
      <c r="E153" s="1">
        <v>142858</v>
      </c>
      <c r="F153" s="42" t="s">
        <v>1949</v>
      </c>
      <c r="G153" s="1" t="s">
        <v>1929</v>
      </c>
      <c r="H153" s="3" t="s">
        <v>2525</v>
      </c>
      <c r="I153" s="20" t="s">
        <v>25</v>
      </c>
      <c r="J153" s="1">
        <v>1</v>
      </c>
      <c r="K153" s="39">
        <v>437</v>
      </c>
      <c r="L153" s="9">
        <f t="shared" si="4"/>
        <v>0</v>
      </c>
      <c r="M153" s="8"/>
      <c r="N153" s="9">
        <f t="shared" si="5"/>
        <v>0</v>
      </c>
      <c r="O153" s="52"/>
    </row>
    <row r="154" spans="1:15" x14ac:dyDescent="0.3">
      <c r="B154" s="13">
        <v>142859</v>
      </c>
      <c r="C154" s="13">
        <v>142859</v>
      </c>
      <c r="D154" s="40"/>
      <c r="E154" s="1">
        <v>142859</v>
      </c>
      <c r="F154" s="42" t="s">
        <v>1949</v>
      </c>
      <c r="G154" s="1" t="s">
        <v>1929</v>
      </c>
      <c r="H154" s="3" t="s">
        <v>2531</v>
      </c>
      <c r="I154" s="20" t="s">
        <v>25</v>
      </c>
      <c r="J154" s="1">
        <v>1</v>
      </c>
      <c r="K154" s="39">
        <v>949</v>
      </c>
      <c r="L154" s="9">
        <f t="shared" si="4"/>
        <v>0</v>
      </c>
      <c r="M154" s="8"/>
      <c r="N154" s="9">
        <f t="shared" si="5"/>
        <v>0</v>
      </c>
      <c r="O154" s="52"/>
    </row>
    <row r="155" spans="1:15" x14ac:dyDescent="0.3">
      <c r="B155" s="13">
        <v>142940</v>
      </c>
      <c r="C155" s="13">
        <v>142940</v>
      </c>
      <c r="D155" s="40"/>
      <c r="E155" s="1">
        <v>142940</v>
      </c>
      <c r="F155" s="42" t="s">
        <v>1949</v>
      </c>
      <c r="G155" s="1" t="s">
        <v>1929</v>
      </c>
      <c r="H155" s="3" t="s">
        <v>2618</v>
      </c>
      <c r="I155" s="20" t="s">
        <v>25</v>
      </c>
      <c r="J155" s="1">
        <v>1</v>
      </c>
      <c r="K155" s="39">
        <v>885</v>
      </c>
      <c r="L155" s="9">
        <f t="shared" si="4"/>
        <v>0</v>
      </c>
      <c r="M155" s="8"/>
      <c r="N155" s="9">
        <f t="shared" si="5"/>
        <v>0</v>
      </c>
      <c r="O155" s="52"/>
    </row>
    <row r="156" spans="1:15" x14ac:dyDescent="0.3">
      <c r="B156" s="13">
        <v>142941</v>
      </c>
      <c r="C156" s="13">
        <v>142941</v>
      </c>
      <c r="D156" s="40"/>
      <c r="E156" s="1">
        <v>142941</v>
      </c>
      <c r="F156" s="42" t="s">
        <v>1949</v>
      </c>
      <c r="G156" s="1" t="s">
        <v>1929</v>
      </c>
      <c r="H156" s="3" t="s">
        <v>2853</v>
      </c>
      <c r="I156" s="20" t="s">
        <v>22</v>
      </c>
      <c r="J156" s="1">
        <v>1</v>
      </c>
      <c r="K156" s="39">
        <v>231</v>
      </c>
      <c r="L156" s="9">
        <f t="shared" si="4"/>
        <v>0</v>
      </c>
      <c r="M156" s="8"/>
      <c r="N156" s="9">
        <f t="shared" si="5"/>
        <v>0</v>
      </c>
      <c r="O156" s="52"/>
    </row>
    <row r="157" spans="1:15" x14ac:dyDescent="0.3">
      <c r="B157" s="13">
        <v>142942</v>
      </c>
      <c r="C157" s="13">
        <v>142942</v>
      </c>
      <c r="D157" s="40"/>
      <c r="E157" s="1">
        <v>142942</v>
      </c>
      <c r="F157" s="42" t="s">
        <v>1949</v>
      </c>
      <c r="G157" s="1" t="s">
        <v>1929</v>
      </c>
      <c r="H157" s="3" t="s">
        <v>2146</v>
      </c>
      <c r="I157" s="20" t="s">
        <v>22</v>
      </c>
      <c r="J157" s="1">
        <v>1</v>
      </c>
      <c r="K157" s="39">
        <v>874</v>
      </c>
      <c r="L157" s="9">
        <f t="shared" si="4"/>
        <v>0</v>
      </c>
      <c r="M157" s="8"/>
      <c r="N157" s="9">
        <f t="shared" si="5"/>
        <v>0</v>
      </c>
      <c r="O157" s="52"/>
    </row>
    <row r="158" spans="1:15" x14ac:dyDescent="0.3">
      <c r="B158" s="13">
        <v>142943</v>
      </c>
      <c r="C158" s="13">
        <v>142943</v>
      </c>
      <c r="D158" s="40"/>
      <c r="E158" s="1">
        <v>142943</v>
      </c>
      <c r="F158" s="42" t="s">
        <v>1949</v>
      </c>
      <c r="G158" s="1" t="s">
        <v>1929</v>
      </c>
      <c r="H158" s="3" t="s">
        <v>2145</v>
      </c>
      <c r="I158" s="20" t="s">
        <v>25</v>
      </c>
      <c r="J158" s="1">
        <v>1</v>
      </c>
      <c r="K158" s="39">
        <v>1164</v>
      </c>
      <c r="L158" s="9">
        <f t="shared" si="4"/>
        <v>0</v>
      </c>
      <c r="M158" s="8"/>
      <c r="N158" s="9">
        <f t="shared" si="5"/>
        <v>0</v>
      </c>
      <c r="O158" s="52"/>
    </row>
    <row r="159" spans="1:15" x14ac:dyDescent="0.3">
      <c r="B159" s="13">
        <v>142949</v>
      </c>
      <c r="C159" s="13">
        <v>142949</v>
      </c>
      <c r="D159" s="40"/>
      <c r="E159" s="1">
        <v>142949</v>
      </c>
      <c r="F159" s="42" t="s">
        <v>1949</v>
      </c>
      <c r="G159" s="1" t="s">
        <v>1929</v>
      </c>
      <c r="H159" s="3" t="s">
        <v>2123</v>
      </c>
      <c r="I159" s="20" t="s">
        <v>22</v>
      </c>
      <c r="J159" s="1">
        <v>1</v>
      </c>
      <c r="K159" s="39">
        <v>428</v>
      </c>
      <c r="L159" s="9">
        <f t="shared" si="4"/>
        <v>0</v>
      </c>
      <c r="M159" s="8"/>
      <c r="N159" s="9">
        <f t="shared" si="5"/>
        <v>0</v>
      </c>
      <c r="O159" s="52"/>
    </row>
    <row r="160" spans="1:15" x14ac:dyDescent="0.3">
      <c r="B160" s="13">
        <v>142992</v>
      </c>
      <c r="C160" s="13">
        <v>142992</v>
      </c>
      <c r="D160" s="40"/>
      <c r="E160" s="1">
        <v>142992</v>
      </c>
      <c r="F160" s="42" t="s">
        <v>1949</v>
      </c>
      <c r="G160" s="1" t="s">
        <v>1929</v>
      </c>
      <c r="H160" s="3" t="s">
        <v>2126</v>
      </c>
      <c r="I160" s="20" t="s">
        <v>22</v>
      </c>
      <c r="J160" s="1">
        <v>1</v>
      </c>
      <c r="K160" s="39">
        <v>456</v>
      </c>
      <c r="L160" s="9">
        <f t="shared" si="4"/>
        <v>0</v>
      </c>
      <c r="M160" s="8"/>
      <c r="N160" s="9">
        <f t="shared" si="5"/>
        <v>0</v>
      </c>
      <c r="O160" s="52"/>
    </row>
    <row r="161" spans="2:15" x14ac:dyDescent="0.3">
      <c r="B161" s="13">
        <v>143036</v>
      </c>
      <c r="C161" s="13">
        <v>143036</v>
      </c>
      <c r="D161" s="40"/>
      <c r="E161" s="1">
        <v>143036</v>
      </c>
      <c r="F161" s="42" t="s">
        <v>1949</v>
      </c>
      <c r="G161" s="1" t="s">
        <v>1929</v>
      </c>
      <c r="H161" s="3" t="s">
        <v>2679</v>
      </c>
      <c r="I161" s="20" t="s">
        <v>36</v>
      </c>
      <c r="J161" s="1">
        <v>1</v>
      </c>
      <c r="K161" s="39">
        <v>1321</v>
      </c>
      <c r="L161" s="9">
        <f t="shared" si="4"/>
        <v>0</v>
      </c>
      <c r="M161" s="8"/>
      <c r="N161" s="9">
        <f t="shared" si="5"/>
        <v>0</v>
      </c>
      <c r="O161" s="52"/>
    </row>
    <row r="162" spans="2:15" x14ac:dyDescent="0.3">
      <c r="B162" s="13">
        <v>143037</v>
      </c>
      <c r="C162" s="13">
        <v>143037</v>
      </c>
      <c r="D162" s="40"/>
      <c r="E162" s="1">
        <v>143037</v>
      </c>
      <c r="F162" s="42" t="s">
        <v>1949</v>
      </c>
      <c r="G162" s="1" t="s">
        <v>1929</v>
      </c>
      <c r="H162" s="3" t="s">
        <v>2679</v>
      </c>
      <c r="I162" s="20" t="s">
        <v>35</v>
      </c>
      <c r="J162" s="1">
        <v>1</v>
      </c>
      <c r="K162" s="39">
        <v>1321</v>
      </c>
      <c r="L162" s="9">
        <f t="shared" si="4"/>
        <v>0</v>
      </c>
      <c r="M162" s="8"/>
      <c r="N162" s="9">
        <f t="shared" si="5"/>
        <v>0</v>
      </c>
      <c r="O162" s="52"/>
    </row>
    <row r="163" spans="2:15" x14ac:dyDescent="0.3">
      <c r="B163" s="13">
        <v>143058</v>
      </c>
      <c r="C163" s="13">
        <v>143058</v>
      </c>
      <c r="D163" s="40"/>
      <c r="E163" s="1">
        <v>143058</v>
      </c>
      <c r="F163" s="42" t="s">
        <v>1949</v>
      </c>
      <c r="G163" s="1" t="s">
        <v>1929</v>
      </c>
      <c r="H163" s="3" t="s">
        <v>2807</v>
      </c>
      <c r="I163" s="20" t="s">
        <v>23</v>
      </c>
      <c r="J163" s="1">
        <v>1</v>
      </c>
      <c r="K163" s="39">
        <v>381</v>
      </c>
      <c r="L163" s="9">
        <f t="shared" si="4"/>
        <v>0</v>
      </c>
      <c r="M163" s="8"/>
      <c r="N163" s="9">
        <f t="shared" si="5"/>
        <v>0</v>
      </c>
      <c r="O163" s="52"/>
    </row>
    <row r="164" spans="2:15" x14ac:dyDescent="0.3">
      <c r="B164" s="13">
        <v>143062</v>
      </c>
      <c r="C164" s="13">
        <v>143062</v>
      </c>
      <c r="D164" s="40"/>
      <c r="E164" s="1">
        <v>143062</v>
      </c>
      <c r="F164" s="42" t="s">
        <v>1949</v>
      </c>
      <c r="G164" s="1" t="s">
        <v>1929</v>
      </c>
      <c r="H164" s="3" t="s">
        <v>1436</v>
      </c>
      <c r="I164" s="20" t="s">
        <v>22</v>
      </c>
      <c r="J164" s="1">
        <v>1</v>
      </c>
      <c r="K164" s="39">
        <v>394</v>
      </c>
      <c r="L164" s="9">
        <f t="shared" si="4"/>
        <v>0</v>
      </c>
      <c r="M164" s="8"/>
      <c r="N164" s="9">
        <f t="shared" si="5"/>
        <v>0</v>
      </c>
      <c r="O164" s="52"/>
    </row>
    <row r="165" spans="2:15" x14ac:dyDescent="0.3">
      <c r="B165" s="13">
        <v>143064</v>
      </c>
      <c r="C165" s="13">
        <v>143064</v>
      </c>
      <c r="D165" s="40"/>
      <c r="E165" s="1">
        <v>143064</v>
      </c>
      <c r="F165" s="42" t="s">
        <v>1949</v>
      </c>
      <c r="G165" s="1" t="s">
        <v>1929</v>
      </c>
      <c r="H165" s="3" t="s">
        <v>2960</v>
      </c>
      <c r="I165" s="20" t="s">
        <v>23</v>
      </c>
      <c r="J165" s="1">
        <v>1</v>
      </c>
      <c r="K165" s="39">
        <v>381</v>
      </c>
      <c r="L165" s="9">
        <f t="shared" si="4"/>
        <v>0</v>
      </c>
      <c r="M165" s="8"/>
      <c r="N165" s="9">
        <f t="shared" si="5"/>
        <v>0</v>
      </c>
      <c r="O165" s="52"/>
    </row>
    <row r="166" spans="2:15" x14ac:dyDescent="0.3">
      <c r="B166" s="13">
        <v>143071</v>
      </c>
      <c r="C166" s="13">
        <v>143071</v>
      </c>
      <c r="D166" s="40"/>
      <c r="E166" s="1">
        <v>143071</v>
      </c>
      <c r="F166" s="42" t="s">
        <v>1949</v>
      </c>
      <c r="G166" s="1" t="s">
        <v>1929</v>
      </c>
      <c r="H166" s="3" t="s">
        <v>2892</v>
      </c>
      <c r="I166" s="20" t="s">
        <v>34</v>
      </c>
      <c r="J166" s="1">
        <v>1</v>
      </c>
      <c r="K166" s="39">
        <v>696</v>
      </c>
      <c r="L166" s="9">
        <f t="shared" si="4"/>
        <v>0</v>
      </c>
      <c r="M166" s="8"/>
      <c r="N166" s="9">
        <f t="shared" si="5"/>
        <v>0</v>
      </c>
      <c r="O166" s="52"/>
    </row>
    <row r="167" spans="2:15" x14ac:dyDescent="0.3">
      <c r="B167" s="13">
        <v>143072</v>
      </c>
      <c r="C167" s="13">
        <v>143072</v>
      </c>
      <c r="D167" s="40"/>
      <c r="E167" s="1">
        <v>143072</v>
      </c>
      <c r="F167" s="42" t="s">
        <v>1949</v>
      </c>
      <c r="G167" s="1" t="s">
        <v>1929</v>
      </c>
      <c r="H167" s="3" t="s">
        <v>2892</v>
      </c>
      <c r="I167" s="20" t="s">
        <v>32</v>
      </c>
      <c r="J167" s="1">
        <v>1</v>
      </c>
      <c r="K167" s="39">
        <v>696</v>
      </c>
      <c r="L167" s="9">
        <f t="shared" si="4"/>
        <v>0</v>
      </c>
      <c r="M167" s="8"/>
      <c r="N167" s="9">
        <f t="shared" si="5"/>
        <v>0</v>
      </c>
      <c r="O167" s="52"/>
    </row>
    <row r="168" spans="2:15" x14ac:dyDescent="0.3">
      <c r="B168" s="13">
        <v>143073</v>
      </c>
      <c r="C168" s="13">
        <v>143073</v>
      </c>
      <c r="D168" s="40"/>
      <c r="E168" s="1">
        <v>143073</v>
      </c>
      <c r="F168" s="42" t="s">
        <v>1949</v>
      </c>
      <c r="G168" s="1" t="s">
        <v>1929</v>
      </c>
      <c r="H168" s="3" t="s">
        <v>2237</v>
      </c>
      <c r="I168" s="20" t="s">
        <v>34</v>
      </c>
      <c r="J168" s="1">
        <v>1</v>
      </c>
      <c r="K168" s="39">
        <v>753</v>
      </c>
      <c r="L168" s="9">
        <f t="shared" si="4"/>
        <v>0</v>
      </c>
      <c r="M168" s="8"/>
      <c r="N168" s="9">
        <f t="shared" si="5"/>
        <v>0</v>
      </c>
      <c r="O168" s="52"/>
    </row>
    <row r="169" spans="2:15" x14ac:dyDescent="0.3">
      <c r="B169" s="13">
        <v>143074</v>
      </c>
      <c r="C169" s="13">
        <v>143074</v>
      </c>
      <c r="D169" s="40"/>
      <c r="E169" s="1">
        <v>143074</v>
      </c>
      <c r="F169" s="42" t="s">
        <v>1949</v>
      </c>
      <c r="G169" s="1" t="s">
        <v>1929</v>
      </c>
      <c r="H169" s="3" t="s">
        <v>2237</v>
      </c>
      <c r="I169" s="20" t="s">
        <v>32</v>
      </c>
      <c r="J169" s="1">
        <v>1</v>
      </c>
      <c r="K169" s="39">
        <v>753</v>
      </c>
      <c r="L169" s="9">
        <f t="shared" si="4"/>
        <v>0</v>
      </c>
      <c r="M169" s="8"/>
      <c r="N169" s="9">
        <f t="shared" si="5"/>
        <v>0</v>
      </c>
      <c r="O169" s="52"/>
    </row>
    <row r="170" spans="2:15" x14ac:dyDescent="0.3">
      <c r="B170" s="13">
        <v>143083</v>
      </c>
      <c r="C170" s="13">
        <v>143083</v>
      </c>
      <c r="D170" s="40"/>
      <c r="E170" s="1">
        <v>143083</v>
      </c>
      <c r="F170" s="42" t="s">
        <v>1949</v>
      </c>
      <c r="G170" s="1" t="s">
        <v>1929</v>
      </c>
      <c r="H170" s="3" t="s">
        <v>2869</v>
      </c>
      <c r="I170" s="20" t="s">
        <v>25</v>
      </c>
      <c r="J170" s="1">
        <v>1</v>
      </c>
      <c r="K170" s="39">
        <v>985</v>
      </c>
      <c r="L170" s="9">
        <f t="shared" si="4"/>
        <v>0</v>
      </c>
      <c r="M170" s="8"/>
      <c r="N170" s="9">
        <f t="shared" si="5"/>
        <v>0</v>
      </c>
      <c r="O170" s="52"/>
    </row>
    <row r="171" spans="2:15" x14ac:dyDescent="0.3">
      <c r="B171" s="13">
        <v>143086</v>
      </c>
      <c r="C171" s="13">
        <v>143086</v>
      </c>
      <c r="D171" s="40"/>
      <c r="E171" s="1">
        <v>143086</v>
      </c>
      <c r="F171" s="42" t="s">
        <v>1949</v>
      </c>
      <c r="G171" s="1" t="s">
        <v>1929</v>
      </c>
      <c r="H171" s="3" t="s">
        <v>2934</v>
      </c>
      <c r="I171" s="20" t="s">
        <v>25</v>
      </c>
      <c r="J171" s="1">
        <v>1</v>
      </c>
      <c r="K171" s="39">
        <v>1103</v>
      </c>
      <c r="L171" s="9">
        <f t="shared" si="4"/>
        <v>0</v>
      </c>
      <c r="M171" s="8"/>
      <c r="N171" s="9">
        <f t="shared" si="5"/>
        <v>0</v>
      </c>
      <c r="O171" s="52"/>
    </row>
    <row r="172" spans="2:15" x14ac:dyDescent="0.3">
      <c r="B172" s="13">
        <v>143089</v>
      </c>
      <c r="C172" s="11">
        <v>143089</v>
      </c>
      <c r="D172" s="40"/>
      <c r="E172" s="1">
        <v>143089</v>
      </c>
      <c r="F172" s="42" t="s">
        <v>1949</v>
      </c>
      <c r="G172" s="1" t="s">
        <v>1929</v>
      </c>
      <c r="H172" s="3" t="s">
        <v>2214</v>
      </c>
      <c r="I172" s="20" t="s">
        <v>25</v>
      </c>
      <c r="J172" s="1">
        <v>1</v>
      </c>
      <c r="K172" s="39">
        <v>599</v>
      </c>
      <c r="L172" s="9">
        <f t="shared" si="4"/>
        <v>0</v>
      </c>
      <c r="M172" s="8"/>
      <c r="N172" s="9">
        <f t="shared" si="5"/>
        <v>0</v>
      </c>
      <c r="O172" s="52"/>
    </row>
    <row r="173" spans="2:15" x14ac:dyDescent="0.3">
      <c r="B173" s="13">
        <v>143090</v>
      </c>
      <c r="C173" s="11">
        <v>143090</v>
      </c>
      <c r="D173" s="40"/>
      <c r="E173" s="1">
        <v>143090</v>
      </c>
      <c r="F173" s="42" t="s">
        <v>1949</v>
      </c>
      <c r="G173" s="1" t="s">
        <v>1929</v>
      </c>
      <c r="H173" s="3" t="s">
        <v>2184</v>
      </c>
      <c r="I173" s="20" t="s">
        <v>25</v>
      </c>
      <c r="J173" s="1">
        <v>1</v>
      </c>
      <c r="K173" s="39">
        <v>1191</v>
      </c>
      <c r="L173" s="9">
        <f t="shared" si="4"/>
        <v>0</v>
      </c>
      <c r="M173" s="8"/>
      <c r="N173" s="9">
        <f t="shared" si="5"/>
        <v>0</v>
      </c>
      <c r="O173" s="52"/>
    </row>
    <row r="174" spans="2:15" x14ac:dyDescent="0.3">
      <c r="B174" s="13">
        <v>143092</v>
      </c>
      <c r="C174" s="13">
        <v>143092</v>
      </c>
      <c r="D174" s="40"/>
      <c r="E174" s="1">
        <v>143092</v>
      </c>
      <c r="F174" s="42" t="s">
        <v>1949</v>
      </c>
      <c r="G174" s="1" t="s">
        <v>1929</v>
      </c>
      <c r="H174" s="3" t="s">
        <v>1308</v>
      </c>
      <c r="I174" s="20" t="s">
        <v>25</v>
      </c>
      <c r="J174" s="1">
        <v>1</v>
      </c>
      <c r="K174" s="39">
        <v>399</v>
      </c>
      <c r="L174" s="9">
        <f t="shared" si="4"/>
        <v>0</v>
      </c>
      <c r="M174" s="8"/>
      <c r="N174" s="9">
        <f t="shared" si="5"/>
        <v>0</v>
      </c>
      <c r="O174" s="52"/>
    </row>
    <row r="175" spans="2:15" x14ac:dyDescent="0.3">
      <c r="B175" s="13">
        <v>143112</v>
      </c>
      <c r="C175" s="13">
        <v>143112</v>
      </c>
      <c r="D175" s="23"/>
      <c r="E175" s="1">
        <v>143112</v>
      </c>
      <c r="F175" s="42" t="s">
        <v>1949</v>
      </c>
      <c r="G175" s="1" t="s">
        <v>1929</v>
      </c>
      <c r="H175" s="3" t="s">
        <v>2122</v>
      </c>
      <c r="I175" s="20" t="s">
        <v>32</v>
      </c>
      <c r="J175" s="1">
        <v>1</v>
      </c>
      <c r="K175" s="39">
        <v>827</v>
      </c>
      <c r="L175" s="9">
        <f t="shared" si="4"/>
        <v>0</v>
      </c>
      <c r="M175" s="8"/>
      <c r="N175" s="9">
        <f t="shared" si="5"/>
        <v>0</v>
      </c>
      <c r="O175" s="52"/>
    </row>
    <row r="176" spans="2:15" x14ac:dyDescent="0.3">
      <c r="B176" s="13">
        <v>143113</v>
      </c>
      <c r="C176" s="13">
        <v>143113</v>
      </c>
      <c r="D176" s="23"/>
      <c r="E176" s="1">
        <v>143113</v>
      </c>
      <c r="F176" s="42" t="s">
        <v>1949</v>
      </c>
      <c r="G176" s="1" t="s">
        <v>1929</v>
      </c>
      <c r="H176" s="3" t="s">
        <v>2122</v>
      </c>
      <c r="I176" s="20" t="s">
        <v>34</v>
      </c>
      <c r="J176" s="1">
        <v>1</v>
      </c>
      <c r="K176" s="39">
        <v>827</v>
      </c>
      <c r="L176" s="9">
        <f t="shared" si="4"/>
        <v>0</v>
      </c>
      <c r="M176" s="8"/>
      <c r="N176" s="9">
        <f t="shared" si="5"/>
        <v>0</v>
      </c>
      <c r="O176" s="52"/>
    </row>
    <row r="177" spans="2:15" x14ac:dyDescent="0.3">
      <c r="B177" s="13">
        <v>143116</v>
      </c>
      <c r="C177" s="13">
        <v>143116</v>
      </c>
      <c r="D177" s="40"/>
      <c r="E177" s="1">
        <v>143116</v>
      </c>
      <c r="F177" s="42" t="s">
        <v>1949</v>
      </c>
      <c r="G177" s="1" t="s">
        <v>1929</v>
      </c>
      <c r="H177" s="3" t="s">
        <v>2013</v>
      </c>
      <c r="I177" s="20" t="s">
        <v>22</v>
      </c>
      <c r="J177" s="1">
        <v>1</v>
      </c>
      <c r="K177" s="39">
        <v>490</v>
      </c>
      <c r="L177" s="9">
        <f t="shared" si="4"/>
        <v>0</v>
      </c>
      <c r="M177" s="8"/>
      <c r="N177" s="9">
        <f t="shared" si="5"/>
        <v>0</v>
      </c>
      <c r="O177" s="52"/>
    </row>
    <row r="178" spans="2:15" x14ac:dyDescent="0.3">
      <c r="B178" s="13">
        <v>143139</v>
      </c>
      <c r="C178" s="13">
        <v>143139</v>
      </c>
      <c r="D178" s="40"/>
      <c r="E178" s="1">
        <v>143139</v>
      </c>
      <c r="F178" s="42" t="s">
        <v>1949</v>
      </c>
      <c r="G178" s="1" t="s">
        <v>1929</v>
      </c>
      <c r="H178" s="3" t="s">
        <v>2811</v>
      </c>
      <c r="I178" s="20" t="s">
        <v>22</v>
      </c>
      <c r="J178" s="1">
        <v>1</v>
      </c>
      <c r="K178" s="39">
        <v>638</v>
      </c>
      <c r="L178" s="9">
        <f t="shared" si="4"/>
        <v>0</v>
      </c>
      <c r="M178" s="8"/>
      <c r="N178" s="9">
        <f t="shared" si="5"/>
        <v>0</v>
      </c>
      <c r="O178" s="52"/>
    </row>
    <row r="179" spans="2:15" x14ac:dyDescent="0.3">
      <c r="B179" s="13">
        <v>143140</v>
      </c>
      <c r="C179" s="13">
        <v>143140</v>
      </c>
      <c r="D179" s="40"/>
      <c r="E179" s="1">
        <v>143140</v>
      </c>
      <c r="F179" s="42" t="s">
        <v>1949</v>
      </c>
      <c r="G179" s="1" t="s">
        <v>1929</v>
      </c>
      <c r="H179" s="3" t="s">
        <v>2193</v>
      </c>
      <c r="I179" s="20" t="s">
        <v>22</v>
      </c>
      <c r="J179" s="1">
        <v>1</v>
      </c>
      <c r="K179" s="39">
        <v>625</v>
      </c>
      <c r="L179" s="9">
        <f t="shared" si="4"/>
        <v>0</v>
      </c>
      <c r="M179" s="8"/>
      <c r="N179" s="9">
        <f t="shared" si="5"/>
        <v>0</v>
      </c>
      <c r="O179" s="52"/>
    </row>
    <row r="180" spans="2:15" x14ac:dyDescent="0.3">
      <c r="B180" s="13">
        <v>143191</v>
      </c>
      <c r="C180" s="13">
        <v>143191</v>
      </c>
      <c r="D180" s="40"/>
      <c r="E180" s="1">
        <v>143191</v>
      </c>
      <c r="F180" s="42" t="s">
        <v>1949</v>
      </c>
      <c r="G180" s="1" t="s">
        <v>1929</v>
      </c>
      <c r="H180" s="3" t="s">
        <v>2854</v>
      </c>
      <c r="I180" s="20" t="s">
        <v>25</v>
      </c>
      <c r="J180" s="1">
        <v>1</v>
      </c>
      <c r="K180" s="39">
        <v>2042</v>
      </c>
      <c r="L180" s="9">
        <f t="shared" si="4"/>
        <v>0</v>
      </c>
      <c r="M180" s="8"/>
      <c r="N180" s="9">
        <f t="shared" si="5"/>
        <v>0</v>
      </c>
      <c r="O180" s="52"/>
    </row>
    <row r="181" spans="2:15" x14ac:dyDescent="0.3">
      <c r="B181" s="13">
        <v>143193</v>
      </c>
      <c r="C181" s="13">
        <v>143193</v>
      </c>
      <c r="D181" s="40"/>
      <c r="E181" s="1">
        <v>143193</v>
      </c>
      <c r="F181" s="42" t="s">
        <v>1949</v>
      </c>
      <c r="G181" s="1" t="s">
        <v>1929</v>
      </c>
      <c r="H181" s="3" t="s">
        <v>2029</v>
      </c>
      <c r="I181" s="20" t="s">
        <v>25</v>
      </c>
      <c r="J181" s="1">
        <v>1</v>
      </c>
      <c r="K181" s="39">
        <v>925</v>
      </c>
      <c r="L181" s="9">
        <f t="shared" si="4"/>
        <v>0</v>
      </c>
      <c r="M181" s="8"/>
      <c r="N181" s="9">
        <f t="shared" si="5"/>
        <v>0</v>
      </c>
      <c r="O181" s="52"/>
    </row>
    <row r="182" spans="2:15" x14ac:dyDescent="0.3">
      <c r="B182" s="13">
        <v>143194</v>
      </c>
      <c r="C182" s="13">
        <v>143194</v>
      </c>
      <c r="D182" s="40"/>
      <c r="E182" s="1">
        <v>143194</v>
      </c>
      <c r="F182" s="42" t="s">
        <v>1949</v>
      </c>
      <c r="G182" s="1" t="s">
        <v>1929</v>
      </c>
      <c r="H182" s="3" t="s">
        <v>1300</v>
      </c>
      <c r="I182" s="20" t="s">
        <v>25</v>
      </c>
      <c r="J182" s="1">
        <v>1</v>
      </c>
      <c r="K182" s="39">
        <v>975</v>
      </c>
      <c r="L182" s="9">
        <f t="shared" si="4"/>
        <v>0</v>
      </c>
      <c r="M182" s="8"/>
      <c r="N182" s="9">
        <f t="shared" si="5"/>
        <v>0</v>
      </c>
      <c r="O182" s="52"/>
    </row>
    <row r="183" spans="2:15" x14ac:dyDescent="0.3">
      <c r="B183" s="13">
        <v>143195</v>
      </c>
      <c r="C183" s="13">
        <v>143195</v>
      </c>
      <c r="D183" s="40"/>
      <c r="E183" s="1">
        <v>143195</v>
      </c>
      <c r="F183" s="42" t="s">
        <v>1949</v>
      </c>
      <c r="G183" s="1" t="s">
        <v>1929</v>
      </c>
      <c r="H183" s="3" t="s">
        <v>1300</v>
      </c>
      <c r="I183" s="20" t="s">
        <v>25</v>
      </c>
      <c r="J183" s="1">
        <v>1</v>
      </c>
      <c r="K183" s="39">
        <v>668</v>
      </c>
      <c r="L183" s="9">
        <f t="shared" si="4"/>
        <v>0</v>
      </c>
      <c r="M183" s="8"/>
      <c r="N183" s="9">
        <f t="shared" si="5"/>
        <v>0</v>
      </c>
      <c r="O183" s="52"/>
    </row>
    <row r="184" spans="2:15" x14ac:dyDescent="0.3">
      <c r="B184" s="13">
        <v>143196</v>
      </c>
      <c r="C184" s="13">
        <v>143196</v>
      </c>
      <c r="D184" s="40"/>
      <c r="E184" s="1">
        <v>143196</v>
      </c>
      <c r="F184" s="42" t="s">
        <v>1949</v>
      </c>
      <c r="G184" s="1" t="s">
        <v>1929</v>
      </c>
      <c r="H184" s="3" t="s">
        <v>2802</v>
      </c>
      <c r="I184" s="20" t="s">
        <v>22</v>
      </c>
      <c r="J184" s="1">
        <v>1</v>
      </c>
      <c r="K184" s="39">
        <v>1152</v>
      </c>
      <c r="L184" s="9">
        <f t="shared" si="4"/>
        <v>0</v>
      </c>
      <c r="M184" s="8"/>
      <c r="N184" s="9">
        <f t="shared" si="5"/>
        <v>0</v>
      </c>
      <c r="O184" s="52"/>
    </row>
    <row r="185" spans="2:15" x14ac:dyDescent="0.3">
      <c r="B185" s="13">
        <v>143197</v>
      </c>
      <c r="C185" s="13">
        <v>143197</v>
      </c>
      <c r="D185" s="40"/>
      <c r="E185" s="1">
        <v>143197</v>
      </c>
      <c r="F185" s="42" t="s">
        <v>1949</v>
      </c>
      <c r="G185" s="1" t="s">
        <v>1929</v>
      </c>
      <c r="H185" s="3" t="s">
        <v>2764</v>
      </c>
      <c r="I185" s="20" t="s">
        <v>22</v>
      </c>
      <c r="J185" s="1">
        <v>1</v>
      </c>
      <c r="K185" s="39">
        <v>1178</v>
      </c>
      <c r="L185" s="9">
        <f t="shared" si="4"/>
        <v>0</v>
      </c>
      <c r="M185" s="8"/>
      <c r="N185" s="9">
        <f t="shared" si="5"/>
        <v>0</v>
      </c>
      <c r="O185" s="52"/>
    </row>
    <row r="186" spans="2:15" x14ac:dyDescent="0.3">
      <c r="B186" s="13">
        <v>143198</v>
      </c>
      <c r="C186" s="13">
        <v>143198</v>
      </c>
      <c r="D186" s="40"/>
      <c r="E186" s="1">
        <v>143198</v>
      </c>
      <c r="F186" s="42" t="s">
        <v>1949</v>
      </c>
      <c r="G186" s="1" t="s">
        <v>1929</v>
      </c>
      <c r="H186" s="3" t="s">
        <v>2889</v>
      </c>
      <c r="I186" s="20" t="s">
        <v>22</v>
      </c>
      <c r="J186" s="1">
        <v>1</v>
      </c>
      <c r="K186" s="39">
        <v>1362</v>
      </c>
      <c r="L186" s="9">
        <f t="shared" si="4"/>
        <v>0</v>
      </c>
      <c r="M186" s="8"/>
      <c r="N186" s="9">
        <f t="shared" si="5"/>
        <v>0</v>
      </c>
      <c r="O186" s="52"/>
    </row>
    <row r="187" spans="2:15" x14ac:dyDescent="0.3">
      <c r="B187" s="13">
        <v>143199</v>
      </c>
      <c r="C187" s="13">
        <v>143199</v>
      </c>
      <c r="D187" s="40"/>
      <c r="E187" s="1">
        <v>143199</v>
      </c>
      <c r="F187" s="42" t="s">
        <v>1949</v>
      </c>
      <c r="G187" s="1" t="s">
        <v>1929</v>
      </c>
      <c r="H187" s="3" t="s">
        <v>2764</v>
      </c>
      <c r="I187" s="20" t="s">
        <v>25</v>
      </c>
      <c r="J187" s="1">
        <v>1</v>
      </c>
      <c r="K187" s="39">
        <v>1178</v>
      </c>
      <c r="L187" s="9">
        <f t="shared" si="4"/>
        <v>0</v>
      </c>
      <c r="M187" s="8"/>
      <c r="N187" s="9">
        <f t="shared" si="5"/>
        <v>0</v>
      </c>
      <c r="O187" s="52"/>
    </row>
    <row r="188" spans="2:15" x14ac:dyDescent="0.3">
      <c r="B188" s="13">
        <v>143200</v>
      </c>
      <c r="C188" s="13">
        <v>143200</v>
      </c>
      <c r="D188" s="40"/>
      <c r="E188" s="1">
        <v>143200</v>
      </c>
      <c r="F188" s="42" t="s">
        <v>1949</v>
      </c>
      <c r="G188" s="1" t="s">
        <v>1929</v>
      </c>
      <c r="H188" s="3" t="s">
        <v>2931</v>
      </c>
      <c r="I188" s="20" t="s">
        <v>25</v>
      </c>
      <c r="J188" s="1">
        <v>1</v>
      </c>
      <c r="K188" s="39">
        <v>1552</v>
      </c>
      <c r="L188" s="9">
        <f t="shared" si="4"/>
        <v>0</v>
      </c>
      <c r="M188" s="8"/>
      <c r="N188" s="9">
        <f t="shared" si="5"/>
        <v>0</v>
      </c>
      <c r="O188" s="52"/>
    </row>
    <row r="189" spans="2:15" x14ac:dyDescent="0.3">
      <c r="B189" s="13">
        <v>143205</v>
      </c>
      <c r="C189" s="13">
        <v>143205</v>
      </c>
      <c r="D189" s="40"/>
      <c r="E189" s="1">
        <v>143205</v>
      </c>
      <c r="F189" s="42" t="s">
        <v>1949</v>
      </c>
      <c r="G189" s="1" t="s">
        <v>1929</v>
      </c>
      <c r="H189" s="3" t="s">
        <v>2194</v>
      </c>
      <c r="I189" s="20" t="s">
        <v>22</v>
      </c>
      <c r="J189" s="1">
        <v>1</v>
      </c>
      <c r="K189" s="39">
        <v>864</v>
      </c>
      <c r="L189" s="9">
        <f t="shared" si="4"/>
        <v>0</v>
      </c>
      <c r="M189" s="8"/>
      <c r="N189" s="9">
        <f t="shared" si="5"/>
        <v>0</v>
      </c>
      <c r="O189" s="52"/>
    </row>
    <row r="190" spans="2:15" x14ac:dyDescent="0.3">
      <c r="B190" s="13">
        <v>143206</v>
      </c>
      <c r="C190" s="13">
        <v>143206</v>
      </c>
      <c r="D190" s="40"/>
      <c r="E190" s="1">
        <v>143206</v>
      </c>
      <c r="F190" s="42" t="s">
        <v>1949</v>
      </c>
      <c r="G190" s="1" t="s">
        <v>1929</v>
      </c>
      <c r="H190" s="3" t="s">
        <v>1999</v>
      </c>
      <c r="I190" s="20" t="s">
        <v>25</v>
      </c>
      <c r="J190" s="1">
        <v>1</v>
      </c>
      <c r="K190" s="39">
        <v>1519</v>
      </c>
      <c r="L190" s="9">
        <f t="shared" si="4"/>
        <v>0</v>
      </c>
      <c r="M190" s="8"/>
      <c r="N190" s="9">
        <f t="shared" si="5"/>
        <v>0</v>
      </c>
      <c r="O190" s="52"/>
    </row>
    <row r="191" spans="2:15" x14ac:dyDescent="0.3">
      <c r="B191" s="13">
        <v>143207</v>
      </c>
      <c r="C191" s="13">
        <v>143207</v>
      </c>
      <c r="D191" s="40"/>
      <c r="E191" s="1">
        <v>143207</v>
      </c>
      <c r="F191" s="42" t="s">
        <v>1949</v>
      </c>
      <c r="G191" s="1" t="s">
        <v>1929</v>
      </c>
      <c r="H191" s="3" t="s">
        <v>2884</v>
      </c>
      <c r="I191" s="20" t="s">
        <v>25</v>
      </c>
      <c r="J191" s="1">
        <v>1</v>
      </c>
      <c r="K191" s="39">
        <v>1421</v>
      </c>
      <c r="L191" s="9">
        <f t="shared" si="4"/>
        <v>0</v>
      </c>
      <c r="M191" s="8"/>
      <c r="N191" s="9">
        <f t="shared" si="5"/>
        <v>0</v>
      </c>
      <c r="O191" s="52"/>
    </row>
    <row r="192" spans="2:15" x14ac:dyDescent="0.3">
      <c r="B192" s="13">
        <v>143208</v>
      </c>
      <c r="C192" s="13">
        <v>143208</v>
      </c>
      <c r="D192" s="40"/>
      <c r="E192" s="1">
        <v>143208</v>
      </c>
      <c r="F192" s="42" t="s">
        <v>1949</v>
      </c>
      <c r="G192" s="1" t="s">
        <v>1929</v>
      </c>
      <c r="H192" s="3" t="s">
        <v>3016</v>
      </c>
      <c r="I192" s="20" t="s">
        <v>25</v>
      </c>
      <c r="J192" s="1">
        <v>1</v>
      </c>
      <c r="K192" s="39">
        <v>1433</v>
      </c>
      <c r="L192" s="9">
        <f t="shared" si="4"/>
        <v>0</v>
      </c>
      <c r="M192" s="8"/>
      <c r="N192" s="9">
        <f t="shared" si="5"/>
        <v>0</v>
      </c>
      <c r="O192" s="52"/>
    </row>
    <row r="193" spans="2:15" x14ac:dyDescent="0.3">
      <c r="B193" s="13">
        <v>143210</v>
      </c>
      <c r="C193" s="13">
        <v>143210</v>
      </c>
      <c r="D193" s="40"/>
      <c r="E193" s="1">
        <v>143210</v>
      </c>
      <c r="F193" s="42" t="s">
        <v>1949</v>
      </c>
      <c r="G193" s="1" t="s">
        <v>1929</v>
      </c>
      <c r="H193" s="3" t="s">
        <v>2959</v>
      </c>
      <c r="I193" s="20" t="s">
        <v>25</v>
      </c>
      <c r="J193" s="1">
        <v>1</v>
      </c>
      <c r="K193" s="39">
        <v>931</v>
      </c>
      <c r="L193" s="9">
        <f t="shared" si="4"/>
        <v>0</v>
      </c>
      <c r="M193" s="8"/>
      <c r="N193" s="9">
        <f t="shared" si="5"/>
        <v>0</v>
      </c>
      <c r="O193" s="52"/>
    </row>
    <row r="194" spans="2:15" x14ac:dyDescent="0.3">
      <c r="B194" s="13">
        <v>143219</v>
      </c>
      <c r="C194" s="13">
        <v>143219</v>
      </c>
      <c r="D194" s="40"/>
      <c r="E194" s="1">
        <v>143219</v>
      </c>
      <c r="F194" s="42" t="s">
        <v>1949</v>
      </c>
      <c r="G194" s="1" t="s">
        <v>1929</v>
      </c>
      <c r="H194" s="3" t="s">
        <v>3006</v>
      </c>
      <c r="I194" s="20" t="s">
        <v>25</v>
      </c>
      <c r="J194" s="1">
        <v>1</v>
      </c>
      <c r="K194" s="39">
        <v>918</v>
      </c>
      <c r="L194" s="9">
        <f t="shared" si="4"/>
        <v>0</v>
      </c>
      <c r="M194" s="8"/>
      <c r="N194" s="9">
        <f t="shared" si="5"/>
        <v>0</v>
      </c>
      <c r="O194" s="52"/>
    </row>
    <row r="195" spans="2:15" x14ac:dyDescent="0.3">
      <c r="B195" s="13">
        <v>143220</v>
      </c>
      <c r="C195" s="13">
        <v>143220</v>
      </c>
      <c r="D195" s="40"/>
      <c r="E195" s="1">
        <v>143220</v>
      </c>
      <c r="F195" s="42" t="s">
        <v>1949</v>
      </c>
      <c r="G195" s="1" t="s">
        <v>1929</v>
      </c>
      <c r="H195" s="3" t="s">
        <v>1455</v>
      </c>
      <c r="I195" s="20" t="s">
        <v>34</v>
      </c>
      <c r="J195" s="1">
        <v>1</v>
      </c>
      <c r="K195" s="39">
        <v>1113</v>
      </c>
      <c r="L195" s="9">
        <f t="shared" si="4"/>
        <v>0</v>
      </c>
      <c r="M195" s="8"/>
      <c r="N195" s="9">
        <f t="shared" si="5"/>
        <v>0</v>
      </c>
      <c r="O195" s="52"/>
    </row>
    <row r="196" spans="2:15" x14ac:dyDescent="0.3">
      <c r="B196" s="13">
        <v>143221</v>
      </c>
      <c r="C196" s="13">
        <v>143221</v>
      </c>
      <c r="D196" s="40"/>
      <c r="E196" s="1">
        <v>143221</v>
      </c>
      <c r="F196" s="42" t="s">
        <v>1949</v>
      </c>
      <c r="G196" s="1" t="s">
        <v>1929</v>
      </c>
      <c r="H196" s="3" t="s">
        <v>3007</v>
      </c>
      <c r="I196" s="20" t="s">
        <v>34</v>
      </c>
      <c r="J196" s="1">
        <v>1</v>
      </c>
      <c r="K196" s="39">
        <v>763</v>
      </c>
      <c r="L196" s="9">
        <f t="shared" si="4"/>
        <v>0</v>
      </c>
      <c r="M196" s="8"/>
      <c r="N196" s="9">
        <f t="shared" si="5"/>
        <v>0</v>
      </c>
      <c r="O196" s="52"/>
    </row>
    <row r="197" spans="2:15" x14ac:dyDescent="0.3">
      <c r="B197" s="13">
        <v>143222</v>
      </c>
      <c r="C197" s="13">
        <v>143222</v>
      </c>
      <c r="D197" s="40"/>
      <c r="E197" s="1">
        <v>143222</v>
      </c>
      <c r="F197" s="42" t="s">
        <v>1949</v>
      </c>
      <c r="G197" s="1" t="s">
        <v>1929</v>
      </c>
      <c r="H197" s="3" t="s">
        <v>1455</v>
      </c>
      <c r="I197" s="20" t="s">
        <v>32</v>
      </c>
      <c r="J197" s="1">
        <v>1</v>
      </c>
      <c r="K197" s="39">
        <v>1113</v>
      </c>
      <c r="L197" s="9">
        <f t="shared" si="4"/>
        <v>0</v>
      </c>
      <c r="M197" s="8"/>
      <c r="N197" s="9">
        <f t="shared" si="5"/>
        <v>0</v>
      </c>
      <c r="O197" s="52"/>
    </row>
    <row r="198" spans="2:15" x14ac:dyDescent="0.3">
      <c r="B198" s="13">
        <v>143223</v>
      </c>
      <c r="C198" s="13">
        <v>143223</v>
      </c>
      <c r="D198" s="40"/>
      <c r="E198" s="1">
        <v>143223</v>
      </c>
      <c r="F198" s="42" t="s">
        <v>1949</v>
      </c>
      <c r="G198" s="1" t="s">
        <v>1929</v>
      </c>
      <c r="H198" s="3" t="s">
        <v>3007</v>
      </c>
      <c r="I198" s="20" t="s">
        <v>32</v>
      </c>
      <c r="J198" s="1">
        <v>1</v>
      </c>
      <c r="K198" s="39">
        <v>763</v>
      </c>
      <c r="L198" s="9">
        <f t="shared" si="4"/>
        <v>0</v>
      </c>
      <c r="M198" s="8"/>
      <c r="N198" s="9">
        <f t="shared" si="5"/>
        <v>0</v>
      </c>
      <c r="O198" s="52"/>
    </row>
    <row r="199" spans="2:15" x14ac:dyDescent="0.3">
      <c r="B199" s="13">
        <v>143224</v>
      </c>
      <c r="C199" s="13">
        <v>143224</v>
      </c>
      <c r="D199" s="40"/>
      <c r="E199" s="1">
        <v>143224</v>
      </c>
      <c r="F199" s="42" t="s">
        <v>1949</v>
      </c>
      <c r="G199" s="1" t="s">
        <v>1929</v>
      </c>
      <c r="H199" s="3" t="s">
        <v>2185</v>
      </c>
      <c r="I199" s="20" t="s">
        <v>25</v>
      </c>
      <c r="J199" s="1">
        <v>1</v>
      </c>
      <c r="K199" s="39">
        <v>822</v>
      </c>
      <c r="L199" s="9">
        <f t="shared" si="4"/>
        <v>0</v>
      </c>
      <c r="M199" s="8"/>
      <c r="N199" s="9">
        <f t="shared" si="5"/>
        <v>0</v>
      </c>
      <c r="O199" s="52"/>
    </row>
    <row r="200" spans="2:15" x14ac:dyDescent="0.3">
      <c r="B200" s="13">
        <v>143226</v>
      </c>
      <c r="C200" s="13">
        <v>143226</v>
      </c>
      <c r="D200" s="40"/>
      <c r="E200" s="1">
        <v>143226</v>
      </c>
      <c r="F200" s="42" t="s">
        <v>1949</v>
      </c>
      <c r="G200" s="1" t="s">
        <v>1929</v>
      </c>
      <c r="H200" s="3" t="s">
        <v>2065</v>
      </c>
      <c r="I200" s="20" t="s">
        <v>25</v>
      </c>
      <c r="J200" s="1">
        <v>1</v>
      </c>
      <c r="K200" s="39">
        <v>412</v>
      </c>
      <c r="L200" s="9">
        <f t="shared" si="4"/>
        <v>0</v>
      </c>
      <c r="M200" s="8"/>
      <c r="N200" s="9">
        <f t="shared" si="5"/>
        <v>0</v>
      </c>
      <c r="O200" s="52"/>
    </row>
    <row r="201" spans="2:15" x14ac:dyDescent="0.3">
      <c r="B201" s="13">
        <v>143227</v>
      </c>
      <c r="C201" s="13">
        <v>143227</v>
      </c>
      <c r="D201" s="40"/>
      <c r="E201" s="1">
        <v>143227</v>
      </c>
      <c r="F201" s="42" t="s">
        <v>1949</v>
      </c>
      <c r="G201" s="1" t="s">
        <v>1929</v>
      </c>
      <c r="H201" s="3" t="s">
        <v>2151</v>
      </c>
      <c r="I201" s="20" t="s">
        <v>25</v>
      </c>
      <c r="J201" s="1">
        <v>1</v>
      </c>
      <c r="K201" s="39">
        <v>825</v>
      </c>
      <c r="L201" s="9">
        <f t="shared" si="4"/>
        <v>0</v>
      </c>
      <c r="M201" s="8"/>
      <c r="N201" s="9">
        <f t="shared" si="5"/>
        <v>0</v>
      </c>
      <c r="O201" s="52"/>
    </row>
    <row r="202" spans="2:15" x14ac:dyDescent="0.3">
      <c r="B202" s="13">
        <v>143228</v>
      </c>
      <c r="C202" s="13">
        <v>143228</v>
      </c>
      <c r="D202" s="40"/>
      <c r="E202" s="1">
        <v>143228</v>
      </c>
      <c r="F202" s="42" t="s">
        <v>1949</v>
      </c>
      <c r="G202" s="1" t="s">
        <v>1929</v>
      </c>
      <c r="H202" s="3" t="s">
        <v>1839</v>
      </c>
      <c r="I202" s="20" t="s">
        <v>25</v>
      </c>
      <c r="J202" s="1">
        <v>1</v>
      </c>
      <c r="K202" s="39">
        <v>227</v>
      </c>
      <c r="L202" s="9">
        <f t="shared" ref="L202:L265" si="6">K202*$L$8</f>
        <v>0</v>
      </c>
      <c r="M202" s="8"/>
      <c r="N202" s="9">
        <f t="shared" ref="N202:N265" si="7">M202*L202</f>
        <v>0</v>
      </c>
      <c r="O202" s="52"/>
    </row>
    <row r="203" spans="2:15" x14ac:dyDescent="0.3">
      <c r="B203" s="13">
        <v>143235</v>
      </c>
      <c r="C203" s="13">
        <v>143235</v>
      </c>
      <c r="D203" s="40"/>
      <c r="E203" s="1">
        <v>143235</v>
      </c>
      <c r="F203" s="42" t="s">
        <v>1949</v>
      </c>
      <c r="G203" s="1" t="s">
        <v>1929</v>
      </c>
      <c r="H203" s="3" t="s">
        <v>2930</v>
      </c>
      <c r="I203" s="20" t="s">
        <v>22</v>
      </c>
      <c r="J203" s="1">
        <v>1</v>
      </c>
      <c r="K203" s="39">
        <v>864</v>
      </c>
      <c r="L203" s="9">
        <f t="shared" si="6"/>
        <v>0</v>
      </c>
      <c r="M203" s="8"/>
      <c r="N203" s="9">
        <f t="shared" si="7"/>
        <v>0</v>
      </c>
      <c r="O203" s="52"/>
    </row>
    <row r="204" spans="2:15" x14ac:dyDescent="0.3">
      <c r="B204" s="13">
        <v>143236</v>
      </c>
      <c r="C204" s="13">
        <v>143236</v>
      </c>
      <c r="D204" s="40"/>
      <c r="E204" s="1">
        <v>143236</v>
      </c>
      <c r="F204" s="42" t="s">
        <v>1949</v>
      </c>
      <c r="G204" s="1" t="s">
        <v>1929</v>
      </c>
      <c r="H204" s="3" t="s">
        <v>2930</v>
      </c>
      <c r="I204" s="20" t="s">
        <v>25</v>
      </c>
      <c r="J204" s="1">
        <v>1</v>
      </c>
      <c r="K204" s="39">
        <v>864</v>
      </c>
      <c r="L204" s="9">
        <f t="shared" si="6"/>
        <v>0</v>
      </c>
      <c r="M204" s="8"/>
      <c r="N204" s="9">
        <f t="shared" si="7"/>
        <v>0</v>
      </c>
      <c r="O204" s="52"/>
    </row>
    <row r="205" spans="2:15" x14ac:dyDescent="0.3">
      <c r="B205" s="13">
        <v>143240</v>
      </c>
      <c r="C205" s="13">
        <v>143240</v>
      </c>
      <c r="D205" s="40"/>
      <c r="E205" s="1">
        <v>143240</v>
      </c>
      <c r="F205" s="42" t="s">
        <v>1949</v>
      </c>
      <c r="G205" s="1" t="s">
        <v>1929</v>
      </c>
      <c r="H205" s="3" t="s">
        <v>2943</v>
      </c>
      <c r="I205" s="20" t="s">
        <v>25</v>
      </c>
      <c r="J205" s="1">
        <v>1</v>
      </c>
      <c r="K205" s="39">
        <v>2528</v>
      </c>
      <c r="L205" s="9">
        <f t="shared" si="6"/>
        <v>0</v>
      </c>
      <c r="M205" s="8"/>
      <c r="N205" s="9">
        <f t="shared" si="7"/>
        <v>0</v>
      </c>
      <c r="O205" s="52"/>
    </row>
    <row r="206" spans="2:15" x14ac:dyDescent="0.3">
      <c r="B206" s="13">
        <v>143242</v>
      </c>
      <c r="C206" s="13">
        <v>143242</v>
      </c>
      <c r="D206" s="40"/>
      <c r="E206" s="1">
        <v>143242</v>
      </c>
      <c r="F206" s="42" t="s">
        <v>1949</v>
      </c>
      <c r="G206" s="1" t="s">
        <v>1929</v>
      </c>
      <c r="H206" s="3" t="s">
        <v>2181</v>
      </c>
      <c r="I206" s="20" t="s">
        <v>23</v>
      </c>
      <c r="J206" s="1">
        <v>1</v>
      </c>
      <c r="K206" s="39">
        <v>1171</v>
      </c>
      <c r="L206" s="9">
        <f t="shared" si="6"/>
        <v>0</v>
      </c>
      <c r="M206" s="8"/>
      <c r="N206" s="9">
        <f t="shared" si="7"/>
        <v>0</v>
      </c>
      <c r="O206" s="52"/>
    </row>
    <row r="207" spans="2:15" x14ac:dyDescent="0.3">
      <c r="B207" s="13">
        <v>143244</v>
      </c>
      <c r="C207" s="13">
        <v>143244</v>
      </c>
      <c r="D207" s="40"/>
      <c r="E207" s="1">
        <v>143244</v>
      </c>
      <c r="F207" s="42" t="s">
        <v>1949</v>
      </c>
      <c r="G207" s="1" t="s">
        <v>1929</v>
      </c>
      <c r="H207" s="3" t="s">
        <v>2187</v>
      </c>
      <c r="I207" s="20" t="s">
        <v>25</v>
      </c>
      <c r="J207" s="1">
        <v>1</v>
      </c>
      <c r="K207" s="39">
        <v>1520</v>
      </c>
      <c r="L207" s="9">
        <f t="shared" si="6"/>
        <v>0</v>
      </c>
      <c r="M207" s="8"/>
      <c r="N207" s="9">
        <f t="shared" si="7"/>
        <v>0</v>
      </c>
      <c r="O207" s="52"/>
    </row>
    <row r="208" spans="2:15" x14ac:dyDescent="0.3">
      <c r="B208" s="13">
        <v>143246</v>
      </c>
      <c r="C208" s="13">
        <v>143246</v>
      </c>
      <c r="D208" s="40"/>
      <c r="E208" s="1">
        <v>143246</v>
      </c>
      <c r="F208" s="42" t="s">
        <v>1949</v>
      </c>
      <c r="G208" s="1" t="s">
        <v>1929</v>
      </c>
      <c r="H208" s="3" t="s">
        <v>2213</v>
      </c>
      <c r="I208" s="20" t="s">
        <v>25</v>
      </c>
      <c r="J208" s="1">
        <v>1</v>
      </c>
      <c r="K208" s="39">
        <v>1638</v>
      </c>
      <c r="L208" s="9">
        <f t="shared" si="6"/>
        <v>0</v>
      </c>
      <c r="M208" s="8"/>
      <c r="N208" s="9">
        <f t="shared" si="7"/>
        <v>0</v>
      </c>
      <c r="O208" s="52"/>
    </row>
    <row r="209" spans="1:15" x14ac:dyDescent="0.3">
      <c r="B209" s="13">
        <v>143256</v>
      </c>
      <c r="C209" s="13">
        <v>143256</v>
      </c>
      <c r="D209" s="40"/>
      <c r="E209" s="1">
        <v>143256</v>
      </c>
      <c r="F209" s="42" t="s">
        <v>1949</v>
      </c>
      <c r="G209" s="1" t="s">
        <v>1929</v>
      </c>
      <c r="H209" s="3" t="s">
        <v>2121</v>
      </c>
      <c r="I209" s="20" t="s">
        <v>22</v>
      </c>
      <c r="J209" s="1">
        <v>1</v>
      </c>
      <c r="K209" s="39">
        <v>778</v>
      </c>
      <c r="L209" s="9">
        <f t="shared" si="6"/>
        <v>0</v>
      </c>
      <c r="M209" s="8"/>
      <c r="N209" s="9">
        <f t="shared" si="7"/>
        <v>0</v>
      </c>
      <c r="O209" s="52"/>
    </row>
    <row r="210" spans="1:15" x14ac:dyDescent="0.3">
      <c r="B210" s="13">
        <v>143259</v>
      </c>
      <c r="C210" s="13">
        <v>143259</v>
      </c>
      <c r="D210" s="40"/>
      <c r="E210" s="1">
        <v>143259</v>
      </c>
      <c r="F210" s="42" t="s">
        <v>1949</v>
      </c>
      <c r="G210" s="1" t="s">
        <v>1929</v>
      </c>
      <c r="H210" s="3" t="s">
        <v>1635</v>
      </c>
      <c r="I210" s="20" t="s">
        <v>22</v>
      </c>
      <c r="J210" s="1">
        <v>1</v>
      </c>
      <c r="K210" s="39">
        <v>940</v>
      </c>
      <c r="L210" s="9">
        <f t="shared" si="6"/>
        <v>0</v>
      </c>
      <c r="M210" s="8"/>
      <c r="N210" s="9">
        <f t="shared" si="7"/>
        <v>0</v>
      </c>
      <c r="O210" s="52"/>
    </row>
    <row r="211" spans="1:15" x14ac:dyDescent="0.3">
      <c r="B211" s="13">
        <v>143262</v>
      </c>
      <c r="C211" s="13">
        <v>143262</v>
      </c>
      <c r="D211" s="40"/>
      <c r="E211" s="1">
        <v>143262</v>
      </c>
      <c r="F211" s="42" t="s">
        <v>1949</v>
      </c>
      <c r="G211" s="1" t="s">
        <v>1929</v>
      </c>
      <c r="H211" s="3" t="s">
        <v>2150</v>
      </c>
      <c r="I211" s="20" t="s">
        <v>22</v>
      </c>
      <c r="J211" s="1">
        <v>1</v>
      </c>
      <c r="K211" s="39">
        <v>1452</v>
      </c>
      <c r="L211" s="9">
        <f t="shared" si="6"/>
        <v>0</v>
      </c>
      <c r="M211" s="8"/>
      <c r="N211" s="9">
        <f t="shared" si="7"/>
        <v>0</v>
      </c>
      <c r="O211" s="52"/>
    </row>
    <row r="212" spans="1:15" x14ac:dyDescent="0.3">
      <c r="B212" s="13">
        <v>143263</v>
      </c>
      <c r="C212" s="13">
        <v>143263</v>
      </c>
      <c r="D212" s="40"/>
      <c r="E212" s="1">
        <v>143263</v>
      </c>
      <c r="F212" s="42" t="s">
        <v>1949</v>
      </c>
      <c r="G212" s="1" t="s">
        <v>1929</v>
      </c>
      <c r="H212" s="3" t="s">
        <v>2868</v>
      </c>
      <c r="I212" s="20" t="s">
        <v>22</v>
      </c>
      <c r="J212" s="1">
        <v>1</v>
      </c>
      <c r="K212" s="39">
        <v>952</v>
      </c>
      <c r="L212" s="9">
        <f t="shared" si="6"/>
        <v>0</v>
      </c>
      <c r="M212" s="8"/>
      <c r="N212" s="9">
        <f t="shared" si="7"/>
        <v>0</v>
      </c>
      <c r="O212" s="52"/>
    </row>
    <row r="213" spans="1:15" x14ac:dyDescent="0.3">
      <c r="B213" s="13">
        <v>143267</v>
      </c>
      <c r="C213" s="13">
        <v>143267</v>
      </c>
      <c r="D213" s="40"/>
      <c r="E213" s="1">
        <v>143267</v>
      </c>
      <c r="F213" s="42" t="s">
        <v>1949</v>
      </c>
      <c r="G213" s="1" t="s">
        <v>1929</v>
      </c>
      <c r="H213" s="3" t="s">
        <v>1217</v>
      </c>
      <c r="I213" s="20" t="s">
        <v>25</v>
      </c>
      <c r="J213" s="1">
        <v>1</v>
      </c>
      <c r="K213" s="39">
        <v>1701</v>
      </c>
      <c r="L213" s="9">
        <f t="shared" si="6"/>
        <v>0</v>
      </c>
      <c r="M213" s="8"/>
      <c r="N213" s="9">
        <f t="shared" si="7"/>
        <v>0</v>
      </c>
      <c r="O213" s="52"/>
    </row>
    <row r="214" spans="1:15" x14ac:dyDescent="0.3">
      <c r="A214" s="1" t="s">
        <v>3240</v>
      </c>
      <c r="B214" s="13">
        <v>143279</v>
      </c>
      <c r="C214" s="13">
        <v>143279</v>
      </c>
      <c r="D214" s="40"/>
      <c r="E214" s="1">
        <v>143279</v>
      </c>
      <c r="F214" s="42" t="s">
        <v>1949</v>
      </c>
      <c r="G214" s="1" t="s">
        <v>1929</v>
      </c>
      <c r="H214" s="3" t="s">
        <v>2612</v>
      </c>
      <c r="I214" s="20" t="s">
        <v>25</v>
      </c>
      <c r="J214" s="1">
        <v>1</v>
      </c>
      <c r="K214" s="39">
        <v>582</v>
      </c>
      <c r="L214" s="9">
        <f t="shared" si="6"/>
        <v>0</v>
      </c>
      <c r="M214" s="8"/>
      <c r="N214" s="9">
        <f t="shared" si="7"/>
        <v>0</v>
      </c>
      <c r="O214" s="52"/>
    </row>
    <row r="215" spans="1:15" x14ac:dyDescent="0.3">
      <c r="B215" s="13">
        <v>143284</v>
      </c>
      <c r="C215" s="13">
        <v>143284</v>
      </c>
      <c r="D215" s="40"/>
      <c r="E215" s="1">
        <v>143284</v>
      </c>
      <c r="F215" s="42" t="s">
        <v>1949</v>
      </c>
      <c r="G215" s="1" t="s">
        <v>1929</v>
      </c>
      <c r="H215" s="3" t="s">
        <v>799</v>
      </c>
      <c r="I215" s="20" t="s">
        <v>22</v>
      </c>
      <c r="J215" s="1">
        <v>1</v>
      </c>
      <c r="K215" s="39">
        <v>1434</v>
      </c>
      <c r="L215" s="9">
        <f t="shared" si="6"/>
        <v>0</v>
      </c>
      <c r="M215" s="8"/>
      <c r="N215" s="9">
        <f t="shared" si="7"/>
        <v>0</v>
      </c>
      <c r="O215" s="52"/>
    </row>
    <row r="216" spans="1:15" x14ac:dyDescent="0.3">
      <c r="B216" s="13">
        <v>143288</v>
      </c>
      <c r="C216" s="13">
        <v>143288</v>
      </c>
      <c r="D216" s="40"/>
      <c r="E216" s="1">
        <v>143288</v>
      </c>
      <c r="F216" s="42" t="s">
        <v>1949</v>
      </c>
      <c r="G216" s="1" t="s">
        <v>1929</v>
      </c>
      <c r="H216" s="3" t="s">
        <v>2211</v>
      </c>
      <c r="I216" s="20" t="s">
        <v>36</v>
      </c>
      <c r="J216" s="1">
        <v>1</v>
      </c>
      <c r="K216" s="39">
        <v>1487</v>
      </c>
      <c r="L216" s="9">
        <f t="shared" si="6"/>
        <v>0</v>
      </c>
      <c r="M216" s="8"/>
      <c r="N216" s="9">
        <f t="shared" si="7"/>
        <v>0</v>
      </c>
      <c r="O216" s="52"/>
    </row>
    <row r="217" spans="1:15" x14ac:dyDescent="0.3">
      <c r="B217" s="13">
        <v>143289</v>
      </c>
      <c r="C217" s="13">
        <v>143289</v>
      </c>
      <c r="D217" s="40"/>
      <c r="E217" s="1">
        <v>143289</v>
      </c>
      <c r="F217" s="42" t="s">
        <v>1949</v>
      </c>
      <c r="G217" s="1" t="s">
        <v>1929</v>
      </c>
      <c r="H217" s="3" t="s">
        <v>2211</v>
      </c>
      <c r="I217" s="20" t="s">
        <v>35</v>
      </c>
      <c r="J217" s="1">
        <v>1</v>
      </c>
      <c r="K217" s="39">
        <v>1487</v>
      </c>
      <c r="L217" s="9">
        <f t="shared" si="6"/>
        <v>0</v>
      </c>
      <c r="M217" s="8"/>
      <c r="N217" s="9">
        <f t="shared" si="7"/>
        <v>0</v>
      </c>
      <c r="O217" s="52"/>
    </row>
    <row r="218" spans="1:15" x14ac:dyDescent="0.3">
      <c r="B218" s="13">
        <v>143290</v>
      </c>
      <c r="C218" s="13">
        <v>143290</v>
      </c>
      <c r="D218" s="40"/>
      <c r="E218" s="1">
        <v>143290</v>
      </c>
      <c r="F218" s="42" t="s">
        <v>1949</v>
      </c>
      <c r="G218" s="1" t="s">
        <v>1929</v>
      </c>
      <c r="H218" s="3" t="s">
        <v>1229</v>
      </c>
      <c r="I218" s="20" t="s">
        <v>25</v>
      </c>
      <c r="J218" s="1">
        <v>1</v>
      </c>
      <c r="K218" s="39">
        <v>1484</v>
      </c>
      <c r="L218" s="9">
        <f t="shared" si="6"/>
        <v>0</v>
      </c>
      <c r="M218" s="8"/>
      <c r="N218" s="9">
        <f t="shared" si="7"/>
        <v>0</v>
      </c>
      <c r="O218" s="52"/>
    </row>
    <row r="219" spans="1:15" x14ac:dyDescent="0.3">
      <c r="B219" s="13">
        <v>143305</v>
      </c>
      <c r="C219" s="13">
        <v>143305</v>
      </c>
      <c r="D219" s="40"/>
      <c r="E219" s="1">
        <v>143305</v>
      </c>
      <c r="F219" s="42" t="s">
        <v>1949</v>
      </c>
      <c r="G219" s="1" t="s">
        <v>1929</v>
      </c>
      <c r="H219" s="3" t="s">
        <v>2240</v>
      </c>
      <c r="I219" s="20" t="s">
        <v>25</v>
      </c>
      <c r="J219" s="1">
        <v>1</v>
      </c>
      <c r="K219" s="39">
        <v>1434</v>
      </c>
      <c r="L219" s="9">
        <f t="shared" si="6"/>
        <v>0</v>
      </c>
      <c r="M219" s="8"/>
      <c r="N219" s="9">
        <f t="shared" si="7"/>
        <v>0</v>
      </c>
      <c r="O219" s="52"/>
    </row>
    <row r="220" spans="1:15" x14ac:dyDescent="0.3">
      <c r="B220" s="13">
        <v>143317</v>
      </c>
      <c r="C220" s="13">
        <v>143317</v>
      </c>
      <c r="D220" s="40"/>
      <c r="E220" s="1">
        <v>143317</v>
      </c>
      <c r="F220" s="42" t="s">
        <v>1949</v>
      </c>
      <c r="G220" s="1" t="s">
        <v>1929</v>
      </c>
      <c r="H220" s="3" t="s">
        <v>2186</v>
      </c>
      <c r="I220" s="20" t="s">
        <v>22</v>
      </c>
      <c r="J220" s="1">
        <v>1</v>
      </c>
      <c r="K220" s="39">
        <v>2091</v>
      </c>
      <c r="L220" s="9">
        <f t="shared" si="6"/>
        <v>0</v>
      </c>
      <c r="M220" s="8"/>
      <c r="N220" s="9">
        <f t="shared" si="7"/>
        <v>0</v>
      </c>
      <c r="O220" s="52"/>
    </row>
    <row r="221" spans="1:15" x14ac:dyDescent="0.3">
      <c r="B221" s="13">
        <v>143320</v>
      </c>
      <c r="C221" s="13">
        <v>143320</v>
      </c>
      <c r="D221" s="40"/>
      <c r="E221" s="1">
        <v>143320</v>
      </c>
      <c r="F221" s="42" t="s">
        <v>1949</v>
      </c>
      <c r="G221" s="1" t="s">
        <v>1929</v>
      </c>
      <c r="H221" s="3" t="s">
        <v>1864</v>
      </c>
      <c r="I221" s="20" t="s">
        <v>22</v>
      </c>
      <c r="J221" s="1">
        <v>1</v>
      </c>
      <c r="K221" s="39">
        <v>342</v>
      </c>
      <c r="L221" s="9">
        <f t="shared" si="6"/>
        <v>0</v>
      </c>
      <c r="M221" s="8"/>
      <c r="N221" s="9">
        <f t="shared" si="7"/>
        <v>0</v>
      </c>
      <c r="O221" s="52"/>
    </row>
    <row r="222" spans="1:15" x14ac:dyDescent="0.3">
      <c r="B222" s="13">
        <v>143330</v>
      </c>
      <c r="C222" s="1">
        <v>143330</v>
      </c>
      <c r="D222" s="35"/>
      <c r="E222" s="25">
        <v>143330</v>
      </c>
      <c r="F222" s="42" t="s">
        <v>1949</v>
      </c>
      <c r="G222" s="1" t="s">
        <v>1929</v>
      </c>
      <c r="H222" s="3" t="s">
        <v>1973</v>
      </c>
      <c r="I222" s="20" t="s">
        <v>25</v>
      </c>
      <c r="J222" s="1">
        <v>1</v>
      </c>
      <c r="K222" s="39">
        <v>143</v>
      </c>
      <c r="L222" s="9">
        <f t="shared" si="6"/>
        <v>0</v>
      </c>
      <c r="M222" s="8"/>
      <c r="N222" s="9">
        <f t="shared" si="7"/>
        <v>0</v>
      </c>
      <c r="O222" s="52"/>
    </row>
    <row r="223" spans="1:15" x14ac:dyDescent="0.3">
      <c r="B223" s="13">
        <v>143335</v>
      </c>
      <c r="C223" s="1">
        <v>143335</v>
      </c>
      <c r="D223" s="35"/>
      <c r="E223" s="25">
        <v>143335</v>
      </c>
      <c r="F223" s="42" t="s">
        <v>1949</v>
      </c>
      <c r="G223" s="1" t="s">
        <v>1929</v>
      </c>
      <c r="H223" s="3" t="s">
        <v>1974</v>
      </c>
      <c r="I223" s="20" t="s">
        <v>22</v>
      </c>
      <c r="J223" s="1">
        <v>1</v>
      </c>
      <c r="K223" s="39">
        <v>327</v>
      </c>
      <c r="L223" s="9">
        <f t="shared" si="6"/>
        <v>0</v>
      </c>
      <c r="M223" s="8"/>
      <c r="N223" s="9">
        <f t="shared" si="7"/>
        <v>0</v>
      </c>
      <c r="O223" s="52"/>
    </row>
    <row r="224" spans="1:15" x14ac:dyDescent="0.3">
      <c r="B224" s="13">
        <v>143338</v>
      </c>
      <c r="C224" s="1">
        <v>143338</v>
      </c>
      <c r="D224" s="35"/>
      <c r="E224" s="25">
        <v>143338</v>
      </c>
      <c r="F224" s="42" t="s">
        <v>1949</v>
      </c>
      <c r="G224" s="1" t="s">
        <v>1929</v>
      </c>
      <c r="H224" s="3" t="s">
        <v>1975</v>
      </c>
      <c r="I224" s="20" t="s">
        <v>22</v>
      </c>
      <c r="J224" s="1">
        <v>1</v>
      </c>
      <c r="K224" s="39">
        <v>424</v>
      </c>
      <c r="L224" s="9">
        <f t="shared" si="6"/>
        <v>0</v>
      </c>
      <c r="M224" s="8"/>
      <c r="N224" s="9">
        <f t="shared" si="7"/>
        <v>0</v>
      </c>
      <c r="O224" s="52"/>
    </row>
    <row r="225" spans="2:15" x14ac:dyDescent="0.3">
      <c r="B225" s="13">
        <v>143339</v>
      </c>
      <c r="C225" s="1">
        <v>143339</v>
      </c>
      <c r="D225" s="35"/>
      <c r="E225" s="25">
        <v>143339</v>
      </c>
      <c r="F225" s="42" t="s">
        <v>1949</v>
      </c>
      <c r="G225" s="1" t="s">
        <v>1929</v>
      </c>
      <c r="H225" s="3" t="s">
        <v>1976</v>
      </c>
      <c r="I225" s="20" t="s">
        <v>25</v>
      </c>
      <c r="J225" s="1">
        <v>1</v>
      </c>
      <c r="K225" s="39">
        <v>1510</v>
      </c>
      <c r="L225" s="9">
        <f t="shared" si="6"/>
        <v>0</v>
      </c>
      <c r="M225" s="8"/>
      <c r="N225" s="9">
        <f t="shared" si="7"/>
        <v>0</v>
      </c>
      <c r="O225" s="52"/>
    </row>
    <row r="226" spans="2:15" x14ac:dyDescent="0.3">
      <c r="B226" s="13">
        <v>143340</v>
      </c>
      <c r="C226" s="1">
        <v>143340</v>
      </c>
      <c r="D226" s="35"/>
      <c r="E226" s="25">
        <v>143340</v>
      </c>
      <c r="F226" s="42" t="s">
        <v>1949</v>
      </c>
      <c r="G226" s="1" t="s">
        <v>1929</v>
      </c>
      <c r="H226" s="3" t="s">
        <v>1977</v>
      </c>
      <c r="I226" s="20" t="s">
        <v>22</v>
      </c>
      <c r="J226" s="1">
        <v>1</v>
      </c>
      <c r="K226" s="39">
        <v>299</v>
      </c>
      <c r="L226" s="9">
        <f t="shared" si="6"/>
        <v>0</v>
      </c>
      <c r="M226" s="8"/>
      <c r="N226" s="9">
        <f t="shared" si="7"/>
        <v>0</v>
      </c>
      <c r="O226" s="52"/>
    </row>
    <row r="227" spans="2:15" x14ac:dyDescent="0.3">
      <c r="B227" s="13">
        <v>143341</v>
      </c>
      <c r="C227" s="1">
        <v>143341</v>
      </c>
      <c r="D227" s="35"/>
      <c r="E227" s="25">
        <v>143341</v>
      </c>
      <c r="F227" s="42" t="s">
        <v>1949</v>
      </c>
      <c r="G227" s="1" t="s">
        <v>1929</v>
      </c>
      <c r="H227" s="3" t="s">
        <v>1978</v>
      </c>
      <c r="I227" s="20" t="s">
        <v>25</v>
      </c>
      <c r="J227" s="1">
        <v>1</v>
      </c>
      <c r="K227" s="39">
        <v>1195</v>
      </c>
      <c r="L227" s="9">
        <f t="shared" si="6"/>
        <v>0</v>
      </c>
      <c r="M227" s="8"/>
      <c r="N227" s="9">
        <f t="shared" si="7"/>
        <v>0</v>
      </c>
      <c r="O227" s="52"/>
    </row>
    <row r="228" spans="2:15" x14ac:dyDescent="0.3">
      <c r="B228" s="13">
        <v>143342</v>
      </c>
      <c r="C228" s="1">
        <v>143342</v>
      </c>
      <c r="D228" s="35"/>
      <c r="E228" s="25">
        <v>143342</v>
      </c>
      <c r="F228" s="42" t="s">
        <v>1949</v>
      </c>
      <c r="G228" s="1" t="s">
        <v>1929</v>
      </c>
      <c r="H228" s="3" t="s">
        <v>1979</v>
      </c>
      <c r="I228" s="20" t="s">
        <v>25</v>
      </c>
      <c r="J228" s="1">
        <v>1</v>
      </c>
      <c r="K228" s="39">
        <v>611</v>
      </c>
      <c r="L228" s="9">
        <f t="shared" si="6"/>
        <v>0</v>
      </c>
      <c r="M228" s="8"/>
      <c r="N228" s="9">
        <f t="shared" si="7"/>
        <v>0</v>
      </c>
      <c r="O228" s="52"/>
    </row>
    <row r="229" spans="2:15" x14ac:dyDescent="0.3">
      <c r="B229" s="13">
        <v>143344</v>
      </c>
      <c r="C229" s="1">
        <v>143344</v>
      </c>
      <c r="D229" s="35"/>
      <c r="E229" s="25">
        <v>143344</v>
      </c>
      <c r="F229" s="42" t="s">
        <v>1949</v>
      </c>
      <c r="G229" s="1" t="s">
        <v>1929</v>
      </c>
      <c r="H229" s="3" t="s">
        <v>1980</v>
      </c>
      <c r="I229" s="20" t="s">
        <v>25</v>
      </c>
      <c r="J229" s="1">
        <v>1</v>
      </c>
      <c r="K229" s="39">
        <v>1384</v>
      </c>
      <c r="L229" s="9">
        <f t="shared" si="6"/>
        <v>0</v>
      </c>
      <c r="M229" s="8"/>
      <c r="N229" s="9">
        <f t="shared" si="7"/>
        <v>0</v>
      </c>
      <c r="O229" s="52"/>
    </row>
    <row r="230" spans="2:15" x14ac:dyDescent="0.3">
      <c r="B230" s="13">
        <v>143345</v>
      </c>
      <c r="C230" s="13">
        <v>143345</v>
      </c>
      <c r="D230" s="35"/>
      <c r="E230" s="1">
        <v>143345</v>
      </c>
      <c r="F230" s="42" t="s">
        <v>1949</v>
      </c>
      <c r="G230" s="1" t="s">
        <v>1929</v>
      </c>
      <c r="H230" s="3" t="s">
        <v>1981</v>
      </c>
      <c r="I230" s="20" t="s">
        <v>22</v>
      </c>
      <c r="J230" s="1">
        <v>1</v>
      </c>
      <c r="K230" s="39">
        <v>796</v>
      </c>
      <c r="L230" s="9">
        <f t="shared" si="6"/>
        <v>0</v>
      </c>
      <c r="M230" s="8"/>
      <c r="N230" s="9">
        <f t="shared" si="7"/>
        <v>0</v>
      </c>
      <c r="O230" s="52"/>
    </row>
    <row r="231" spans="2:15" x14ac:dyDescent="0.3">
      <c r="B231" s="13">
        <v>143353</v>
      </c>
      <c r="C231" s="1">
        <v>143353</v>
      </c>
      <c r="D231" s="35"/>
      <c r="E231" s="25">
        <v>143353</v>
      </c>
      <c r="F231" s="42" t="s">
        <v>1949</v>
      </c>
      <c r="G231" s="1" t="s">
        <v>1929</v>
      </c>
      <c r="H231" s="3" t="s">
        <v>1982</v>
      </c>
      <c r="I231" s="20" t="s">
        <v>25</v>
      </c>
      <c r="J231" s="1">
        <v>1</v>
      </c>
      <c r="K231" s="39">
        <v>1171</v>
      </c>
      <c r="L231" s="9">
        <f t="shared" si="6"/>
        <v>0</v>
      </c>
      <c r="M231" s="8"/>
      <c r="N231" s="9">
        <f t="shared" si="7"/>
        <v>0</v>
      </c>
      <c r="O231" s="52"/>
    </row>
    <row r="232" spans="2:15" x14ac:dyDescent="0.3">
      <c r="B232" s="13">
        <v>143356</v>
      </c>
      <c r="C232" s="1">
        <v>143356</v>
      </c>
      <c r="D232" s="35"/>
      <c r="E232" s="25">
        <v>143356</v>
      </c>
      <c r="F232" s="42" t="s">
        <v>1949</v>
      </c>
      <c r="G232" s="1" t="s">
        <v>1929</v>
      </c>
      <c r="H232" s="3" t="s">
        <v>1983</v>
      </c>
      <c r="I232" s="20" t="s">
        <v>25</v>
      </c>
      <c r="J232" s="1">
        <v>1</v>
      </c>
      <c r="K232" s="39">
        <v>536</v>
      </c>
      <c r="L232" s="9">
        <f t="shared" si="6"/>
        <v>0</v>
      </c>
      <c r="M232" s="8"/>
      <c r="N232" s="9">
        <f t="shared" si="7"/>
        <v>0</v>
      </c>
      <c r="O232" s="52"/>
    </row>
    <row r="233" spans="2:15" x14ac:dyDescent="0.3">
      <c r="B233" s="13">
        <v>143357</v>
      </c>
      <c r="C233" s="1">
        <v>143357</v>
      </c>
      <c r="D233" s="35"/>
      <c r="E233" s="25">
        <v>143357</v>
      </c>
      <c r="F233" s="42" t="s">
        <v>1949</v>
      </c>
      <c r="G233" s="1" t="s">
        <v>1929</v>
      </c>
      <c r="H233" s="3" t="s">
        <v>1984</v>
      </c>
      <c r="I233" s="20" t="s">
        <v>25</v>
      </c>
      <c r="J233" s="1">
        <v>1</v>
      </c>
      <c r="K233" s="39">
        <v>243</v>
      </c>
      <c r="L233" s="9">
        <f t="shared" si="6"/>
        <v>0</v>
      </c>
      <c r="M233" s="8"/>
      <c r="N233" s="9">
        <f t="shared" si="7"/>
        <v>0</v>
      </c>
      <c r="O233" s="52"/>
    </row>
    <row r="234" spans="2:15" x14ac:dyDescent="0.3">
      <c r="B234" s="13">
        <v>143358</v>
      </c>
      <c r="C234" s="1">
        <v>143358</v>
      </c>
      <c r="D234" s="35"/>
      <c r="E234" s="25">
        <v>143358</v>
      </c>
      <c r="F234" s="42" t="s">
        <v>1949</v>
      </c>
      <c r="G234" s="1" t="s">
        <v>1929</v>
      </c>
      <c r="H234" s="3" t="s">
        <v>1985</v>
      </c>
      <c r="I234" s="20" t="s">
        <v>25</v>
      </c>
      <c r="J234" s="1">
        <v>1</v>
      </c>
      <c r="K234" s="39">
        <v>480</v>
      </c>
      <c r="L234" s="9">
        <f t="shared" si="6"/>
        <v>0</v>
      </c>
      <c r="M234" s="8"/>
      <c r="N234" s="9">
        <f t="shared" si="7"/>
        <v>0</v>
      </c>
      <c r="O234" s="52"/>
    </row>
    <row r="235" spans="2:15" x14ac:dyDescent="0.3">
      <c r="B235" s="13">
        <v>143360</v>
      </c>
      <c r="C235" s="1">
        <v>143360</v>
      </c>
      <c r="D235" s="35"/>
      <c r="E235" s="25">
        <v>143360</v>
      </c>
      <c r="F235" s="42" t="s">
        <v>1949</v>
      </c>
      <c r="G235" s="1" t="s">
        <v>1929</v>
      </c>
      <c r="H235" s="3" t="s">
        <v>1986</v>
      </c>
      <c r="I235" s="20" t="s">
        <v>25</v>
      </c>
      <c r="J235" s="1">
        <v>1</v>
      </c>
      <c r="K235" s="39">
        <v>558</v>
      </c>
      <c r="L235" s="9">
        <f t="shared" si="6"/>
        <v>0</v>
      </c>
      <c r="M235" s="8"/>
      <c r="N235" s="9">
        <f t="shared" si="7"/>
        <v>0</v>
      </c>
      <c r="O235" s="52"/>
    </row>
    <row r="236" spans="2:15" x14ac:dyDescent="0.3">
      <c r="B236" s="13">
        <v>143361</v>
      </c>
      <c r="C236" s="1">
        <v>143361</v>
      </c>
      <c r="D236" s="35"/>
      <c r="E236" s="25">
        <v>143361</v>
      </c>
      <c r="F236" s="42" t="s">
        <v>1949</v>
      </c>
      <c r="G236" s="1" t="s">
        <v>1929</v>
      </c>
      <c r="H236" s="3" t="s">
        <v>1986</v>
      </c>
      <c r="I236" s="20" t="s">
        <v>22</v>
      </c>
      <c r="J236" s="1">
        <v>1</v>
      </c>
      <c r="K236" s="39">
        <v>465</v>
      </c>
      <c r="L236" s="9">
        <f t="shared" si="6"/>
        <v>0</v>
      </c>
      <c r="M236" s="8"/>
      <c r="N236" s="9">
        <f t="shared" si="7"/>
        <v>0</v>
      </c>
      <c r="O236" s="52"/>
    </row>
    <row r="237" spans="2:15" x14ac:dyDescent="0.3">
      <c r="B237" s="13">
        <v>143367</v>
      </c>
      <c r="C237" s="1">
        <v>143367</v>
      </c>
      <c r="D237" s="35"/>
      <c r="E237" s="25">
        <v>143367</v>
      </c>
      <c r="F237" s="42" t="s">
        <v>1949</v>
      </c>
      <c r="G237" s="1" t="s">
        <v>1929</v>
      </c>
      <c r="H237" s="3" t="s">
        <v>868</v>
      </c>
      <c r="I237" s="20" t="s">
        <v>25</v>
      </c>
      <c r="J237" s="1">
        <v>1</v>
      </c>
      <c r="K237" s="39">
        <v>681</v>
      </c>
      <c r="L237" s="9">
        <f t="shared" si="6"/>
        <v>0</v>
      </c>
      <c r="M237" s="8"/>
      <c r="N237" s="9">
        <f t="shared" si="7"/>
        <v>0</v>
      </c>
      <c r="O237" s="52"/>
    </row>
    <row r="238" spans="2:15" x14ac:dyDescent="0.3">
      <c r="B238" s="13">
        <v>143368</v>
      </c>
      <c r="C238" s="1">
        <v>143368</v>
      </c>
      <c r="D238" s="35"/>
      <c r="E238" s="25">
        <v>143368</v>
      </c>
      <c r="F238" s="42" t="s">
        <v>1949</v>
      </c>
      <c r="G238" s="1" t="s">
        <v>1929</v>
      </c>
      <c r="H238" s="3" t="s">
        <v>979</v>
      </c>
      <c r="I238" s="20" t="s">
        <v>25</v>
      </c>
      <c r="J238" s="1">
        <v>1</v>
      </c>
      <c r="K238" s="39">
        <v>1384</v>
      </c>
      <c r="L238" s="9">
        <f t="shared" si="6"/>
        <v>0</v>
      </c>
      <c r="M238" s="8"/>
      <c r="N238" s="9">
        <f t="shared" si="7"/>
        <v>0</v>
      </c>
      <c r="O238" s="52"/>
    </row>
    <row r="239" spans="2:15" x14ac:dyDescent="0.3">
      <c r="B239" s="13">
        <v>143425</v>
      </c>
      <c r="C239" s="13">
        <v>143425</v>
      </c>
      <c r="D239" s="27" t="s">
        <v>3685</v>
      </c>
      <c r="E239" s="25">
        <v>143425</v>
      </c>
      <c r="F239" s="42" t="s">
        <v>1949</v>
      </c>
      <c r="G239" s="1" t="s">
        <v>1929</v>
      </c>
      <c r="H239" s="3" t="s">
        <v>3711</v>
      </c>
      <c r="I239" s="20" t="s">
        <v>22</v>
      </c>
      <c r="J239" s="1">
        <v>1</v>
      </c>
      <c r="K239" s="39">
        <v>554</v>
      </c>
      <c r="L239" s="9">
        <f t="shared" si="6"/>
        <v>0</v>
      </c>
      <c r="M239" s="8"/>
      <c r="N239" s="9">
        <f t="shared" si="7"/>
        <v>0</v>
      </c>
      <c r="O239" s="52"/>
    </row>
    <row r="240" spans="2:15" x14ac:dyDescent="0.3">
      <c r="B240" s="13">
        <v>34036</v>
      </c>
      <c r="C240" s="13">
        <v>34036</v>
      </c>
      <c r="D240" s="40"/>
      <c r="E240" s="1">
        <v>722514</v>
      </c>
      <c r="F240" s="42" t="s">
        <v>1949</v>
      </c>
      <c r="G240" s="1" t="s">
        <v>1930</v>
      </c>
      <c r="H240" s="3" t="s">
        <v>2289</v>
      </c>
      <c r="I240" s="20" t="s">
        <v>25</v>
      </c>
      <c r="J240" s="1">
        <v>10</v>
      </c>
      <c r="K240" s="39">
        <v>1868</v>
      </c>
      <c r="L240" s="9">
        <f t="shared" si="6"/>
        <v>0</v>
      </c>
      <c r="M240" s="8"/>
      <c r="N240" s="9">
        <f t="shared" si="7"/>
        <v>0</v>
      </c>
      <c r="O240" s="52"/>
    </row>
    <row r="241" spans="1:15" x14ac:dyDescent="0.3">
      <c r="B241" s="13">
        <v>34052</v>
      </c>
      <c r="C241" s="13">
        <v>34052</v>
      </c>
      <c r="D241" s="40"/>
      <c r="E241" s="1">
        <v>722519</v>
      </c>
      <c r="F241" s="42" t="s">
        <v>1949</v>
      </c>
      <c r="G241" s="1" t="s">
        <v>1930</v>
      </c>
      <c r="H241" s="3" t="s">
        <v>2346</v>
      </c>
      <c r="I241" s="20" t="s">
        <v>25</v>
      </c>
      <c r="J241" s="1">
        <v>10</v>
      </c>
      <c r="K241" s="39">
        <v>1863</v>
      </c>
      <c r="L241" s="9">
        <f t="shared" si="6"/>
        <v>0</v>
      </c>
      <c r="M241" s="8"/>
      <c r="N241" s="9">
        <f t="shared" si="7"/>
        <v>0</v>
      </c>
      <c r="O241" s="52"/>
    </row>
    <row r="242" spans="1:15" x14ac:dyDescent="0.3">
      <c r="B242" s="13">
        <v>34057</v>
      </c>
      <c r="C242" s="13">
        <v>34057</v>
      </c>
      <c r="D242" s="40"/>
      <c r="E242" s="1">
        <v>722532</v>
      </c>
      <c r="F242" s="42" t="s">
        <v>1949</v>
      </c>
      <c r="G242" s="1" t="s">
        <v>1930</v>
      </c>
      <c r="H242" s="3" t="s">
        <v>2454</v>
      </c>
      <c r="I242" s="20" t="s">
        <v>25</v>
      </c>
      <c r="J242" s="1">
        <v>10</v>
      </c>
      <c r="K242" s="39">
        <v>1863</v>
      </c>
      <c r="L242" s="9">
        <f t="shared" si="6"/>
        <v>0</v>
      </c>
      <c r="M242" s="8"/>
      <c r="N242" s="9">
        <f t="shared" si="7"/>
        <v>0</v>
      </c>
      <c r="O242" s="52"/>
    </row>
    <row r="243" spans="1:15" x14ac:dyDescent="0.3">
      <c r="B243" s="13">
        <v>34058</v>
      </c>
      <c r="C243" s="13">
        <v>34058</v>
      </c>
      <c r="D243" s="40"/>
      <c r="E243" s="1">
        <v>722522</v>
      </c>
      <c r="F243" s="42" t="s">
        <v>1949</v>
      </c>
      <c r="G243" s="1" t="s">
        <v>1930</v>
      </c>
      <c r="H243" s="3" t="s">
        <v>2308</v>
      </c>
      <c r="I243" s="20" t="s">
        <v>25</v>
      </c>
      <c r="J243" s="1">
        <v>10</v>
      </c>
      <c r="K243" s="39">
        <v>1800</v>
      </c>
      <c r="L243" s="9">
        <f t="shared" si="6"/>
        <v>0</v>
      </c>
      <c r="M243" s="8"/>
      <c r="N243" s="9">
        <f t="shared" si="7"/>
        <v>0</v>
      </c>
      <c r="O243" s="52"/>
    </row>
    <row r="244" spans="1:15" x14ac:dyDescent="0.3">
      <c r="B244" s="13">
        <v>34073</v>
      </c>
      <c r="C244" s="13">
        <v>34073</v>
      </c>
      <c r="D244" s="40"/>
      <c r="E244" s="1">
        <v>722535</v>
      </c>
      <c r="F244" s="42" t="s">
        <v>1949</v>
      </c>
      <c r="G244" s="1" t="s">
        <v>1930</v>
      </c>
      <c r="H244" s="3" t="s">
        <v>2352</v>
      </c>
      <c r="I244" s="20" t="s">
        <v>25</v>
      </c>
      <c r="J244" s="1">
        <v>10</v>
      </c>
      <c r="K244" s="39">
        <v>1800</v>
      </c>
      <c r="L244" s="9">
        <f t="shared" si="6"/>
        <v>0</v>
      </c>
      <c r="M244" s="8"/>
      <c r="N244" s="9">
        <f t="shared" si="7"/>
        <v>0</v>
      </c>
      <c r="O244" s="52"/>
    </row>
    <row r="245" spans="1:15" x14ac:dyDescent="0.3">
      <c r="B245" s="13">
        <v>34076</v>
      </c>
      <c r="C245" s="13">
        <v>34076</v>
      </c>
      <c r="D245" s="40"/>
      <c r="E245" s="1">
        <v>722540</v>
      </c>
      <c r="F245" s="42" t="s">
        <v>1949</v>
      </c>
      <c r="G245" s="1" t="s">
        <v>1930</v>
      </c>
      <c r="H245" s="3" t="s">
        <v>2784</v>
      </c>
      <c r="I245" s="20" t="s">
        <v>25</v>
      </c>
      <c r="J245" s="1">
        <v>10</v>
      </c>
      <c r="K245" s="39">
        <v>1899</v>
      </c>
      <c r="L245" s="9">
        <f t="shared" si="6"/>
        <v>0</v>
      </c>
      <c r="M245" s="8"/>
      <c r="N245" s="9">
        <f t="shared" si="7"/>
        <v>0</v>
      </c>
      <c r="O245" s="52"/>
    </row>
    <row r="246" spans="1:15" x14ac:dyDescent="0.3">
      <c r="A246" s="1" t="s">
        <v>3240</v>
      </c>
      <c r="B246" s="13">
        <v>42446</v>
      </c>
      <c r="C246" s="1">
        <v>42446</v>
      </c>
      <c r="D246" s="40"/>
      <c r="E246" s="25">
        <v>725431</v>
      </c>
      <c r="F246" s="42" t="s">
        <v>1949</v>
      </c>
      <c r="G246" s="1" t="s">
        <v>1931</v>
      </c>
      <c r="H246" s="3" t="s">
        <v>1987</v>
      </c>
      <c r="I246" s="20" t="s">
        <v>25</v>
      </c>
      <c r="J246" s="1">
        <v>10</v>
      </c>
      <c r="K246" s="39">
        <v>486</v>
      </c>
      <c r="L246" s="9">
        <f t="shared" si="6"/>
        <v>0</v>
      </c>
      <c r="M246" s="8"/>
      <c r="N246" s="9">
        <f t="shared" si="7"/>
        <v>0</v>
      </c>
      <c r="O246" s="52"/>
    </row>
    <row r="247" spans="1:15" x14ac:dyDescent="0.3">
      <c r="A247" s="1" t="s">
        <v>3240</v>
      </c>
      <c r="B247" s="13">
        <v>42530</v>
      </c>
      <c r="C247" s="1">
        <v>42530</v>
      </c>
      <c r="D247" s="40"/>
      <c r="E247" s="25">
        <v>725651</v>
      </c>
      <c r="F247" s="42" t="s">
        <v>1949</v>
      </c>
      <c r="G247" s="1" t="s">
        <v>1931</v>
      </c>
      <c r="H247" s="3" t="s">
        <v>1988</v>
      </c>
      <c r="I247" s="20" t="s">
        <v>22</v>
      </c>
      <c r="J247" s="1">
        <v>10</v>
      </c>
      <c r="K247" s="39">
        <v>494</v>
      </c>
      <c r="L247" s="9">
        <f t="shared" si="6"/>
        <v>0</v>
      </c>
      <c r="M247" s="8"/>
      <c r="N247" s="9">
        <f t="shared" si="7"/>
        <v>0</v>
      </c>
      <c r="O247" s="52"/>
    </row>
    <row r="248" spans="1:15" x14ac:dyDescent="0.3">
      <c r="B248" s="13">
        <v>42957</v>
      </c>
      <c r="C248" s="13">
        <v>42957</v>
      </c>
      <c r="D248" s="40"/>
      <c r="E248" s="1">
        <v>730739</v>
      </c>
      <c r="F248" s="42" t="s">
        <v>1949</v>
      </c>
      <c r="G248" s="1" t="s">
        <v>1931</v>
      </c>
      <c r="H248" s="3" t="s">
        <v>2278</v>
      </c>
      <c r="I248" s="20" t="s">
        <v>22</v>
      </c>
      <c r="J248" s="1">
        <v>10</v>
      </c>
      <c r="K248" s="39">
        <v>464</v>
      </c>
      <c r="L248" s="9">
        <f t="shared" si="6"/>
        <v>0</v>
      </c>
      <c r="M248" s="8"/>
      <c r="N248" s="9">
        <f t="shared" si="7"/>
        <v>0</v>
      </c>
      <c r="O248" s="52"/>
    </row>
    <row r="249" spans="1:15" x14ac:dyDescent="0.3">
      <c r="A249" s="1" t="s">
        <v>3240</v>
      </c>
      <c r="B249" s="13">
        <v>42959</v>
      </c>
      <c r="C249" s="13">
        <v>42959</v>
      </c>
      <c r="D249" s="40"/>
      <c r="E249" s="1">
        <v>730741</v>
      </c>
      <c r="F249" s="42" t="s">
        <v>1949</v>
      </c>
      <c r="G249" s="1" t="s">
        <v>1931</v>
      </c>
      <c r="H249" s="3" t="s">
        <v>2419</v>
      </c>
      <c r="I249" s="20" t="s">
        <v>22</v>
      </c>
      <c r="J249" s="1">
        <v>10</v>
      </c>
      <c r="K249" s="39">
        <v>468</v>
      </c>
      <c r="L249" s="9">
        <f t="shared" si="6"/>
        <v>0</v>
      </c>
      <c r="M249" s="8"/>
      <c r="N249" s="9">
        <f t="shared" si="7"/>
        <v>0</v>
      </c>
      <c r="O249" s="52"/>
    </row>
    <row r="250" spans="1:15" x14ac:dyDescent="0.3">
      <c r="A250" s="1" t="s">
        <v>3240</v>
      </c>
      <c r="B250" s="13">
        <v>42965</v>
      </c>
      <c r="C250" s="13">
        <v>42965</v>
      </c>
      <c r="D250" s="40"/>
      <c r="E250" s="1">
        <v>730747</v>
      </c>
      <c r="F250" s="42" t="s">
        <v>1949</v>
      </c>
      <c r="G250" s="1" t="s">
        <v>1931</v>
      </c>
      <c r="H250" s="3" t="s">
        <v>2568</v>
      </c>
      <c r="I250" s="20" t="s">
        <v>25</v>
      </c>
      <c r="J250" s="1">
        <v>10</v>
      </c>
      <c r="K250" s="39">
        <v>425</v>
      </c>
      <c r="L250" s="9">
        <f t="shared" si="6"/>
        <v>0</v>
      </c>
      <c r="M250" s="8"/>
      <c r="N250" s="9">
        <f t="shared" si="7"/>
        <v>0</v>
      </c>
      <c r="O250" s="52"/>
    </row>
    <row r="251" spans="1:15" x14ac:dyDescent="0.3">
      <c r="B251" s="13">
        <v>42971</v>
      </c>
      <c r="C251" s="13">
        <v>42971</v>
      </c>
      <c r="D251" s="40"/>
      <c r="E251" s="1">
        <v>730753</v>
      </c>
      <c r="F251" s="42" t="s">
        <v>1949</v>
      </c>
      <c r="G251" s="1" t="s">
        <v>1931</v>
      </c>
      <c r="H251" s="3" t="s">
        <v>2420</v>
      </c>
      <c r="I251" s="20" t="s">
        <v>25</v>
      </c>
      <c r="J251" s="1">
        <v>10</v>
      </c>
      <c r="K251" s="39">
        <v>476</v>
      </c>
      <c r="L251" s="9">
        <f t="shared" si="6"/>
        <v>0</v>
      </c>
      <c r="M251" s="8"/>
      <c r="N251" s="9">
        <f t="shared" si="7"/>
        <v>0</v>
      </c>
      <c r="O251" s="52"/>
    </row>
    <row r="252" spans="1:15" x14ac:dyDescent="0.3">
      <c r="B252" s="13">
        <v>43060</v>
      </c>
      <c r="C252" s="13">
        <v>43060</v>
      </c>
      <c r="D252" s="40"/>
      <c r="E252" s="1">
        <v>729017</v>
      </c>
      <c r="F252" s="42" t="s">
        <v>1949</v>
      </c>
      <c r="G252" s="1" t="s">
        <v>1930</v>
      </c>
      <c r="H252" s="3" t="s">
        <v>2295</v>
      </c>
      <c r="I252" s="20" t="s">
        <v>22</v>
      </c>
      <c r="J252" s="1">
        <v>10</v>
      </c>
      <c r="K252" s="39">
        <v>1933</v>
      </c>
      <c r="L252" s="9">
        <f t="shared" si="6"/>
        <v>0</v>
      </c>
      <c r="M252" s="8"/>
      <c r="N252" s="9">
        <f t="shared" si="7"/>
        <v>0</v>
      </c>
      <c r="O252" s="52"/>
    </row>
    <row r="253" spans="1:15" x14ac:dyDescent="0.3">
      <c r="B253" s="13">
        <v>43062</v>
      </c>
      <c r="C253" s="13">
        <v>43062</v>
      </c>
      <c r="D253" s="40"/>
      <c r="E253" s="1">
        <v>729018</v>
      </c>
      <c r="F253" s="42" t="s">
        <v>1949</v>
      </c>
      <c r="G253" s="1" t="s">
        <v>1930</v>
      </c>
      <c r="H253" s="3" t="s">
        <v>2318</v>
      </c>
      <c r="I253" s="20" t="s">
        <v>22</v>
      </c>
      <c r="J253" s="1">
        <v>10</v>
      </c>
      <c r="K253" s="39">
        <v>1868</v>
      </c>
      <c r="L253" s="9">
        <f t="shared" si="6"/>
        <v>0</v>
      </c>
      <c r="M253" s="8"/>
      <c r="N253" s="9">
        <f t="shared" si="7"/>
        <v>0</v>
      </c>
      <c r="O253" s="52"/>
    </row>
    <row r="254" spans="1:15" x14ac:dyDescent="0.3">
      <c r="B254" s="13">
        <v>43067</v>
      </c>
      <c r="C254" s="13">
        <v>43067</v>
      </c>
      <c r="D254" s="40"/>
      <c r="E254" s="1">
        <v>729021</v>
      </c>
      <c r="F254" s="42" t="s">
        <v>1949</v>
      </c>
      <c r="G254" s="1" t="s">
        <v>1930</v>
      </c>
      <c r="H254" s="3" t="s">
        <v>2319</v>
      </c>
      <c r="I254" s="20" t="s">
        <v>22</v>
      </c>
      <c r="J254" s="1">
        <v>10</v>
      </c>
      <c r="K254" s="39">
        <v>1868</v>
      </c>
      <c r="L254" s="9">
        <f t="shared" si="6"/>
        <v>0</v>
      </c>
      <c r="M254" s="8"/>
      <c r="N254" s="9">
        <f t="shared" si="7"/>
        <v>0</v>
      </c>
      <c r="O254" s="52"/>
    </row>
    <row r="255" spans="1:15" x14ac:dyDescent="0.3">
      <c r="B255" s="13">
        <v>43084</v>
      </c>
      <c r="C255" s="13">
        <v>43084</v>
      </c>
      <c r="D255" s="40"/>
      <c r="E255" s="1">
        <v>729028</v>
      </c>
      <c r="F255" s="42" t="s">
        <v>1949</v>
      </c>
      <c r="G255" s="1" t="s">
        <v>1930</v>
      </c>
      <c r="H255" s="3" t="s">
        <v>2344</v>
      </c>
      <c r="I255" s="20" t="s">
        <v>22</v>
      </c>
      <c r="J255" s="1">
        <v>10</v>
      </c>
      <c r="K255" s="39">
        <v>1868</v>
      </c>
      <c r="L255" s="9">
        <f t="shared" si="6"/>
        <v>0</v>
      </c>
      <c r="M255" s="8"/>
      <c r="N255" s="9">
        <f t="shared" si="7"/>
        <v>0</v>
      </c>
      <c r="O255" s="52"/>
    </row>
    <row r="256" spans="1:15" x14ac:dyDescent="0.3">
      <c r="B256" s="13">
        <v>43085</v>
      </c>
      <c r="C256" s="13">
        <v>43085</v>
      </c>
      <c r="D256" s="40"/>
      <c r="E256" s="1">
        <v>729029</v>
      </c>
      <c r="F256" s="42" t="s">
        <v>1949</v>
      </c>
      <c r="G256" s="1" t="s">
        <v>1930</v>
      </c>
      <c r="H256" s="3" t="s">
        <v>2345</v>
      </c>
      <c r="I256" s="20" t="s">
        <v>22</v>
      </c>
      <c r="J256" s="1">
        <v>10</v>
      </c>
      <c r="K256" s="39">
        <v>1868</v>
      </c>
      <c r="L256" s="9">
        <f t="shared" si="6"/>
        <v>0</v>
      </c>
      <c r="M256" s="8"/>
      <c r="N256" s="9">
        <f t="shared" si="7"/>
        <v>0</v>
      </c>
      <c r="O256" s="52"/>
    </row>
    <row r="257" spans="2:15" x14ac:dyDescent="0.3">
      <c r="B257" s="13">
        <v>43093</v>
      </c>
      <c r="C257" s="13">
        <v>43093</v>
      </c>
      <c r="D257" s="40"/>
      <c r="E257" s="1">
        <v>729031</v>
      </c>
      <c r="F257" s="42" t="s">
        <v>1949</v>
      </c>
      <c r="G257" s="1" t="s">
        <v>1930</v>
      </c>
      <c r="H257" s="3" t="s">
        <v>2284</v>
      </c>
      <c r="I257" s="20" t="s">
        <v>22</v>
      </c>
      <c r="J257" s="1">
        <v>10</v>
      </c>
      <c r="K257" s="39">
        <v>1868</v>
      </c>
      <c r="L257" s="9">
        <f t="shared" si="6"/>
        <v>0</v>
      </c>
      <c r="M257" s="8"/>
      <c r="N257" s="9">
        <f t="shared" si="7"/>
        <v>0</v>
      </c>
      <c r="O257" s="52"/>
    </row>
    <row r="258" spans="2:15" x14ac:dyDescent="0.3">
      <c r="B258" s="13">
        <v>43096</v>
      </c>
      <c r="C258" s="13">
        <v>43096</v>
      </c>
      <c r="D258" s="40"/>
      <c r="E258" s="1">
        <v>729033</v>
      </c>
      <c r="F258" s="42" t="s">
        <v>1949</v>
      </c>
      <c r="G258" s="1" t="s">
        <v>1930</v>
      </c>
      <c r="H258" s="3" t="s">
        <v>2376</v>
      </c>
      <c r="I258" s="20" t="s">
        <v>22</v>
      </c>
      <c r="J258" s="1">
        <v>10</v>
      </c>
      <c r="K258" s="39">
        <v>1868</v>
      </c>
      <c r="L258" s="9">
        <f t="shared" si="6"/>
        <v>0</v>
      </c>
      <c r="M258" s="8"/>
      <c r="N258" s="9">
        <f t="shared" si="7"/>
        <v>0</v>
      </c>
      <c r="O258" s="52"/>
    </row>
    <row r="259" spans="2:15" x14ac:dyDescent="0.3">
      <c r="B259" s="13">
        <v>43099</v>
      </c>
      <c r="C259" s="13">
        <v>43099</v>
      </c>
      <c r="D259" s="40"/>
      <c r="E259" s="1">
        <v>729035</v>
      </c>
      <c r="F259" s="42" t="s">
        <v>1949</v>
      </c>
      <c r="G259" s="1" t="s">
        <v>1930</v>
      </c>
      <c r="H259" s="3" t="s">
        <v>2310</v>
      </c>
      <c r="I259" s="20" t="s">
        <v>23</v>
      </c>
      <c r="J259" s="1">
        <v>10</v>
      </c>
      <c r="K259" s="39">
        <v>1899</v>
      </c>
      <c r="L259" s="9">
        <f t="shared" si="6"/>
        <v>0</v>
      </c>
      <c r="M259" s="8"/>
      <c r="N259" s="9">
        <f t="shared" si="7"/>
        <v>0</v>
      </c>
      <c r="O259" s="52"/>
    </row>
    <row r="260" spans="2:15" x14ac:dyDescent="0.3">
      <c r="B260" s="13">
        <v>43107</v>
      </c>
      <c r="C260" s="11">
        <v>43107</v>
      </c>
      <c r="D260" s="40"/>
      <c r="E260" s="1">
        <v>729037</v>
      </c>
      <c r="F260" s="42" t="s">
        <v>1949</v>
      </c>
      <c r="G260" s="1" t="s">
        <v>1930</v>
      </c>
      <c r="H260" s="3" t="s">
        <v>2337</v>
      </c>
      <c r="I260" s="20" t="s">
        <v>25</v>
      </c>
      <c r="J260" s="1">
        <v>10</v>
      </c>
      <c r="K260" s="39">
        <v>1868</v>
      </c>
      <c r="L260" s="9">
        <f t="shared" si="6"/>
        <v>0</v>
      </c>
      <c r="M260" s="8"/>
      <c r="N260" s="9">
        <f t="shared" si="7"/>
        <v>0</v>
      </c>
      <c r="O260" s="52"/>
    </row>
    <row r="261" spans="2:15" x14ac:dyDescent="0.3">
      <c r="B261" s="13">
        <v>43138</v>
      </c>
      <c r="C261" s="13">
        <v>43138</v>
      </c>
      <c r="D261" s="40"/>
      <c r="E261" s="1">
        <v>729058</v>
      </c>
      <c r="F261" s="42" t="s">
        <v>1949</v>
      </c>
      <c r="G261" s="1" t="s">
        <v>1930</v>
      </c>
      <c r="H261" s="3" t="s">
        <v>2405</v>
      </c>
      <c r="I261" s="20" t="s">
        <v>22</v>
      </c>
      <c r="J261" s="1">
        <v>10</v>
      </c>
      <c r="K261" s="39">
        <v>2341</v>
      </c>
      <c r="L261" s="9">
        <f t="shared" si="6"/>
        <v>0</v>
      </c>
      <c r="M261" s="8"/>
      <c r="N261" s="9">
        <f t="shared" si="7"/>
        <v>0</v>
      </c>
      <c r="O261" s="52"/>
    </row>
    <row r="262" spans="2:15" x14ac:dyDescent="0.3">
      <c r="B262" s="13">
        <v>43140</v>
      </c>
      <c r="C262" s="13">
        <v>43140</v>
      </c>
      <c r="D262" s="40"/>
      <c r="E262" s="1">
        <v>729064</v>
      </c>
      <c r="F262" s="42" t="s">
        <v>1949</v>
      </c>
      <c r="G262" s="1" t="s">
        <v>1930</v>
      </c>
      <c r="H262" s="3" t="s">
        <v>2298</v>
      </c>
      <c r="I262" s="20" t="s">
        <v>22</v>
      </c>
      <c r="J262" s="1">
        <v>10</v>
      </c>
      <c r="K262" s="39">
        <v>1868</v>
      </c>
      <c r="L262" s="9">
        <f t="shared" si="6"/>
        <v>0</v>
      </c>
      <c r="M262" s="8"/>
      <c r="N262" s="9">
        <f t="shared" si="7"/>
        <v>0</v>
      </c>
      <c r="O262" s="52"/>
    </row>
    <row r="263" spans="2:15" x14ac:dyDescent="0.3">
      <c r="B263" s="13">
        <v>43142</v>
      </c>
      <c r="C263" s="13">
        <v>43142</v>
      </c>
      <c r="D263" s="40"/>
      <c r="E263" s="1">
        <v>729066</v>
      </c>
      <c r="F263" s="42" t="s">
        <v>1949</v>
      </c>
      <c r="G263" s="1" t="s">
        <v>1930</v>
      </c>
      <c r="H263" s="3" t="s">
        <v>2451</v>
      </c>
      <c r="I263" s="20" t="s">
        <v>22</v>
      </c>
      <c r="J263" s="1">
        <v>10</v>
      </c>
      <c r="K263" s="39">
        <v>1899</v>
      </c>
      <c r="L263" s="9">
        <f t="shared" si="6"/>
        <v>0</v>
      </c>
      <c r="M263" s="8"/>
      <c r="N263" s="9">
        <f t="shared" si="7"/>
        <v>0</v>
      </c>
      <c r="O263" s="52"/>
    </row>
    <row r="264" spans="2:15" x14ac:dyDescent="0.3">
      <c r="B264" s="13">
        <v>43143</v>
      </c>
      <c r="C264" s="13">
        <v>43143</v>
      </c>
      <c r="D264" s="40"/>
      <c r="E264" s="1">
        <v>729069</v>
      </c>
      <c r="F264" s="42" t="s">
        <v>1949</v>
      </c>
      <c r="G264" s="1" t="s">
        <v>1930</v>
      </c>
      <c r="H264" s="3" t="s">
        <v>2416</v>
      </c>
      <c r="I264" s="20" t="s">
        <v>22</v>
      </c>
      <c r="J264" s="1">
        <v>10</v>
      </c>
      <c r="K264" s="39">
        <v>1903</v>
      </c>
      <c r="L264" s="9">
        <f t="shared" si="6"/>
        <v>0</v>
      </c>
      <c r="M264" s="8"/>
      <c r="N264" s="9">
        <f t="shared" si="7"/>
        <v>0</v>
      </c>
      <c r="O264" s="52"/>
    </row>
    <row r="265" spans="2:15" x14ac:dyDescent="0.3">
      <c r="B265" s="13">
        <v>43161</v>
      </c>
      <c r="C265" s="13">
        <v>43161</v>
      </c>
      <c r="D265" s="40"/>
      <c r="E265" s="1">
        <v>729086</v>
      </c>
      <c r="F265" s="42" t="s">
        <v>1949</v>
      </c>
      <c r="G265" s="1" t="s">
        <v>1930</v>
      </c>
      <c r="H265" s="3" t="s">
        <v>2559</v>
      </c>
      <c r="I265" s="20" t="s">
        <v>22</v>
      </c>
      <c r="J265" s="1">
        <v>10</v>
      </c>
      <c r="K265" s="39">
        <v>1933</v>
      </c>
      <c r="L265" s="9">
        <f t="shared" si="6"/>
        <v>0</v>
      </c>
      <c r="M265" s="8"/>
      <c r="N265" s="9">
        <f t="shared" si="7"/>
        <v>0</v>
      </c>
      <c r="O265" s="52"/>
    </row>
    <row r="266" spans="2:15" x14ac:dyDescent="0.3">
      <c r="B266" s="13">
        <v>43165</v>
      </c>
      <c r="C266" s="13">
        <v>43165</v>
      </c>
      <c r="D266" s="40"/>
      <c r="E266" s="1">
        <v>729084</v>
      </c>
      <c r="F266" s="42" t="s">
        <v>1949</v>
      </c>
      <c r="G266" s="1" t="s">
        <v>1930</v>
      </c>
      <c r="H266" s="3" t="s">
        <v>2526</v>
      </c>
      <c r="I266" s="20" t="s">
        <v>22</v>
      </c>
      <c r="J266" s="1">
        <v>10</v>
      </c>
      <c r="K266" s="39">
        <v>1899</v>
      </c>
      <c r="L266" s="9">
        <f t="shared" ref="L266:L329" si="8">K266*$L$8</f>
        <v>0</v>
      </c>
      <c r="M266" s="8"/>
      <c r="N266" s="9">
        <f t="shared" ref="N266:N329" si="9">M266*L266</f>
        <v>0</v>
      </c>
      <c r="O266" s="52"/>
    </row>
    <row r="267" spans="2:15" x14ac:dyDescent="0.3">
      <c r="B267" s="13">
        <v>43171</v>
      </c>
      <c r="C267" s="13">
        <v>43171</v>
      </c>
      <c r="D267" s="40"/>
      <c r="E267" s="1">
        <v>729093</v>
      </c>
      <c r="F267" s="42" t="s">
        <v>1949</v>
      </c>
      <c r="G267" s="1" t="s">
        <v>1930</v>
      </c>
      <c r="H267" s="3" t="s">
        <v>2899</v>
      </c>
      <c r="I267" s="20" t="s">
        <v>22</v>
      </c>
      <c r="J267" s="1">
        <v>10</v>
      </c>
      <c r="K267" s="39">
        <v>1918</v>
      </c>
      <c r="L267" s="9">
        <f t="shared" si="8"/>
        <v>0</v>
      </c>
      <c r="M267" s="8"/>
      <c r="N267" s="9">
        <f t="shared" si="9"/>
        <v>0</v>
      </c>
      <c r="O267" s="52"/>
    </row>
    <row r="268" spans="2:15" x14ac:dyDescent="0.3">
      <c r="B268" s="13">
        <v>43172</v>
      </c>
      <c r="C268" s="13">
        <v>43172</v>
      </c>
      <c r="D268" s="40"/>
      <c r="E268" s="1">
        <v>729094</v>
      </c>
      <c r="F268" s="42" t="s">
        <v>1949</v>
      </c>
      <c r="G268" s="1" t="s">
        <v>1930</v>
      </c>
      <c r="H268" s="3" t="s">
        <v>2784</v>
      </c>
      <c r="I268" s="20" t="s">
        <v>22</v>
      </c>
      <c r="J268" s="1">
        <v>10</v>
      </c>
      <c r="K268" s="39">
        <v>1868</v>
      </c>
      <c r="L268" s="9">
        <f t="shared" si="8"/>
        <v>0</v>
      </c>
      <c r="M268" s="8"/>
      <c r="N268" s="9">
        <f t="shared" si="9"/>
        <v>0</v>
      </c>
      <c r="O268" s="52"/>
    </row>
    <row r="269" spans="2:15" x14ac:dyDescent="0.3">
      <c r="B269" s="13">
        <v>43173</v>
      </c>
      <c r="C269" s="13">
        <v>43173</v>
      </c>
      <c r="D269" s="40"/>
      <c r="E269" s="1">
        <v>729095</v>
      </c>
      <c r="F269" s="42" t="s">
        <v>1949</v>
      </c>
      <c r="G269" s="1" t="s">
        <v>1930</v>
      </c>
      <c r="H269" s="3" t="s">
        <v>103</v>
      </c>
      <c r="I269" s="20" t="s">
        <v>22</v>
      </c>
      <c r="J269" s="1">
        <v>10</v>
      </c>
      <c r="K269" s="39">
        <v>1903</v>
      </c>
      <c r="L269" s="9">
        <f t="shared" si="8"/>
        <v>0</v>
      </c>
      <c r="M269" s="8"/>
      <c r="N269" s="9">
        <f t="shared" si="9"/>
        <v>0</v>
      </c>
      <c r="O269" s="52"/>
    </row>
    <row r="270" spans="2:15" x14ac:dyDescent="0.3">
      <c r="B270" s="13">
        <v>43180</v>
      </c>
      <c r="C270" s="13">
        <v>43180</v>
      </c>
      <c r="D270" s="40"/>
      <c r="E270" s="1">
        <v>729902</v>
      </c>
      <c r="F270" s="42" t="s">
        <v>1949</v>
      </c>
      <c r="G270" s="1" t="s">
        <v>1930</v>
      </c>
      <c r="H270" s="3" t="s">
        <v>2990</v>
      </c>
      <c r="I270" s="20" t="s">
        <v>22</v>
      </c>
      <c r="J270" s="1">
        <v>10</v>
      </c>
      <c r="K270" s="39">
        <v>1933</v>
      </c>
      <c r="L270" s="9">
        <f t="shared" si="8"/>
        <v>0</v>
      </c>
      <c r="M270" s="8"/>
      <c r="N270" s="9">
        <f t="shared" si="9"/>
        <v>0</v>
      </c>
      <c r="O270" s="52"/>
    </row>
    <row r="271" spans="2:15" x14ac:dyDescent="0.3">
      <c r="B271" s="13">
        <v>49106</v>
      </c>
      <c r="C271" s="11">
        <v>49106</v>
      </c>
      <c r="D271" s="40"/>
      <c r="E271" s="1">
        <v>729702</v>
      </c>
      <c r="F271" s="42" t="s">
        <v>1949</v>
      </c>
      <c r="G271" s="1" t="s">
        <v>1932</v>
      </c>
      <c r="H271" s="3" t="s">
        <v>2302</v>
      </c>
      <c r="I271" s="20" t="s">
        <v>22</v>
      </c>
      <c r="J271" s="1">
        <v>1</v>
      </c>
      <c r="K271" s="39">
        <v>2095</v>
      </c>
      <c r="L271" s="9">
        <f t="shared" si="8"/>
        <v>0</v>
      </c>
      <c r="M271" s="8"/>
      <c r="N271" s="9">
        <f t="shared" si="9"/>
        <v>0</v>
      </c>
      <c r="O271" s="52"/>
    </row>
    <row r="272" spans="2:15" x14ac:dyDescent="0.3">
      <c r="B272" s="13">
        <v>49107</v>
      </c>
      <c r="C272" s="11">
        <v>49107</v>
      </c>
      <c r="D272" s="40"/>
      <c r="E272" s="1">
        <v>729703</v>
      </c>
      <c r="F272" s="42" t="s">
        <v>1949</v>
      </c>
      <c r="G272" s="1" t="s">
        <v>1932</v>
      </c>
      <c r="H272" s="3" t="s">
        <v>2333</v>
      </c>
      <c r="I272" s="20" t="s">
        <v>22</v>
      </c>
      <c r="J272" s="1">
        <v>1</v>
      </c>
      <c r="K272" s="39">
        <v>2127</v>
      </c>
      <c r="L272" s="9">
        <f t="shared" si="8"/>
        <v>0</v>
      </c>
      <c r="M272" s="8"/>
      <c r="N272" s="9">
        <f t="shared" si="9"/>
        <v>0</v>
      </c>
      <c r="O272" s="52"/>
    </row>
    <row r="273" spans="2:15" x14ac:dyDescent="0.3">
      <c r="B273" s="13">
        <v>49110</v>
      </c>
      <c r="C273" s="11">
        <v>49110</v>
      </c>
      <c r="D273" s="40"/>
      <c r="E273" s="1">
        <v>729706</v>
      </c>
      <c r="F273" s="42" t="s">
        <v>1949</v>
      </c>
      <c r="G273" s="1" t="s">
        <v>1932</v>
      </c>
      <c r="H273" s="3" t="s">
        <v>2262</v>
      </c>
      <c r="I273" s="20" t="s">
        <v>22</v>
      </c>
      <c r="J273" s="1">
        <v>1</v>
      </c>
      <c r="K273" s="39">
        <v>2095</v>
      </c>
      <c r="L273" s="9">
        <f t="shared" si="8"/>
        <v>0</v>
      </c>
      <c r="M273" s="8"/>
      <c r="N273" s="9">
        <f t="shared" si="9"/>
        <v>0</v>
      </c>
      <c r="O273" s="52"/>
    </row>
    <row r="274" spans="2:15" x14ac:dyDescent="0.3">
      <c r="B274" s="13">
        <v>49114</v>
      </c>
      <c r="C274" s="11">
        <v>49114</v>
      </c>
      <c r="D274" s="40"/>
      <c r="E274" s="1">
        <v>729709</v>
      </c>
      <c r="F274" s="42" t="s">
        <v>1949</v>
      </c>
      <c r="G274" s="1" t="s">
        <v>1932</v>
      </c>
      <c r="H274" s="3" t="s">
        <v>2291</v>
      </c>
      <c r="I274" s="20" t="s">
        <v>22</v>
      </c>
      <c r="J274" s="1">
        <v>1</v>
      </c>
      <c r="K274" s="39">
        <v>1981</v>
      </c>
      <c r="L274" s="9">
        <f t="shared" si="8"/>
        <v>0</v>
      </c>
      <c r="M274" s="8"/>
      <c r="N274" s="9">
        <f t="shared" si="9"/>
        <v>0</v>
      </c>
      <c r="O274" s="52"/>
    </row>
    <row r="275" spans="2:15" x14ac:dyDescent="0.3">
      <c r="B275" s="13">
        <v>49122</v>
      </c>
      <c r="C275" s="11">
        <v>49122</v>
      </c>
      <c r="D275" s="40"/>
      <c r="E275" s="1">
        <v>729714</v>
      </c>
      <c r="F275" s="42" t="s">
        <v>1949</v>
      </c>
      <c r="G275" s="1" t="s">
        <v>1932</v>
      </c>
      <c r="H275" s="3" t="s">
        <v>2327</v>
      </c>
      <c r="I275" s="20" t="s">
        <v>22</v>
      </c>
      <c r="J275" s="1">
        <v>1</v>
      </c>
      <c r="K275" s="39">
        <v>2095</v>
      </c>
      <c r="L275" s="9">
        <f t="shared" si="8"/>
        <v>0</v>
      </c>
      <c r="M275" s="8"/>
      <c r="N275" s="9">
        <f t="shared" si="9"/>
        <v>0</v>
      </c>
      <c r="O275" s="52"/>
    </row>
    <row r="276" spans="2:15" x14ac:dyDescent="0.3">
      <c r="B276" s="13">
        <v>49127</v>
      </c>
      <c r="C276" s="11">
        <v>49127</v>
      </c>
      <c r="D276" s="40"/>
      <c r="E276" s="1">
        <v>729768</v>
      </c>
      <c r="F276" s="42" t="s">
        <v>1949</v>
      </c>
      <c r="G276" s="1" t="s">
        <v>1932</v>
      </c>
      <c r="H276" s="3" t="s">
        <v>2312</v>
      </c>
      <c r="I276" s="20" t="s">
        <v>22</v>
      </c>
      <c r="J276" s="1">
        <v>1</v>
      </c>
      <c r="K276" s="39">
        <v>2095</v>
      </c>
      <c r="L276" s="9">
        <f t="shared" si="8"/>
        <v>0</v>
      </c>
      <c r="M276" s="8"/>
      <c r="N276" s="9">
        <f t="shared" si="9"/>
        <v>0</v>
      </c>
      <c r="O276" s="52"/>
    </row>
    <row r="277" spans="2:15" x14ac:dyDescent="0.3">
      <c r="B277" s="13">
        <v>49128</v>
      </c>
      <c r="C277" s="11">
        <v>49128</v>
      </c>
      <c r="D277" s="40"/>
      <c r="E277" s="1">
        <v>729719</v>
      </c>
      <c r="F277" s="42" t="s">
        <v>1949</v>
      </c>
      <c r="G277" s="1" t="s">
        <v>1932</v>
      </c>
      <c r="H277" s="3" t="s">
        <v>2339</v>
      </c>
      <c r="I277" s="20" t="s">
        <v>22</v>
      </c>
      <c r="J277" s="1">
        <v>1</v>
      </c>
      <c r="K277" s="39">
        <v>2095</v>
      </c>
      <c r="L277" s="9">
        <f t="shared" si="8"/>
        <v>0</v>
      </c>
      <c r="M277" s="8"/>
      <c r="N277" s="9">
        <f t="shared" si="9"/>
        <v>0</v>
      </c>
      <c r="O277" s="52"/>
    </row>
    <row r="278" spans="2:15" x14ac:dyDescent="0.3">
      <c r="B278" s="13">
        <v>49135</v>
      </c>
      <c r="C278" s="11">
        <v>49135</v>
      </c>
      <c r="D278" s="40"/>
      <c r="E278" s="1">
        <v>729724</v>
      </c>
      <c r="F278" s="42" t="s">
        <v>1949</v>
      </c>
      <c r="G278" s="1" t="s">
        <v>1932</v>
      </c>
      <c r="H278" s="3" t="s">
        <v>1739</v>
      </c>
      <c r="I278" s="20" t="s">
        <v>22</v>
      </c>
      <c r="J278" s="1">
        <v>1</v>
      </c>
      <c r="K278" s="39">
        <v>2095</v>
      </c>
      <c r="L278" s="9">
        <f t="shared" si="8"/>
        <v>0</v>
      </c>
      <c r="M278" s="8"/>
      <c r="N278" s="9">
        <f t="shared" si="9"/>
        <v>0</v>
      </c>
      <c r="O278" s="52"/>
    </row>
    <row r="279" spans="2:15" x14ac:dyDescent="0.3">
      <c r="B279" s="13">
        <v>49151</v>
      </c>
      <c r="C279" s="11">
        <v>49151</v>
      </c>
      <c r="D279" s="40"/>
      <c r="E279" s="1">
        <v>729770</v>
      </c>
      <c r="F279" s="42" t="s">
        <v>1949</v>
      </c>
      <c r="G279" s="1" t="s">
        <v>1932</v>
      </c>
      <c r="H279" s="3" t="s">
        <v>2381</v>
      </c>
      <c r="I279" s="20" t="s">
        <v>22</v>
      </c>
      <c r="J279" s="1">
        <v>1</v>
      </c>
      <c r="K279" s="39">
        <v>2095</v>
      </c>
      <c r="L279" s="9">
        <f t="shared" si="8"/>
        <v>0</v>
      </c>
      <c r="M279" s="8"/>
      <c r="N279" s="9">
        <f t="shared" si="9"/>
        <v>0</v>
      </c>
      <c r="O279" s="52"/>
    </row>
    <row r="280" spans="2:15" x14ac:dyDescent="0.3">
      <c r="B280" s="13">
        <v>49152</v>
      </c>
      <c r="C280" s="13">
        <v>49152</v>
      </c>
      <c r="D280" s="40"/>
      <c r="E280" s="1">
        <v>729732</v>
      </c>
      <c r="F280" s="42" t="s">
        <v>1949</v>
      </c>
      <c r="G280" s="1" t="s">
        <v>1932</v>
      </c>
      <c r="H280" s="3" t="s">
        <v>2360</v>
      </c>
      <c r="I280" s="20" t="s">
        <v>22</v>
      </c>
      <c r="J280" s="1">
        <v>1</v>
      </c>
      <c r="K280" s="39">
        <v>2095</v>
      </c>
      <c r="L280" s="9">
        <f t="shared" si="8"/>
        <v>0</v>
      </c>
      <c r="M280" s="8"/>
      <c r="N280" s="9">
        <f t="shared" si="9"/>
        <v>0</v>
      </c>
      <c r="O280" s="52"/>
    </row>
    <row r="281" spans="2:15" x14ac:dyDescent="0.3">
      <c r="B281" s="13">
        <v>49157</v>
      </c>
      <c r="C281" s="11">
        <v>49157</v>
      </c>
      <c r="D281" s="40"/>
      <c r="E281" s="1">
        <v>729735</v>
      </c>
      <c r="F281" s="42" t="s">
        <v>1949</v>
      </c>
      <c r="G281" s="1" t="s">
        <v>1932</v>
      </c>
      <c r="H281" s="3" t="s">
        <v>2355</v>
      </c>
      <c r="I281" s="20" t="s">
        <v>22</v>
      </c>
      <c r="J281" s="1">
        <v>1</v>
      </c>
      <c r="K281" s="39">
        <v>2095</v>
      </c>
      <c r="L281" s="9">
        <f t="shared" si="8"/>
        <v>0</v>
      </c>
      <c r="M281" s="8"/>
      <c r="N281" s="9">
        <f t="shared" si="9"/>
        <v>0</v>
      </c>
      <c r="O281" s="52"/>
    </row>
    <row r="282" spans="2:15" x14ac:dyDescent="0.3">
      <c r="B282" s="13">
        <v>49162</v>
      </c>
      <c r="C282" s="11">
        <v>49162</v>
      </c>
      <c r="D282" s="40"/>
      <c r="E282" s="1">
        <v>729740</v>
      </c>
      <c r="F282" s="42" t="s">
        <v>1949</v>
      </c>
      <c r="G282" s="1" t="s">
        <v>1932</v>
      </c>
      <c r="H282" s="3" t="s">
        <v>2334</v>
      </c>
      <c r="I282" s="20" t="s">
        <v>22</v>
      </c>
      <c r="J282" s="1">
        <v>1</v>
      </c>
      <c r="K282" s="39">
        <v>2095</v>
      </c>
      <c r="L282" s="9">
        <f t="shared" si="8"/>
        <v>0</v>
      </c>
      <c r="M282" s="8"/>
      <c r="N282" s="9">
        <f t="shared" si="9"/>
        <v>0</v>
      </c>
      <c r="O282" s="52"/>
    </row>
    <row r="283" spans="2:15" x14ac:dyDescent="0.3">
      <c r="B283" s="13">
        <v>49178</v>
      </c>
      <c r="C283" s="13">
        <v>49178</v>
      </c>
      <c r="D283" s="40"/>
      <c r="E283" s="1">
        <v>729750</v>
      </c>
      <c r="F283" s="42" t="s">
        <v>1949</v>
      </c>
      <c r="G283" s="1" t="s">
        <v>1932</v>
      </c>
      <c r="H283" s="3" t="s">
        <v>2196</v>
      </c>
      <c r="I283" s="20" t="s">
        <v>22</v>
      </c>
      <c r="J283" s="1">
        <v>1</v>
      </c>
      <c r="K283" s="39">
        <v>2095</v>
      </c>
      <c r="L283" s="9">
        <f t="shared" si="8"/>
        <v>0</v>
      </c>
      <c r="M283" s="8"/>
      <c r="N283" s="9">
        <f t="shared" si="9"/>
        <v>0</v>
      </c>
      <c r="O283" s="52"/>
    </row>
    <row r="284" spans="2:15" x14ac:dyDescent="0.3">
      <c r="B284" s="13">
        <v>49193</v>
      </c>
      <c r="C284" s="11">
        <v>49193</v>
      </c>
      <c r="D284" s="40"/>
      <c r="E284" s="1">
        <v>729734</v>
      </c>
      <c r="F284" s="42" t="s">
        <v>1949</v>
      </c>
      <c r="G284" s="1" t="s">
        <v>1932</v>
      </c>
      <c r="H284" s="3" t="s">
        <v>2358</v>
      </c>
      <c r="I284" s="20" t="s">
        <v>22</v>
      </c>
      <c r="J284" s="1">
        <v>1</v>
      </c>
      <c r="K284" s="39">
        <v>2095</v>
      </c>
      <c r="L284" s="9">
        <f t="shared" si="8"/>
        <v>0</v>
      </c>
      <c r="M284" s="8"/>
      <c r="N284" s="9">
        <f t="shared" si="9"/>
        <v>0</v>
      </c>
      <c r="O284" s="52"/>
    </row>
    <row r="285" spans="2:15" x14ac:dyDescent="0.3">
      <c r="B285" s="13">
        <v>49196</v>
      </c>
      <c r="C285" s="11">
        <v>49196</v>
      </c>
      <c r="D285" s="40"/>
      <c r="E285" s="1">
        <v>729760</v>
      </c>
      <c r="F285" s="42" t="s">
        <v>1949</v>
      </c>
      <c r="G285" s="1" t="s">
        <v>1932</v>
      </c>
      <c r="H285" s="3" t="s">
        <v>2443</v>
      </c>
      <c r="I285" s="20" t="s">
        <v>22</v>
      </c>
      <c r="J285" s="1">
        <v>1</v>
      </c>
      <c r="K285" s="39">
        <v>2095</v>
      </c>
      <c r="L285" s="9">
        <f t="shared" si="8"/>
        <v>0</v>
      </c>
      <c r="M285" s="8"/>
      <c r="N285" s="9">
        <f t="shared" si="9"/>
        <v>0</v>
      </c>
      <c r="O285" s="52"/>
    </row>
    <row r="286" spans="2:15" x14ac:dyDescent="0.3">
      <c r="B286" s="13">
        <v>49197</v>
      </c>
      <c r="C286" s="13">
        <v>49197</v>
      </c>
      <c r="D286" s="40"/>
      <c r="E286" s="1">
        <v>729761</v>
      </c>
      <c r="F286" s="42" t="s">
        <v>1949</v>
      </c>
      <c r="G286" s="1" t="s">
        <v>1932</v>
      </c>
      <c r="H286" s="3" t="s">
        <v>2455</v>
      </c>
      <c r="I286" s="20" t="s">
        <v>22</v>
      </c>
      <c r="J286" s="1">
        <v>1</v>
      </c>
      <c r="K286" s="39">
        <v>2056</v>
      </c>
      <c r="L286" s="9">
        <f t="shared" si="8"/>
        <v>0</v>
      </c>
      <c r="M286" s="8"/>
      <c r="N286" s="9">
        <f t="shared" si="9"/>
        <v>0</v>
      </c>
      <c r="O286" s="52"/>
    </row>
    <row r="287" spans="2:15" x14ac:dyDescent="0.3">
      <c r="B287" s="13">
        <v>49199</v>
      </c>
      <c r="C287" s="13">
        <v>49199</v>
      </c>
      <c r="D287" s="40"/>
      <c r="E287" s="1">
        <v>729763</v>
      </c>
      <c r="F287" s="42" t="s">
        <v>1949</v>
      </c>
      <c r="G287" s="1" t="s">
        <v>1932</v>
      </c>
      <c r="H287" s="3" t="s">
        <v>2415</v>
      </c>
      <c r="I287" s="20" t="s">
        <v>22</v>
      </c>
      <c r="J287" s="1">
        <v>1</v>
      </c>
      <c r="K287" s="39">
        <v>2095</v>
      </c>
      <c r="L287" s="9">
        <f t="shared" si="8"/>
        <v>0</v>
      </c>
      <c r="M287" s="8"/>
      <c r="N287" s="9">
        <f t="shared" si="9"/>
        <v>0</v>
      </c>
      <c r="O287" s="52"/>
    </row>
    <row r="288" spans="2:15" x14ac:dyDescent="0.3">
      <c r="B288" s="13">
        <v>49203</v>
      </c>
      <c r="C288" s="13">
        <v>49203</v>
      </c>
      <c r="D288" s="40"/>
      <c r="E288" s="1">
        <v>729765</v>
      </c>
      <c r="F288" s="42" t="s">
        <v>1949</v>
      </c>
      <c r="G288" s="1" t="s">
        <v>1932</v>
      </c>
      <c r="H288" s="3" t="s">
        <v>2473</v>
      </c>
      <c r="I288" s="20" t="s">
        <v>22</v>
      </c>
      <c r="J288" s="1">
        <v>1</v>
      </c>
      <c r="K288" s="39">
        <v>2095</v>
      </c>
      <c r="L288" s="9">
        <f t="shared" si="8"/>
        <v>0</v>
      </c>
      <c r="M288" s="8"/>
      <c r="N288" s="9">
        <f t="shared" si="9"/>
        <v>0</v>
      </c>
      <c r="O288" s="52"/>
    </row>
    <row r="289" spans="1:15" x14ac:dyDescent="0.3">
      <c r="B289" s="13">
        <v>49207</v>
      </c>
      <c r="C289" s="13">
        <v>49207</v>
      </c>
      <c r="D289" s="40"/>
      <c r="E289" s="1">
        <v>729769</v>
      </c>
      <c r="F289" s="42" t="s">
        <v>1949</v>
      </c>
      <c r="G289" s="1" t="s">
        <v>1932</v>
      </c>
      <c r="H289" s="3" t="s">
        <v>434</v>
      </c>
      <c r="I289" s="20" t="s">
        <v>22</v>
      </c>
      <c r="J289" s="1">
        <v>1</v>
      </c>
      <c r="K289" s="39">
        <v>2056</v>
      </c>
      <c r="L289" s="9">
        <f t="shared" si="8"/>
        <v>0</v>
      </c>
      <c r="M289" s="8"/>
      <c r="N289" s="9">
        <f t="shared" si="9"/>
        <v>0</v>
      </c>
      <c r="O289" s="52"/>
    </row>
    <row r="290" spans="1:15" x14ac:dyDescent="0.3">
      <c r="B290" s="13">
        <v>49212</v>
      </c>
      <c r="C290" s="13">
        <v>49212</v>
      </c>
      <c r="D290" s="40"/>
      <c r="E290" s="1">
        <v>729773</v>
      </c>
      <c r="F290" s="42" t="s">
        <v>1949</v>
      </c>
      <c r="G290" s="1" t="s">
        <v>1932</v>
      </c>
      <c r="H290" s="3" t="s">
        <v>2928</v>
      </c>
      <c r="I290" s="20" t="s">
        <v>22</v>
      </c>
      <c r="J290" s="1">
        <v>1</v>
      </c>
      <c r="K290" s="39">
        <v>2095</v>
      </c>
      <c r="L290" s="9">
        <f t="shared" si="8"/>
        <v>0</v>
      </c>
      <c r="M290" s="8"/>
      <c r="N290" s="9">
        <f t="shared" si="9"/>
        <v>0</v>
      </c>
      <c r="O290" s="52"/>
    </row>
    <row r="291" spans="1:15" x14ac:dyDescent="0.3">
      <c r="B291" s="13">
        <v>49213</v>
      </c>
      <c r="C291" s="13">
        <v>49213</v>
      </c>
      <c r="D291" s="40"/>
      <c r="E291" s="1">
        <v>729837</v>
      </c>
      <c r="F291" s="42" t="s">
        <v>1949</v>
      </c>
      <c r="G291" s="1" t="s">
        <v>1932</v>
      </c>
      <c r="H291" s="3" t="s">
        <v>159</v>
      </c>
      <c r="I291" s="20" t="s">
        <v>22</v>
      </c>
      <c r="J291" s="1">
        <v>1</v>
      </c>
      <c r="K291" s="39">
        <v>2095</v>
      </c>
      <c r="L291" s="9">
        <f t="shared" si="8"/>
        <v>0</v>
      </c>
      <c r="M291" s="8"/>
      <c r="N291" s="9">
        <f t="shared" si="9"/>
        <v>0</v>
      </c>
      <c r="O291" s="52"/>
    </row>
    <row r="292" spans="1:15" x14ac:dyDescent="0.3">
      <c r="B292" s="13">
        <v>49214</v>
      </c>
      <c r="C292" s="13">
        <v>49214</v>
      </c>
      <c r="D292" s="40"/>
      <c r="E292" s="1">
        <v>729771</v>
      </c>
      <c r="F292" s="42" t="s">
        <v>1949</v>
      </c>
      <c r="G292" s="1" t="s">
        <v>1932</v>
      </c>
      <c r="H292" s="3" t="s">
        <v>2575</v>
      </c>
      <c r="I292" s="20" t="s">
        <v>22</v>
      </c>
      <c r="J292" s="1">
        <v>1</v>
      </c>
      <c r="K292" s="39">
        <v>2095</v>
      </c>
      <c r="L292" s="9">
        <f t="shared" si="8"/>
        <v>0</v>
      </c>
      <c r="M292" s="8"/>
      <c r="N292" s="9">
        <f t="shared" si="9"/>
        <v>0</v>
      </c>
      <c r="O292" s="52"/>
    </row>
    <row r="293" spans="1:15" x14ac:dyDescent="0.3">
      <c r="B293" s="13">
        <v>49215</v>
      </c>
      <c r="C293" s="13">
        <v>49215</v>
      </c>
      <c r="D293" s="40"/>
      <c r="E293" s="1">
        <v>729776</v>
      </c>
      <c r="F293" s="42" t="s">
        <v>1949</v>
      </c>
      <c r="G293" s="1" t="s">
        <v>1932</v>
      </c>
      <c r="H293" s="3" t="s">
        <v>363</v>
      </c>
      <c r="I293" s="20" t="s">
        <v>22</v>
      </c>
      <c r="J293" s="1">
        <v>1</v>
      </c>
      <c r="K293" s="39">
        <v>2056</v>
      </c>
      <c r="L293" s="9">
        <f t="shared" si="8"/>
        <v>0</v>
      </c>
      <c r="M293" s="8"/>
      <c r="N293" s="9">
        <f t="shared" si="9"/>
        <v>0</v>
      </c>
      <c r="O293" s="52"/>
    </row>
    <row r="294" spans="1:15" x14ac:dyDescent="0.3">
      <c r="B294" s="13">
        <v>49216</v>
      </c>
      <c r="C294" s="11">
        <v>49216</v>
      </c>
      <c r="D294" s="40"/>
      <c r="E294" s="1">
        <v>729777</v>
      </c>
      <c r="F294" s="42" t="s">
        <v>1949</v>
      </c>
      <c r="G294" s="1" t="s">
        <v>1932</v>
      </c>
      <c r="H294" s="3" t="s">
        <v>2619</v>
      </c>
      <c r="I294" s="20" t="s">
        <v>22</v>
      </c>
      <c r="J294" s="1">
        <v>1</v>
      </c>
      <c r="K294" s="39">
        <v>2095</v>
      </c>
      <c r="L294" s="9">
        <f t="shared" si="8"/>
        <v>0</v>
      </c>
      <c r="M294" s="8"/>
      <c r="N294" s="9">
        <f t="shared" si="9"/>
        <v>0</v>
      </c>
      <c r="O294" s="52"/>
    </row>
    <row r="295" spans="1:15" x14ac:dyDescent="0.3">
      <c r="A295" s="1" t="s">
        <v>3240</v>
      </c>
      <c r="B295" s="13">
        <v>49217</v>
      </c>
      <c r="C295" s="11">
        <v>49217</v>
      </c>
      <c r="D295" s="40"/>
      <c r="E295" s="1">
        <v>729774</v>
      </c>
      <c r="F295" s="42" t="s">
        <v>1949</v>
      </c>
      <c r="G295" s="1" t="s">
        <v>1932</v>
      </c>
      <c r="H295" s="3" t="s">
        <v>2458</v>
      </c>
      <c r="I295" s="20" t="s">
        <v>22</v>
      </c>
      <c r="J295" s="1">
        <v>1</v>
      </c>
      <c r="K295" s="39">
        <v>2095</v>
      </c>
      <c r="L295" s="9">
        <f t="shared" si="8"/>
        <v>0</v>
      </c>
      <c r="M295" s="8"/>
      <c r="N295" s="9">
        <f t="shared" si="9"/>
        <v>0</v>
      </c>
      <c r="O295" s="52"/>
    </row>
    <row r="296" spans="1:15" x14ac:dyDescent="0.3">
      <c r="B296" s="13">
        <v>49218</v>
      </c>
      <c r="C296" s="13">
        <v>49218</v>
      </c>
      <c r="D296" s="40"/>
      <c r="E296" s="1">
        <v>729778</v>
      </c>
      <c r="F296" s="42" t="s">
        <v>1949</v>
      </c>
      <c r="G296" s="1" t="s">
        <v>1932</v>
      </c>
      <c r="H296" s="3" t="s">
        <v>2684</v>
      </c>
      <c r="I296" s="20" t="s">
        <v>22</v>
      </c>
      <c r="J296" s="1">
        <v>1</v>
      </c>
      <c r="K296" s="39">
        <v>2095</v>
      </c>
      <c r="L296" s="9">
        <f t="shared" si="8"/>
        <v>0</v>
      </c>
      <c r="M296" s="8"/>
      <c r="N296" s="9">
        <f t="shared" si="9"/>
        <v>0</v>
      </c>
      <c r="O296" s="52"/>
    </row>
    <row r="297" spans="1:15" x14ac:dyDescent="0.3">
      <c r="B297" s="13">
        <v>49221</v>
      </c>
      <c r="C297" s="13">
        <v>49221</v>
      </c>
      <c r="D297" s="40"/>
      <c r="E297" s="1">
        <v>729815</v>
      </c>
      <c r="F297" s="42" t="s">
        <v>1949</v>
      </c>
      <c r="G297" s="1" t="s">
        <v>1932</v>
      </c>
      <c r="H297" s="3" t="s">
        <v>544</v>
      </c>
      <c r="I297" s="20" t="s">
        <v>22</v>
      </c>
      <c r="J297" s="1">
        <v>1</v>
      </c>
      <c r="K297" s="39">
        <v>2095</v>
      </c>
      <c r="L297" s="9">
        <f t="shared" si="8"/>
        <v>0</v>
      </c>
      <c r="M297" s="8"/>
      <c r="N297" s="9">
        <f t="shared" si="9"/>
        <v>0</v>
      </c>
      <c r="O297" s="52"/>
    </row>
    <row r="298" spans="1:15" x14ac:dyDescent="0.3">
      <c r="A298" s="1" t="s">
        <v>3240</v>
      </c>
      <c r="B298" s="13">
        <v>49222</v>
      </c>
      <c r="C298" s="11">
        <v>49222</v>
      </c>
      <c r="D298" s="40"/>
      <c r="E298" s="1">
        <v>729840</v>
      </c>
      <c r="F298" s="42" t="s">
        <v>1949</v>
      </c>
      <c r="G298" s="1" t="s">
        <v>1932</v>
      </c>
      <c r="H298" s="3" t="s">
        <v>1795</v>
      </c>
      <c r="I298" s="20" t="s">
        <v>22</v>
      </c>
      <c r="J298" s="1">
        <v>1</v>
      </c>
      <c r="K298" s="39">
        <v>2095</v>
      </c>
      <c r="L298" s="9">
        <f t="shared" si="8"/>
        <v>0</v>
      </c>
      <c r="M298" s="8"/>
      <c r="N298" s="9">
        <f t="shared" si="9"/>
        <v>0</v>
      </c>
      <c r="O298" s="52"/>
    </row>
    <row r="299" spans="1:15" x14ac:dyDescent="0.3">
      <c r="B299" s="13">
        <v>49223</v>
      </c>
      <c r="C299" s="13">
        <v>49223</v>
      </c>
      <c r="D299" s="40"/>
      <c r="E299" s="1">
        <v>729783</v>
      </c>
      <c r="F299" s="42" t="s">
        <v>1949</v>
      </c>
      <c r="G299" s="1" t="s">
        <v>1932</v>
      </c>
      <c r="H299" s="3" t="s">
        <v>141</v>
      </c>
      <c r="I299" s="20" t="s">
        <v>22</v>
      </c>
      <c r="J299" s="1">
        <v>1</v>
      </c>
      <c r="K299" s="39">
        <v>2056</v>
      </c>
      <c r="L299" s="9">
        <f t="shared" si="8"/>
        <v>0</v>
      </c>
      <c r="M299" s="8"/>
      <c r="N299" s="9">
        <f t="shared" si="9"/>
        <v>0</v>
      </c>
      <c r="O299" s="52"/>
    </row>
    <row r="300" spans="1:15" x14ac:dyDescent="0.3">
      <c r="B300" s="13">
        <v>49225</v>
      </c>
      <c r="C300" s="13">
        <v>49225</v>
      </c>
      <c r="D300" s="40"/>
      <c r="E300" s="1">
        <v>729785</v>
      </c>
      <c r="F300" s="42" t="s">
        <v>1949</v>
      </c>
      <c r="G300" s="1" t="s">
        <v>1932</v>
      </c>
      <c r="H300" s="3" t="s">
        <v>280</v>
      </c>
      <c r="I300" s="20" t="s">
        <v>22</v>
      </c>
      <c r="J300" s="1">
        <v>1</v>
      </c>
      <c r="K300" s="39">
        <v>2095</v>
      </c>
      <c r="L300" s="9">
        <f t="shared" si="8"/>
        <v>0</v>
      </c>
      <c r="M300" s="8"/>
      <c r="N300" s="9">
        <f t="shared" si="9"/>
        <v>0</v>
      </c>
      <c r="O300" s="52"/>
    </row>
    <row r="301" spans="1:15" x14ac:dyDescent="0.3">
      <c r="B301" s="13">
        <v>49229</v>
      </c>
      <c r="C301" s="13">
        <v>49229</v>
      </c>
      <c r="D301" s="40"/>
      <c r="E301" s="1">
        <v>729789</v>
      </c>
      <c r="F301" s="42" t="s">
        <v>1949</v>
      </c>
      <c r="G301" s="1" t="s">
        <v>1932</v>
      </c>
      <c r="H301" s="3" t="s">
        <v>1162</v>
      </c>
      <c r="I301" s="20" t="s">
        <v>22</v>
      </c>
      <c r="J301" s="1">
        <v>1</v>
      </c>
      <c r="K301" s="39">
        <v>2291</v>
      </c>
      <c r="L301" s="9">
        <f t="shared" si="8"/>
        <v>0</v>
      </c>
      <c r="M301" s="8"/>
      <c r="N301" s="9">
        <f t="shared" si="9"/>
        <v>0</v>
      </c>
      <c r="O301" s="52"/>
    </row>
    <row r="302" spans="1:15" x14ac:dyDescent="0.3">
      <c r="B302" s="13">
        <v>49231</v>
      </c>
      <c r="C302" s="13">
        <v>49231</v>
      </c>
      <c r="D302" s="40"/>
      <c r="E302" s="1">
        <v>729791</v>
      </c>
      <c r="F302" s="42" t="s">
        <v>1949</v>
      </c>
      <c r="G302" s="1" t="s">
        <v>1932</v>
      </c>
      <c r="H302" s="3" t="s">
        <v>350</v>
      </c>
      <c r="I302" s="20" t="s">
        <v>22</v>
      </c>
      <c r="J302" s="1">
        <v>1</v>
      </c>
      <c r="K302" s="39">
        <v>2095</v>
      </c>
      <c r="L302" s="9">
        <f t="shared" si="8"/>
        <v>0</v>
      </c>
      <c r="M302" s="8"/>
      <c r="N302" s="9">
        <f t="shared" si="9"/>
        <v>0</v>
      </c>
      <c r="O302" s="52"/>
    </row>
    <row r="303" spans="1:15" x14ac:dyDescent="0.3">
      <c r="B303" s="13">
        <v>49234</v>
      </c>
      <c r="C303" s="11">
        <v>49234</v>
      </c>
      <c r="D303" s="40"/>
      <c r="E303" s="1">
        <v>729305</v>
      </c>
      <c r="F303" s="42" t="s">
        <v>1949</v>
      </c>
      <c r="G303" s="1" t="s">
        <v>1932</v>
      </c>
      <c r="H303" s="3" t="s">
        <v>471</v>
      </c>
      <c r="I303" s="20" t="s">
        <v>22</v>
      </c>
      <c r="J303" s="1">
        <v>1</v>
      </c>
      <c r="K303" s="39">
        <v>2095</v>
      </c>
      <c r="L303" s="9">
        <f t="shared" si="8"/>
        <v>0</v>
      </c>
      <c r="M303" s="8"/>
      <c r="N303" s="9">
        <f t="shared" si="9"/>
        <v>0</v>
      </c>
      <c r="O303" s="52"/>
    </row>
    <row r="304" spans="1:15" x14ac:dyDescent="0.3">
      <c r="A304" s="1" t="s">
        <v>3240</v>
      </c>
      <c r="B304" s="13">
        <v>49241</v>
      </c>
      <c r="C304" s="11">
        <v>49241</v>
      </c>
      <c r="D304" s="40"/>
      <c r="E304" s="1">
        <v>729794</v>
      </c>
      <c r="F304" s="42" t="s">
        <v>1949</v>
      </c>
      <c r="G304" s="1" t="s">
        <v>1932</v>
      </c>
      <c r="H304" s="3" t="s">
        <v>2656</v>
      </c>
      <c r="I304" s="20" t="s">
        <v>22</v>
      </c>
      <c r="J304" s="1">
        <v>1</v>
      </c>
      <c r="K304" s="39">
        <v>2095</v>
      </c>
      <c r="L304" s="9">
        <f t="shared" si="8"/>
        <v>0</v>
      </c>
      <c r="M304" s="8"/>
      <c r="N304" s="9">
        <f t="shared" si="9"/>
        <v>0</v>
      </c>
      <c r="O304" s="52"/>
    </row>
    <row r="305" spans="1:15" x14ac:dyDescent="0.3">
      <c r="B305" s="13">
        <v>49254</v>
      </c>
      <c r="C305" s="11">
        <v>49254</v>
      </c>
      <c r="D305" s="40"/>
      <c r="E305" s="1">
        <v>729806</v>
      </c>
      <c r="F305" s="42" t="s">
        <v>1949</v>
      </c>
      <c r="G305" s="1" t="s">
        <v>1932</v>
      </c>
      <c r="H305" s="3" t="s">
        <v>2944</v>
      </c>
      <c r="I305" s="20" t="s">
        <v>22</v>
      </c>
      <c r="J305" s="1">
        <v>1</v>
      </c>
      <c r="K305" s="39">
        <v>2468</v>
      </c>
      <c r="L305" s="9">
        <f t="shared" si="8"/>
        <v>0</v>
      </c>
      <c r="M305" s="8"/>
      <c r="N305" s="9">
        <f t="shared" si="9"/>
        <v>0</v>
      </c>
      <c r="O305" s="52"/>
    </row>
    <row r="306" spans="1:15" x14ac:dyDescent="0.3">
      <c r="B306" s="13">
        <v>49304</v>
      </c>
      <c r="C306" s="11">
        <v>49304</v>
      </c>
      <c r="D306" s="40"/>
      <c r="E306" s="1">
        <v>729202</v>
      </c>
      <c r="F306" s="42" t="s">
        <v>1949</v>
      </c>
      <c r="G306" s="1" t="s">
        <v>1932</v>
      </c>
      <c r="H306" s="3" t="s">
        <v>2286</v>
      </c>
      <c r="I306" s="20" t="s">
        <v>22</v>
      </c>
      <c r="J306" s="1">
        <v>1</v>
      </c>
      <c r="K306" s="39">
        <v>2167</v>
      </c>
      <c r="L306" s="9">
        <f t="shared" si="8"/>
        <v>0</v>
      </c>
      <c r="M306" s="8"/>
      <c r="N306" s="9">
        <f t="shared" si="9"/>
        <v>0</v>
      </c>
      <c r="O306" s="52"/>
    </row>
    <row r="307" spans="1:15" x14ac:dyDescent="0.3">
      <c r="B307" s="13">
        <v>49307</v>
      </c>
      <c r="C307" s="11">
        <v>49307</v>
      </c>
      <c r="D307" s="40"/>
      <c r="E307" s="1">
        <v>729204</v>
      </c>
      <c r="F307" s="42" t="s">
        <v>1949</v>
      </c>
      <c r="G307" s="1" t="s">
        <v>1932</v>
      </c>
      <c r="H307" s="3" t="s">
        <v>2258</v>
      </c>
      <c r="I307" s="20" t="s">
        <v>22</v>
      </c>
      <c r="J307" s="1">
        <v>1</v>
      </c>
      <c r="K307" s="39">
        <v>2056</v>
      </c>
      <c r="L307" s="9">
        <f t="shared" si="8"/>
        <v>0</v>
      </c>
      <c r="M307" s="8"/>
      <c r="N307" s="9">
        <f t="shared" si="9"/>
        <v>0</v>
      </c>
      <c r="O307" s="52"/>
    </row>
    <row r="308" spans="1:15" x14ac:dyDescent="0.3">
      <c r="B308" s="13">
        <v>49309</v>
      </c>
      <c r="C308" s="11">
        <v>49309</v>
      </c>
      <c r="D308" s="40"/>
      <c r="E308" s="1">
        <v>729790</v>
      </c>
      <c r="F308" s="42" t="s">
        <v>1949</v>
      </c>
      <c r="G308" s="1" t="s">
        <v>1932</v>
      </c>
      <c r="H308" s="3" t="s">
        <v>2335</v>
      </c>
      <c r="I308" s="20" t="s">
        <v>22</v>
      </c>
      <c r="J308" s="1">
        <v>1</v>
      </c>
      <c r="K308" s="39">
        <v>2056</v>
      </c>
      <c r="L308" s="9">
        <f t="shared" si="8"/>
        <v>0</v>
      </c>
      <c r="M308" s="8"/>
      <c r="N308" s="9">
        <f t="shared" si="9"/>
        <v>0</v>
      </c>
      <c r="O308" s="52"/>
    </row>
    <row r="309" spans="1:15" x14ac:dyDescent="0.3">
      <c r="B309" s="13">
        <v>49310</v>
      </c>
      <c r="C309" s="11">
        <v>49310</v>
      </c>
      <c r="D309" s="40"/>
      <c r="E309" s="1">
        <v>729207</v>
      </c>
      <c r="F309" s="42" t="s">
        <v>1949</v>
      </c>
      <c r="G309" s="1" t="s">
        <v>1932</v>
      </c>
      <c r="H309" s="3" t="s">
        <v>2421</v>
      </c>
      <c r="I309" s="20" t="s">
        <v>22</v>
      </c>
      <c r="J309" s="1">
        <v>1</v>
      </c>
      <c r="K309" s="39">
        <v>3007</v>
      </c>
      <c r="L309" s="9">
        <f t="shared" si="8"/>
        <v>0</v>
      </c>
      <c r="M309" s="8"/>
      <c r="N309" s="9">
        <f t="shared" si="9"/>
        <v>0</v>
      </c>
      <c r="O309" s="52"/>
    </row>
    <row r="310" spans="1:15" x14ac:dyDescent="0.3">
      <c r="B310" s="13">
        <v>49311</v>
      </c>
      <c r="C310" s="11">
        <v>49311</v>
      </c>
      <c r="D310" s="40"/>
      <c r="E310" s="1">
        <v>729208</v>
      </c>
      <c r="F310" s="42" t="s">
        <v>1949</v>
      </c>
      <c r="G310" s="1" t="s">
        <v>1932</v>
      </c>
      <c r="H310" s="3" t="s">
        <v>2463</v>
      </c>
      <c r="I310" s="20" t="s">
        <v>22</v>
      </c>
      <c r="J310" s="1">
        <v>1</v>
      </c>
      <c r="K310" s="39">
        <v>2095</v>
      </c>
      <c r="L310" s="9">
        <f t="shared" si="8"/>
        <v>0</v>
      </c>
      <c r="M310" s="8"/>
      <c r="N310" s="9">
        <f t="shared" si="9"/>
        <v>0</v>
      </c>
      <c r="O310" s="52"/>
    </row>
    <row r="311" spans="1:15" x14ac:dyDescent="0.3">
      <c r="A311" s="1" t="s">
        <v>3240</v>
      </c>
      <c r="B311" s="13">
        <v>49334</v>
      </c>
      <c r="C311" s="13">
        <v>49334</v>
      </c>
      <c r="D311" s="40"/>
      <c r="E311" s="1">
        <v>729224</v>
      </c>
      <c r="F311" s="42" t="s">
        <v>1949</v>
      </c>
      <c r="G311" s="1" t="s">
        <v>1932</v>
      </c>
      <c r="H311" s="3" t="s">
        <v>2412</v>
      </c>
      <c r="I311" s="20" t="s">
        <v>22</v>
      </c>
      <c r="J311" s="1">
        <v>1</v>
      </c>
      <c r="K311" s="39">
        <v>2095</v>
      </c>
      <c r="L311" s="9">
        <f t="shared" si="8"/>
        <v>0</v>
      </c>
      <c r="M311" s="8"/>
      <c r="N311" s="9">
        <f t="shared" si="9"/>
        <v>0</v>
      </c>
      <c r="O311" s="52"/>
    </row>
    <row r="312" spans="1:15" x14ac:dyDescent="0.3">
      <c r="B312" s="13">
        <v>49345</v>
      </c>
      <c r="C312" s="11">
        <v>49345</v>
      </c>
      <c r="D312" s="40"/>
      <c r="E312" s="1">
        <v>729230</v>
      </c>
      <c r="F312" s="42" t="s">
        <v>1949</v>
      </c>
      <c r="G312" s="1" t="s">
        <v>1932</v>
      </c>
      <c r="H312" s="3" t="s">
        <v>2428</v>
      </c>
      <c r="I312" s="20" t="s">
        <v>22</v>
      </c>
      <c r="J312" s="1">
        <v>1</v>
      </c>
      <c r="K312" s="39">
        <v>2291</v>
      </c>
      <c r="L312" s="9">
        <f t="shared" si="8"/>
        <v>0</v>
      </c>
      <c r="M312" s="8"/>
      <c r="N312" s="9">
        <f t="shared" si="9"/>
        <v>0</v>
      </c>
      <c r="O312" s="52"/>
    </row>
    <row r="313" spans="1:15" x14ac:dyDescent="0.3">
      <c r="B313" s="13">
        <v>49346</v>
      </c>
      <c r="C313" s="11">
        <v>49346</v>
      </c>
      <c r="D313" s="23"/>
      <c r="E313" s="1">
        <v>729231</v>
      </c>
      <c r="F313" s="42" t="s">
        <v>1949</v>
      </c>
      <c r="G313" s="1" t="s">
        <v>1932</v>
      </c>
      <c r="H313" s="3" t="s">
        <v>2506</v>
      </c>
      <c r="I313" s="20" t="s">
        <v>22</v>
      </c>
      <c r="J313" s="1">
        <v>1</v>
      </c>
      <c r="K313" s="39">
        <v>2095</v>
      </c>
      <c r="L313" s="9">
        <f t="shared" si="8"/>
        <v>0</v>
      </c>
      <c r="M313" s="8"/>
      <c r="N313" s="9">
        <f t="shared" si="9"/>
        <v>0</v>
      </c>
      <c r="O313" s="52"/>
    </row>
    <row r="314" spans="1:15" x14ac:dyDescent="0.3">
      <c r="B314" s="13">
        <v>49371</v>
      </c>
      <c r="C314" s="13">
        <v>49371</v>
      </c>
      <c r="D314" s="40"/>
      <c r="E314" s="1">
        <v>729262</v>
      </c>
      <c r="F314" s="42" t="s">
        <v>1949</v>
      </c>
      <c r="G314" s="1" t="s">
        <v>1932</v>
      </c>
      <c r="H314" s="3" t="s">
        <v>557</v>
      </c>
      <c r="I314" s="20" t="s">
        <v>22</v>
      </c>
      <c r="J314" s="1">
        <v>1</v>
      </c>
      <c r="K314" s="39">
        <v>2095</v>
      </c>
      <c r="L314" s="9">
        <f t="shared" si="8"/>
        <v>0</v>
      </c>
      <c r="M314" s="8"/>
      <c r="N314" s="9">
        <f t="shared" si="9"/>
        <v>0</v>
      </c>
      <c r="O314" s="52"/>
    </row>
    <row r="315" spans="1:15" x14ac:dyDescent="0.3">
      <c r="B315" s="13">
        <v>49381</v>
      </c>
      <c r="C315" s="49">
        <v>49381</v>
      </c>
      <c r="D315" s="50"/>
      <c r="E315" s="51">
        <v>729272</v>
      </c>
      <c r="F315" s="42" t="s">
        <v>1949</v>
      </c>
      <c r="G315" s="1" t="s">
        <v>1932</v>
      </c>
      <c r="H315" s="3" t="s">
        <v>1581</v>
      </c>
      <c r="I315" s="20" t="s">
        <v>22</v>
      </c>
      <c r="J315" s="1">
        <v>1</v>
      </c>
      <c r="K315" s="39">
        <v>2056</v>
      </c>
      <c r="L315" s="9">
        <f t="shared" si="8"/>
        <v>0</v>
      </c>
      <c r="M315" s="8"/>
      <c r="N315" s="9">
        <f t="shared" si="9"/>
        <v>0</v>
      </c>
      <c r="O315" s="52"/>
    </row>
    <row r="316" spans="1:15" x14ac:dyDescent="0.3">
      <c r="B316" s="13">
        <v>49387</v>
      </c>
      <c r="C316" s="11">
        <v>49387</v>
      </c>
      <c r="D316" s="40"/>
      <c r="E316" s="1">
        <v>729279</v>
      </c>
      <c r="F316" s="42" t="s">
        <v>1949</v>
      </c>
      <c r="G316" s="1" t="s">
        <v>1932</v>
      </c>
      <c r="H316" s="3" t="s">
        <v>1059</v>
      </c>
      <c r="I316" s="20" t="s">
        <v>22</v>
      </c>
      <c r="J316" s="1">
        <v>1</v>
      </c>
      <c r="K316" s="39">
        <v>2095</v>
      </c>
      <c r="L316" s="9">
        <f t="shared" si="8"/>
        <v>0</v>
      </c>
      <c r="M316" s="8"/>
      <c r="N316" s="9">
        <f t="shared" si="9"/>
        <v>0</v>
      </c>
      <c r="O316" s="52"/>
    </row>
    <row r="317" spans="1:15" x14ac:dyDescent="0.3">
      <c r="B317" s="13">
        <v>49388</v>
      </c>
      <c r="C317" s="11">
        <v>49388</v>
      </c>
      <c r="D317" s="40"/>
      <c r="E317" s="1">
        <v>729280</v>
      </c>
      <c r="F317" s="42" t="s">
        <v>1949</v>
      </c>
      <c r="G317" s="1" t="s">
        <v>1932</v>
      </c>
      <c r="H317" s="3" t="s">
        <v>707</v>
      </c>
      <c r="I317" s="20" t="s">
        <v>22</v>
      </c>
      <c r="J317" s="1">
        <v>1</v>
      </c>
      <c r="K317" s="39">
        <v>2095</v>
      </c>
      <c r="L317" s="9">
        <f t="shared" si="8"/>
        <v>0</v>
      </c>
      <c r="M317" s="8"/>
      <c r="N317" s="9">
        <f t="shared" si="9"/>
        <v>0</v>
      </c>
      <c r="O317" s="52"/>
    </row>
    <row r="318" spans="1:15" x14ac:dyDescent="0.3">
      <c r="B318" s="13">
        <v>49613</v>
      </c>
      <c r="C318" s="11">
        <v>49613</v>
      </c>
      <c r="D318" s="40"/>
      <c r="E318" s="1">
        <v>729282</v>
      </c>
      <c r="F318" s="42" t="s">
        <v>1949</v>
      </c>
      <c r="G318" s="1" t="s">
        <v>1932</v>
      </c>
      <c r="H318" s="3" t="s">
        <v>2981</v>
      </c>
      <c r="I318" s="20" t="s">
        <v>22</v>
      </c>
      <c r="J318" s="1">
        <v>1</v>
      </c>
      <c r="K318" s="39">
        <v>2095</v>
      </c>
      <c r="L318" s="9">
        <f t="shared" si="8"/>
        <v>0</v>
      </c>
      <c r="M318" s="8"/>
      <c r="N318" s="9">
        <f t="shared" si="9"/>
        <v>0</v>
      </c>
      <c r="O318" s="52"/>
    </row>
    <row r="319" spans="1:15" x14ac:dyDescent="0.3">
      <c r="B319" s="13">
        <v>49614</v>
      </c>
      <c r="C319" s="11">
        <v>49614</v>
      </c>
      <c r="D319" s="40"/>
      <c r="E319" s="1">
        <v>729283</v>
      </c>
      <c r="F319" s="42" t="s">
        <v>1949</v>
      </c>
      <c r="G319" s="1" t="s">
        <v>1932</v>
      </c>
      <c r="H319" s="3" t="s">
        <v>1092</v>
      </c>
      <c r="I319" s="20" t="s">
        <v>22</v>
      </c>
      <c r="J319" s="1">
        <v>1</v>
      </c>
      <c r="K319" s="39">
        <v>2095</v>
      </c>
      <c r="L319" s="9">
        <f t="shared" si="8"/>
        <v>0</v>
      </c>
      <c r="M319" s="8"/>
      <c r="N319" s="9">
        <f t="shared" si="9"/>
        <v>0</v>
      </c>
      <c r="O319" s="52"/>
    </row>
    <row r="320" spans="1:15" x14ac:dyDescent="0.3">
      <c r="B320" s="13">
        <v>58183</v>
      </c>
      <c r="C320" s="11">
        <v>58183</v>
      </c>
      <c r="D320" s="40"/>
      <c r="E320" s="1">
        <v>729600</v>
      </c>
      <c r="F320" s="42" t="s">
        <v>1949</v>
      </c>
      <c r="G320" s="1" t="s">
        <v>1933</v>
      </c>
      <c r="H320" s="3" t="s">
        <v>2391</v>
      </c>
      <c r="I320" s="20" t="s">
        <v>23</v>
      </c>
      <c r="J320" s="1">
        <v>1</v>
      </c>
      <c r="K320" s="39">
        <v>883</v>
      </c>
      <c r="L320" s="9">
        <f t="shared" si="8"/>
        <v>0</v>
      </c>
      <c r="M320" s="8"/>
      <c r="N320" s="9">
        <f t="shared" si="9"/>
        <v>0</v>
      </c>
      <c r="O320" s="52"/>
    </row>
    <row r="321" spans="1:15" x14ac:dyDescent="0.3">
      <c r="B321" s="13">
        <v>58349</v>
      </c>
      <c r="C321" s="11">
        <v>58349</v>
      </c>
      <c r="D321" s="40"/>
      <c r="E321" s="1">
        <v>729602</v>
      </c>
      <c r="F321" s="42" t="s">
        <v>1949</v>
      </c>
      <c r="G321" s="1" t="s">
        <v>1933</v>
      </c>
      <c r="H321" s="3" t="s">
        <v>2362</v>
      </c>
      <c r="I321" s="20" t="s">
        <v>22</v>
      </c>
      <c r="J321" s="1">
        <v>1</v>
      </c>
      <c r="K321" s="39">
        <v>997</v>
      </c>
      <c r="L321" s="9">
        <f t="shared" si="8"/>
        <v>0</v>
      </c>
      <c r="M321" s="8"/>
      <c r="N321" s="9">
        <f t="shared" si="9"/>
        <v>0</v>
      </c>
      <c r="O321" s="52"/>
    </row>
    <row r="322" spans="1:15" x14ac:dyDescent="0.3">
      <c r="B322" s="13">
        <v>58350</v>
      </c>
      <c r="C322" s="11">
        <v>58350</v>
      </c>
      <c r="D322" s="40"/>
      <c r="E322" s="1">
        <v>729603</v>
      </c>
      <c r="F322" s="42" t="s">
        <v>1949</v>
      </c>
      <c r="G322" s="1" t="s">
        <v>1933</v>
      </c>
      <c r="H322" s="3" t="s">
        <v>2309</v>
      </c>
      <c r="I322" s="20" t="s">
        <v>23</v>
      </c>
      <c r="J322" s="1">
        <v>1</v>
      </c>
      <c r="K322" s="39">
        <v>900</v>
      </c>
      <c r="L322" s="9">
        <f t="shared" si="8"/>
        <v>0</v>
      </c>
      <c r="M322" s="8"/>
      <c r="N322" s="9">
        <f t="shared" si="9"/>
        <v>0</v>
      </c>
      <c r="O322" s="52"/>
    </row>
    <row r="323" spans="1:15" x14ac:dyDescent="0.3">
      <c r="B323" s="13">
        <v>58353</v>
      </c>
      <c r="C323" s="11">
        <v>58353</v>
      </c>
      <c r="D323" s="40"/>
      <c r="E323" s="1">
        <v>729604</v>
      </c>
      <c r="F323" s="42" t="s">
        <v>1949</v>
      </c>
      <c r="G323" s="1" t="s">
        <v>1933</v>
      </c>
      <c r="H323" s="3" t="s">
        <v>2353</v>
      </c>
      <c r="I323" s="20" t="s">
        <v>22</v>
      </c>
      <c r="J323" s="1">
        <v>1</v>
      </c>
      <c r="K323" s="39">
        <v>891</v>
      </c>
      <c r="L323" s="9">
        <f t="shared" si="8"/>
        <v>0</v>
      </c>
      <c r="M323" s="8"/>
      <c r="N323" s="9">
        <f t="shared" si="9"/>
        <v>0</v>
      </c>
      <c r="O323" s="52"/>
    </row>
    <row r="324" spans="1:15" x14ac:dyDescent="0.3">
      <c r="A324" s="1" t="s">
        <v>3240</v>
      </c>
      <c r="B324" s="13">
        <v>58355</v>
      </c>
      <c r="C324" s="11">
        <v>58355</v>
      </c>
      <c r="D324" s="40"/>
      <c r="E324" s="1">
        <v>729605</v>
      </c>
      <c r="F324" s="42" t="s">
        <v>1949</v>
      </c>
      <c r="G324" s="1" t="s">
        <v>1933</v>
      </c>
      <c r="H324" s="3" t="s">
        <v>2288</v>
      </c>
      <c r="I324" s="20" t="s">
        <v>25</v>
      </c>
      <c r="J324" s="1">
        <v>1</v>
      </c>
      <c r="K324" s="39">
        <v>865</v>
      </c>
      <c r="L324" s="9">
        <f t="shared" si="8"/>
        <v>0</v>
      </c>
      <c r="M324" s="8"/>
      <c r="N324" s="9">
        <f t="shared" si="9"/>
        <v>0</v>
      </c>
      <c r="O324" s="52"/>
    </row>
    <row r="325" spans="1:15" x14ac:dyDescent="0.3">
      <c r="A325" s="1" t="s">
        <v>3240</v>
      </c>
      <c r="B325" s="13">
        <v>58357</v>
      </c>
      <c r="C325" s="11">
        <v>58357</v>
      </c>
      <c r="D325" s="40"/>
      <c r="E325" s="1">
        <v>729606</v>
      </c>
      <c r="F325" s="42" t="s">
        <v>1949</v>
      </c>
      <c r="G325" s="1" t="s">
        <v>1933</v>
      </c>
      <c r="H325" s="3" t="s">
        <v>2106</v>
      </c>
      <c r="I325" s="20" t="s">
        <v>25</v>
      </c>
      <c r="J325" s="1">
        <v>1</v>
      </c>
      <c r="K325" s="39">
        <v>1129</v>
      </c>
      <c r="L325" s="9">
        <f t="shared" si="8"/>
        <v>0</v>
      </c>
      <c r="M325" s="8"/>
      <c r="N325" s="9">
        <f t="shared" si="9"/>
        <v>0</v>
      </c>
      <c r="O325" s="52"/>
    </row>
    <row r="326" spans="1:15" x14ac:dyDescent="0.3">
      <c r="B326" s="13">
        <v>58360</v>
      </c>
      <c r="C326" s="11">
        <v>58360</v>
      </c>
      <c r="D326" s="40"/>
      <c r="E326" s="1">
        <v>729551</v>
      </c>
      <c r="F326" s="42" t="s">
        <v>1949</v>
      </c>
      <c r="G326" s="1" t="s">
        <v>1933</v>
      </c>
      <c r="H326" s="3" t="s">
        <v>2351</v>
      </c>
      <c r="I326" s="20" t="s">
        <v>25</v>
      </c>
      <c r="J326" s="1">
        <v>1</v>
      </c>
      <c r="K326" s="39">
        <v>849</v>
      </c>
      <c r="L326" s="9">
        <f t="shared" si="8"/>
        <v>0</v>
      </c>
      <c r="M326" s="8"/>
      <c r="N326" s="9">
        <f t="shared" si="9"/>
        <v>0</v>
      </c>
      <c r="O326" s="52"/>
    </row>
    <row r="327" spans="1:15" x14ac:dyDescent="0.3">
      <c r="B327" s="13">
        <v>58366</v>
      </c>
      <c r="C327" s="11">
        <v>58366</v>
      </c>
      <c r="D327" s="40"/>
      <c r="E327" s="1">
        <v>729607</v>
      </c>
      <c r="F327" s="42" t="s">
        <v>1949</v>
      </c>
      <c r="G327" s="1" t="s">
        <v>1933</v>
      </c>
      <c r="H327" s="3" t="s">
        <v>2367</v>
      </c>
      <c r="I327" s="20" t="s">
        <v>22</v>
      </c>
      <c r="J327" s="1">
        <v>1</v>
      </c>
      <c r="K327" s="39">
        <v>1004</v>
      </c>
      <c r="L327" s="9">
        <f t="shared" si="8"/>
        <v>0</v>
      </c>
      <c r="M327" s="8"/>
      <c r="N327" s="9">
        <f t="shared" si="9"/>
        <v>0</v>
      </c>
      <c r="O327" s="52"/>
    </row>
    <row r="328" spans="1:15" x14ac:dyDescent="0.3">
      <c r="B328" s="13">
        <v>58377</v>
      </c>
      <c r="C328" s="13">
        <v>58377</v>
      </c>
      <c r="D328" s="40"/>
      <c r="E328" s="1">
        <v>729608</v>
      </c>
      <c r="F328" s="42" t="s">
        <v>1949</v>
      </c>
      <c r="G328" s="1" t="s">
        <v>1933</v>
      </c>
      <c r="H328" s="3" t="s">
        <v>2307</v>
      </c>
      <c r="I328" s="20" t="s">
        <v>23</v>
      </c>
      <c r="J328" s="1">
        <v>1</v>
      </c>
      <c r="K328" s="39">
        <v>833</v>
      </c>
      <c r="L328" s="9">
        <f t="shared" si="8"/>
        <v>0</v>
      </c>
      <c r="M328" s="8"/>
      <c r="N328" s="9">
        <f t="shared" si="9"/>
        <v>0</v>
      </c>
      <c r="O328" s="52"/>
    </row>
    <row r="329" spans="1:15" x14ac:dyDescent="0.3">
      <c r="B329" s="13">
        <v>58386</v>
      </c>
      <c r="C329" s="13">
        <v>58386</v>
      </c>
      <c r="D329" s="40"/>
      <c r="E329" s="1">
        <v>729609</v>
      </c>
      <c r="F329" s="42" t="s">
        <v>1949</v>
      </c>
      <c r="G329" s="1" t="s">
        <v>1933</v>
      </c>
      <c r="H329" s="3" t="s">
        <v>2308</v>
      </c>
      <c r="I329" s="20" t="s">
        <v>25</v>
      </c>
      <c r="J329" s="1">
        <v>1</v>
      </c>
      <c r="K329" s="39">
        <v>801</v>
      </c>
      <c r="L329" s="9">
        <f t="shared" si="8"/>
        <v>0</v>
      </c>
      <c r="M329" s="8"/>
      <c r="N329" s="9">
        <f t="shared" si="9"/>
        <v>0</v>
      </c>
      <c r="O329" s="52"/>
    </row>
    <row r="330" spans="1:15" x14ac:dyDescent="0.3">
      <c r="B330" s="13">
        <v>58387</v>
      </c>
      <c r="C330" s="13">
        <v>58387</v>
      </c>
      <c r="D330" s="40"/>
      <c r="E330" s="1">
        <v>729610</v>
      </c>
      <c r="F330" s="42" t="s">
        <v>1949</v>
      </c>
      <c r="G330" s="1" t="s">
        <v>1933</v>
      </c>
      <c r="H330" s="3" t="s">
        <v>2390</v>
      </c>
      <c r="I330" s="20" t="s">
        <v>22</v>
      </c>
      <c r="J330" s="1">
        <v>1</v>
      </c>
      <c r="K330" s="39">
        <v>891</v>
      </c>
      <c r="L330" s="9">
        <f t="shared" ref="L330:L393" si="10">K330*$L$8</f>
        <v>0</v>
      </c>
      <c r="M330" s="8"/>
      <c r="N330" s="9">
        <f t="shared" ref="N330:N393" si="11">M330*L330</f>
        <v>0</v>
      </c>
      <c r="O330" s="52"/>
    </row>
    <row r="331" spans="1:15" x14ac:dyDescent="0.3">
      <c r="B331" s="13">
        <v>58389</v>
      </c>
      <c r="C331" s="13">
        <v>58389</v>
      </c>
      <c r="D331" s="40"/>
      <c r="E331" s="1">
        <v>729611</v>
      </c>
      <c r="F331" s="42" t="s">
        <v>1949</v>
      </c>
      <c r="G331" s="1" t="s">
        <v>1933</v>
      </c>
      <c r="H331" s="3" t="s">
        <v>2354</v>
      </c>
      <c r="I331" s="20" t="s">
        <v>22</v>
      </c>
      <c r="J331" s="1">
        <v>1</v>
      </c>
      <c r="K331" s="39">
        <v>896</v>
      </c>
      <c r="L331" s="9">
        <f t="shared" si="10"/>
        <v>0</v>
      </c>
      <c r="M331" s="8"/>
      <c r="N331" s="9">
        <f t="shared" si="11"/>
        <v>0</v>
      </c>
      <c r="O331" s="52"/>
    </row>
    <row r="332" spans="1:15" x14ac:dyDescent="0.3">
      <c r="B332" s="13">
        <v>58394</v>
      </c>
      <c r="C332" s="13">
        <v>58394</v>
      </c>
      <c r="D332" s="40"/>
      <c r="E332" s="1">
        <v>729612</v>
      </c>
      <c r="F332" s="42" t="s">
        <v>1949</v>
      </c>
      <c r="G332" s="1" t="s">
        <v>1933</v>
      </c>
      <c r="H332" s="3" t="s">
        <v>2368</v>
      </c>
      <c r="I332" s="20" t="s">
        <v>25</v>
      </c>
      <c r="J332" s="1">
        <v>1</v>
      </c>
      <c r="K332" s="39">
        <v>975</v>
      </c>
      <c r="L332" s="9">
        <f t="shared" si="10"/>
        <v>0</v>
      </c>
      <c r="M332" s="8"/>
      <c r="N332" s="9">
        <f t="shared" si="11"/>
        <v>0</v>
      </c>
      <c r="O332" s="52"/>
    </row>
    <row r="333" spans="1:15" x14ac:dyDescent="0.3">
      <c r="B333" s="13">
        <v>58403</v>
      </c>
      <c r="C333" s="13">
        <v>58403</v>
      </c>
      <c r="D333" s="40"/>
      <c r="E333" s="1">
        <v>729563</v>
      </c>
      <c r="F333" s="42" t="s">
        <v>1949</v>
      </c>
      <c r="G333" s="1" t="s">
        <v>1933</v>
      </c>
      <c r="H333" s="3" t="s">
        <v>2429</v>
      </c>
      <c r="I333" s="20" t="s">
        <v>23</v>
      </c>
      <c r="J333" s="1">
        <v>1</v>
      </c>
      <c r="K333" s="39">
        <v>900</v>
      </c>
      <c r="L333" s="9">
        <f t="shared" si="10"/>
        <v>0</v>
      </c>
      <c r="M333" s="8"/>
      <c r="N333" s="9">
        <f t="shared" si="11"/>
        <v>0</v>
      </c>
      <c r="O333" s="52"/>
    </row>
    <row r="334" spans="1:15" x14ac:dyDescent="0.3">
      <c r="B334" s="13">
        <v>58409</v>
      </c>
      <c r="C334" s="13">
        <v>58409</v>
      </c>
      <c r="D334" s="40"/>
      <c r="E334" s="1">
        <v>729615</v>
      </c>
      <c r="F334" s="42" t="s">
        <v>1949</v>
      </c>
      <c r="G334" s="1" t="s">
        <v>1933</v>
      </c>
      <c r="H334" s="3" t="s">
        <v>2459</v>
      </c>
      <c r="I334" s="20" t="s">
        <v>22</v>
      </c>
      <c r="J334" s="1">
        <v>1</v>
      </c>
      <c r="K334" s="39">
        <v>867</v>
      </c>
      <c r="L334" s="9">
        <f t="shared" si="10"/>
        <v>0</v>
      </c>
      <c r="M334" s="8"/>
      <c r="N334" s="9">
        <f t="shared" si="11"/>
        <v>0</v>
      </c>
      <c r="O334" s="52"/>
    </row>
    <row r="335" spans="1:15" x14ac:dyDescent="0.3">
      <c r="B335" s="13">
        <v>58410</v>
      </c>
      <c r="C335" s="13">
        <v>58410</v>
      </c>
      <c r="D335" s="40"/>
      <c r="E335" s="1">
        <v>729616</v>
      </c>
      <c r="F335" s="42" t="s">
        <v>1949</v>
      </c>
      <c r="G335" s="1" t="s">
        <v>1933</v>
      </c>
      <c r="H335" s="3" t="s">
        <v>2099</v>
      </c>
      <c r="I335" s="20" t="s">
        <v>25</v>
      </c>
      <c r="J335" s="1">
        <v>1</v>
      </c>
      <c r="K335" s="39">
        <v>737</v>
      </c>
      <c r="L335" s="9">
        <f t="shared" si="10"/>
        <v>0</v>
      </c>
      <c r="M335" s="8"/>
      <c r="N335" s="9">
        <f t="shared" si="11"/>
        <v>0</v>
      </c>
      <c r="O335" s="52"/>
    </row>
    <row r="336" spans="1:15" x14ac:dyDescent="0.3">
      <c r="B336" s="13">
        <v>58411</v>
      </c>
      <c r="C336" s="13">
        <v>58411</v>
      </c>
      <c r="D336" s="40"/>
      <c r="E336" s="1">
        <v>729617</v>
      </c>
      <c r="F336" s="42" t="s">
        <v>1949</v>
      </c>
      <c r="G336" s="1" t="s">
        <v>1933</v>
      </c>
      <c r="H336" s="3" t="s">
        <v>2406</v>
      </c>
      <c r="I336" s="20" t="s">
        <v>25</v>
      </c>
      <c r="J336" s="1">
        <v>1</v>
      </c>
      <c r="K336" s="39">
        <v>891</v>
      </c>
      <c r="L336" s="9">
        <f t="shared" si="10"/>
        <v>0</v>
      </c>
      <c r="M336" s="8"/>
      <c r="N336" s="9">
        <f t="shared" si="11"/>
        <v>0</v>
      </c>
      <c r="O336" s="52"/>
    </row>
    <row r="337" spans="1:15" x14ac:dyDescent="0.3">
      <c r="B337" s="13">
        <v>58416</v>
      </c>
      <c r="C337" s="13">
        <v>58416</v>
      </c>
      <c r="D337" s="40"/>
      <c r="E337" s="1">
        <v>729621</v>
      </c>
      <c r="F337" s="42" t="s">
        <v>1949</v>
      </c>
      <c r="G337" s="1" t="s">
        <v>1933</v>
      </c>
      <c r="H337" s="3" t="s">
        <v>2478</v>
      </c>
      <c r="I337" s="20" t="s">
        <v>25</v>
      </c>
      <c r="J337" s="1">
        <v>1</v>
      </c>
      <c r="K337" s="39">
        <v>749</v>
      </c>
      <c r="L337" s="9">
        <f t="shared" si="10"/>
        <v>0</v>
      </c>
      <c r="M337" s="8"/>
      <c r="N337" s="9">
        <f t="shared" si="11"/>
        <v>0</v>
      </c>
      <c r="O337" s="52"/>
    </row>
    <row r="338" spans="1:15" x14ac:dyDescent="0.3">
      <c r="A338" s="1" t="s">
        <v>3240</v>
      </c>
      <c r="B338" s="13">
        <v>58421</v>
      </c>
      <c r="C338" s="13">
        <v>58421</v>
      </c>
      <c r="D338" s="40"/>
      <c r="E338" s="1">
        <v>729553</v>
      </c>
      <c r="F338" s="42" t="s">
        <v>1949</v>
      </c>
      <c r="G338" s="1" t="s">
        <v>1933</v>
      </c>
      <c r="H338" s="3" t="s">
        <v>2470</v>
      </c>
      <c r="I338" s="20" t="s">
        <v>25</v>
      </c>
      <c r="J338" s="1">
        <v>1</v>
      </c>
      <c r="K338" s="39">
        <v>874</v>
      </c>
      <c r="L338" s="9">
        <f t="shared" si="10"/>
        <v>0</v>
      </c>
      <c r="M338" s="8"/>
      <c r="N338" s="9">
        <f t="shared" si="11"/>
        <v>0</v>
      </c>
      <c r="O338" s="52"/>
    </row>
    <row r="339" spans="1:15" x14ac:dyDescent="0.3">
      <c r="B339" s="13">
        <v>58422</v>
      </c>
      <c r="C339" s="13">
        <v>58422</v>
      </c>
      <c r="D339" s="40"/>
      <c r="E339" s="1">
        <v>729622</v>
      </c>
      <c r="F339" s="42" t="s">
        <v>1949</v>
      </c>
      <c r="G339" s="1" t="s">
        <v>1933</v>
      </c>
      <c r="H339" s="3" t="s">
        <v>2505</v>
      </c>
      <c r="I339" s="20" t="s">
        <v>22</v>
      </c>
      <c r="J339" s="1">
        <v>1</v>
      </c>
      <c r="K339" s="39">
        <v>959</v>
      </c>
      <c r="L339" s="9">
        <f t="shared" si="10"/>
        <v>0</v>
      </c>
      <c r="M339" s="8"/>
      <c r="N339" s="9">
        <f t="shared" si="11"/>
        <v>0</v>
      </c>
      <c r="O339" s="52"/>
    </row>
    <row r="340" spans="1:15" x14ac:dyDescent="0.3">
      <c r="B340" s="13">
        <v>58423</v>
      </c>
      <c r="C340" s="13">
        <v>58423</v>
      </c>
      <c r="D340" s="40"/>
      <c r="E340" s="1">
        <v>729554</v>
      </c>
      <c r="F340" s="42" t="s">
        <v>1949</v>
      </c>
      <c r="G340" s="1" t="s">
        <v>1933</v>
      </c>
      <c r="H340" s="3" t="s">
        <v>2492</v>
      </c>
      <c r="I340" s="20" t="s">
        <v>25</v>
      </c>
      <c r="J340" s="1">
        <v>1</v>
      </c>
      <c r="K340" s="39">
        <v>940</v>
      </c>
      <c r="L340" s="9">
        <f t="shared" si="10"/>
        <v>0</v>
      </c>
      <c r="M340" s="8"/>
      <c r="N340" s="9">
        <f t="shared" si="11"/>
        <v>0</v>
      </c>
      <c r="O340" s="52"/>
    </row>
    <row r="341" spans="1:15" x14ac:dyDescent="0.3">
      <c r="B341" s="13">
        <v>58437</v>
      </c>
      <c r="C341" s="13">
        <v>58437</v>
      </c>
      <c r="D341" s="40"/>
      <c r="E341" s="1">
        <v>729624</v>
      </c>
      <c r="F341" s="42" t="s">
        <v>1949</v>
      </c>
      <c r="G341" s="1" t="s">
        <v>1933</v>
      </c>
      <c r="H341" s="3" t="s">
        <v>2364</v>
      </c>
      <c r="I341" s="20" t="s">
        <v>25</v>
      </c>
      <c r="J341" s="1">
        <v>1</v>
      </c>
      <c r="K341" s="39">
        <v>723</v>
      </c>
      <c r="L341" s="9">
        <f t="shared" si="10"/>
        <v>0</v>
      </c>
      <c r="M341" s="8"/>
      <c r="N341" s="9">
        <f t="shared" si="11"/>
        <v>0</v>
      </c>
      <c r="O341" s="52"/>
    </row>
    <row r="342" spans="1:15" x14ac:dyDescent="0.3">
      <c r="B342" s="13">
        <v>58438</v>
      </c>
      <c r="C342" s="13">
        <v>58438</v>
      </c>
      <c r="D342" s="40"/>
      <c r="E342" s="1">
        <v>729625</v>
      </c>
      <c r="F342" s="42" t="s">
        <v>1949</v>
      </c>
      <c r="G342" s="1" t="s">
        <v>1933</v>
      </c>
      <c r="H342" s="3" t="s">
        <v>2364</v>
      </c>
      <c r="I342" s="20" t="s">
        <v>22</v>
      </c>
      <c r="J342" s="1">
        <v>1</v>
      </c>
      <c r="K342" s="39">
        <v>737</v>
      </c>
      <c r="L342" s="9">
        <f t="shared" si="10"/>
        <v>0</v>
      </c>
      <c r="M342" s="8"/>
      <c r="N342" s="9">
        <f t="shared" si="11"/>
        <v>0</v>
      </c>
      <c r="O342" s="52"/>
    </row>
    <row r="343" spans="1:15" x14ac:dyDescent="0.3">
      <c r="B343" s="13">
        <v>58455</v>
      </c>
      <c r="C343" s="13">
        <v>58455</v>
      </c>
      <c r="D343" s="40"/>
      <c r="E343" s="1">
        <v>729626</v>
      </c>
      <c r="F343" s="42" t="s">
        <v>1949</v>
      </c>
      <c r="G343" s="1" t="s">
        <v>1933</v>
      </c>
      <c r="H343" s="3" t="s">
        <v>2655</v>
      </c>
      <c r="I343" s="20" t="s">
        <v>25</v>
      </c>
      <c r="J343" s="1">
        <v>1</v>
      </c>
      <c r="K343" s="39">
        <v>723</v>
      </c>
      <c r="L343" s="9">
        <f t="shared" si="10"/>
        <v>0</v>
      </c>
      <c r="M343" s="8"/>
      <c r="N343" s="9">
        <f t="shared" si="11"/>
        <v>0</v>
      </c>
      <c r="O343" s="52"/>
    </row>
    <row r="344" spans="1:15" x14ac:dyDescent="0.3">
      <c r="B344" s="13">
        <v>58461</v>
      </c>
      <c r="C344" s="13">
        <v>58461</v>
      </c>
      <c r="D344" s="40"/>
      <c r="E344" s="1">
        <v>729628</v>
      </c>
      <c r="F344" s="42" t="s">
        <v>1949</v>
      </c>
      <c r="G344" s="1" t="s">
        <v>1933</v>
      </c>
      <c r="H344" s="3" t="s">
        <v>2460</v>
      </c>
      <c r="I344" s="20" t="s">
        <v>22</v>
      </c>
      <c r="J344" s="1">
        <v>1</v>
      </c>
      <c r="K344" s="39">
        <v>1002</v>
      </c>
      <c r="L344" s="9">
        <f t="shared" si="10"/>
        <v>0</v>
      </c>
      <c r="M344" s="8"/>
      <c r="N344" s="9">
        <f t="shared" si="11"/>
        <v>0</v>
      </c>
      <c r="O344" s="52"/>
    </row>
    <row r="345" spans="1:15" x14ac:dyDescent="0.3">
      <c r="B345" s="13">
        <v>58500</v>
      </c>
      <c r="C345" s="13">
        <v>58500</v>
      </c>
      <c r="D345" s="40"/>
      <c r="E345" s="1">
        <v>729630</v>
      </c>
      <c r="F345" s="42" t="s">
        <v>1949</v>
      </c>
      <c r="G345" s="1" t="s">
        <v>1933</v>
      </c>
      <c r="H345" s="3" t="s">
        <v>2389</v>
      </c>
      <c r="I345" s="20" t="s">
        <v>25</v>
      </c>
      <c r="J345" s="1">
        <v>1</v>
      </c>
      <c r="K345" s="39">
        <v>942</v>
      </c>
      <c r="L345" s="9">
        <f t="shared" si="10"/>
        <v>0</v>
      </c>
      <c r="M345" s="8"/>
      <c r="N345" s="9">
        <f t="shared" si="11"/>
        <v>0</v>
      </c>
      <c r="O345" s="52"/>
    </row>
    <row r="346" spans="1:15" x14ac:dyDescent="0.3">
      <c r="B346" s="13">
        <v>58609</v>
      </c>
      <c r="C346" s="13">
        <v>58609</v>
      </c>
      <c r="D346" s="40"/>
      <c r="E346" s="1">
        <v>729556</v>
      </c>
      <c r="F346" s="42" t="s">
        <v>1949</v>
      </c>
      <c r="G346" s="1" t="s">
        <v>1933</v>
      </c>
      <c r="H346" s="3" t="s">
        <v>2991</v>
      </c>
      <c r="I346" s="20" t="s">
        <v>25</v>
      </c>
      <c r="J346" s="1">
        <v>1</v>
      </c>
      <c r="K346" s="39">
        <v>1088</v>
      </c>
      <c r="L346" s="9">
        <f t="shared" si="10"/>
        <v>0</v>
      </c>
      <c r="M346" s="8"/>
      <c r="N346" s="9">
        <f t="shared" si="11"/>
        <v>0</v>
      </c>
      <c r="O346" s="52"/>
    </row>
    <row r="347" spans="1:15" x14ac:dyDescent="0.3">
      <c r="B347" s="13">
        <v>58617</v>
      </c>
      <c r="C347" s="13">
        <v>58617</v>
      </c>
      <c r="D347" s="40"/>
      <c r="E347" s="1">
        <v>729631</v>
      </c>
      <c r="F347" s="42" t="s">
        <v>1949</v>
      </c>
      <c r="G347" s="1" t="s">
        <v>1933</v>
      </c>
      <c r="H347" s="3" t="s">
        <v>2756</v>
      </c>
      <c r="I347" s="20" t="s">
        <v>25</v>
      </c>
      <c r="J347" s="1">
        <v>1</v>
      </c>
      <c r="K347" s="39">
        <v>737</v>
      </c>
      <c r="L347" s="9">
        <f t="shared" si="10"/>
        <v>0</v>
      </c>
      <c r="M347" s="8"/>
      <c r="N347" s="9">
        <f t="shared" si="11"/>
        <v>0</v>
      </c>
      <c r="O347" s="52"/>
    </row>
    <row r="348" spans="1:15" x14ac:dyDescent="0.3">
      <c r="B348" s="13">
        <v>58623</v>
      </c>
      <c r="C348" s="13">
        <v>58623</v>
      </c>
      <c r="D348" s="40"/>
      <c r="E348" s="1">
        <v>729633</v>
      </c>
      <c r="F348" s="42" t="s">
        <v>1949</v>
      </c>
      <c r="G348" s="1" t="s">
        <v>1933</v>
      </c>
      <c r="H348" s="3" t="s">
        <v>1365</v>
      </c>
      <c r="I348" s="20" t="s">
        <v>22</v>
      </c>
      <c r="J348" s="1">
        <v>1</v>
      </c>
      <c r="K348" s="39">
        <v>960</v>
      </c>
      <c r="L348" s="9">
        <f t="shared" si="10"/>
        <v>0</v>
      </c>
      <c r="M348" s="8"/>
      <c r="N348" s="9">
        <f t="shared" si="11"/>
        <v>0</v>
      </c>
      <c r="O348" s="52"/>
    </row>
    <row r="349" spans="1:15" x14ac:dyDescent="0.3">
      <c r="B349" s="13">
        <v>58624</v>
      </c>
      <c r="C349" s="13">
        <v>58624</v>
      </c>
      <c r="D349" s="40"/>
      <c r="E349" s="1">
        <v>729634</v>
      </c>
      <c r="F349" s="42" t="s">
        <v>1949</v>
      </c>
      <c r="G349" s="1" t="s">
        <v>1933</v>
      </c>
      <c r="H349" s="3" t="s">
        <v>2806</v>
      </c>
      <c r="I349" s="20" t="s">
        <v>22</v>
      </c>
      <c r="J349" s="1">
        <v>1</v>
      </c>
      <c r="K349" s="39">
        <v>1010</v>
      </c>
      <c r="L349" s="9">
        <f t="shared" si="10"/>
        <v>0</v>
      </c>
      <c r="M349" s="8"/>
      <c r="N349" s="9">
        <f t="shared" si="11"/>
        <v>0</v>
      </c>
      <c r="O349" s="52"/>
    </row>
    <row r="350" spans="1:15" x14ac:dyDescent="0.3">
      <c r="B350" s="13">
        <v>58625</v>
      </c>
      <c r="C350" s="13">
        <v>58625</v>
      </c>
      <c r="D350" s="40"/>
      <c r="E350" s="1">
        <v>729557</v>
      </c>
      <c r="F350" s="42" t="s">
        <v>1949</v>
      </c>
      <c r="G350" s="1" t="s">
        <v>1933</v>
      </c>
      <c r="H350" s="3" t="s">
        <v>2627</v>
      </c>
      <c r="I350" s="20" t="s">
        <v>25</v>
      </c>
      <c r="J350" s="1">
        <v>1</v>
      </c>
      <c r="K350" s="39">
        <v>722</v>
      </c>
      <c r="L350" s="9">
        <f t="shared" si="10"/>
        <v>0</v>
      </c>
      <c r="M350" s="8"/>
      <c r="N350" s="9">
        <f t="shared" si="11"/>
        <v>0</v>
      </c>
      <c r="O350" s="52"/>
    </row>
    <row r="351" spans="1:15" x14ac:dyDescent="0.3">
      <c r="B351" s="13">
        <v>58638</v>
      </c>
      <c r="C351" s="13">
        <v>58638</v>
      </c>
      <c r="D351" s="40"/>
      <c r="E351" s="1">
        <v>729635</v>
      </c>
      <c r="F351" s="42" t="s">
        <v>1949</v>
      </c>
      <c r="G351" s="1" t="s">
        <v>1933</v>
      </c>
      <c r="H351" s="3" t="s">
        <v>2993</v>
      </c>
      <c r="I351" s="20" t="s">
        <v>22</v>
      </c>
      <c r="J351" s="1">
        <v>1</v>
      </c>
      <c r="K351" s="39">
        <v>968</v>
      </c>
      <c r="L351" s="9">
        <f t="shared" si="10"/>
        <v>0</v>
      </c>
      <c r="M351" s="8"/>
      <c r="N351" s="9">
        <f t="shared" si="11"/>
        <v>0</v>
      </c>
      <c r="O351" s="52"/>
    </row>
    <row r="352" spans="1:15" x14ac:dyDescent="0.3">
      <c r="B352" s="13">
        <v>58671</v>
      </c>
      <c r="C352" s="13">
        <v>58671</v>
      </c>
      <c r="D352" s="40"/>
      <c r="E352" s="1">
        <v>729558</v>
      </c>
      <c r="F352" s="42" t="s">
        <v>1949</v>
      </c>
      <c r="G352" s="1" t="s">
        <v>1933</v>
      </c>
      <c r="H352" s="3" t="s">
        <v>2834</v>
      </c>
      <c r="I352" s="20" t="s">
        <v>22</v>
      </c>
      <c r="J352" s="1">
        <v>1</v>
      </c>
      <c r="K352" s="39">
        <v>722</v>
      </c>
      <c r="L352" s="9">
        <f t="shared" si="10"/>
        <v>0</v>
      </c>
      <c r="M352" s="8"/>
      <c r="N352" s="9">
        <f t="shared" si="11"/>
        <v>0</v>
      </c>
      <c r="O352" s="52"/>
    </row>
    <row r="353" spans="1:15" x14ac:dyDescent="0.3">
      <c r="B353" s="13">
        <v>58673</v>
      </c>
      <c r="C353" s="13">
        <v>58673</v>
      </c>
      <c r="D353" s="40"/>
      <c r="E353" s="1">
        <v>729638</v>
      </c>
      <c r="F353" s="42" t="s">
        <v>1949</v>
      </c>
      <c r="G353" s="1" t="s">
        <v>1933</v>
      </c>
      <c r="H353" s="3" t="s">
        <v>2870</v>
      </c>
      <c r="I353" s="20" t="s">
        <v>25</v>
      </c>
      <c r="J353" s="1">
        <v>1</v>
      </c>
      <c r="K353" s="39">
        <v>1046</v>
      </c>
      <c r="L353" s="9">
        <f t="shared" si="10"/>
        <v>0</v>
      </c>
      <c r="M353" s="8"/>
      <c r="N353" s="9">
        <f t="shared" si="11"/>
        <v>0</v>
      </c>
      <c r="O353" s="52"/>
    </row>
    <row r="354" spans="1:15" x14ac:dyDescent="0.3">
      <c r="B354" s="13">
        <v>58674</v>
      </c>
      <c r="C354" s="13">
        <v>58674</v>
      </c>
      <c r="D354" s="40"/>
      <c r="E354" s="1">
        <v>729639</v>
      </c>
      <c r="F354" s="42" t="s">
        <v>1949</v>
      </c>
      <c r="G354" s="1" t="s">
        <v>1933</v>
      </c>
      <c r="H354" s="3" t="s">
        <v>2873</v>
      </c>
      <c r="I354" s="20" t="s">
        <v>25</v>
      </c>
      <c r="J354" s="1">
        <v>1</v>
      </c>
      <c r="K354" s="39">
        <v>1084</v>
      </c>
      <c r="L354" s="9">
        <f t="shared" si="10"/>
        <v>0</v>
      </c>
      <c r="M354" s="8"/>
      <c r="N354" s="9">
        <f t="shared" si="11"/>
        <v>0</v>
      </c>
      <c r="O354" s="52"/>
    </row>
    <row r="355" spans="1:15" x14ac:dyDescent="0.3">
      <c r="B355" s="13">
        <v>58675</v>
      </c>
      <c r="C355" s="13">
        <v>58675</v>
      </c>
      <c r="D355" s="40"/>
      <c r="E355" s="1">
        <v>729640</v>
      </c>
      <c r="F355" s="42" t="s">
        <v>1949</v>
      </c>
      <c r="G355" s="1" t="s">
        <v>1933</v>
      </c>
      <c r="H355" s="3" t="s">
        <v>2873</v>
      </c>
      <c r="I355" s="20" t="s">
        <v>22</v>
      </c>
      <c r="J355" s="1">
        <v>1</v>
      </c>
      <c r="K355" s="39">
        <v>975</v>
      </c>
      <c r="L355" s="9">
        <f t="shared" si="10"/>
        <v>0</v>
      </c>
      <c r="M355" s="8"/>
      <c r="N355" s="9">
        <f t="shared" si="11"/>
        <v>0</v>
      </c>
      <c r="O355" s="52"/>
    </row>
    <row r="356" spans="1:15" x14ac:dyDescent="0.3">
      <c r="B356" s="13">
        <v>58715</v>
      </c>
      <c r="C356" s="13">
        <v>58715</v>
      </c>
      <c r="D356" s="40"/>
      <c r="E356" s="1">
        <v>729642</v>
      </c>
      <c r="F356" s="42" t="s">
        <v>1949</v>
      </c>
      <c r="G356" s="1" t="s">
        <v>1933</v>
      </c>
      <c r="H356" s="3" t="s">
        <v>2958</v>
      </c>
      <c r="I356" s="20" t="s">
        <v>22</v>
      </c>
      <c r="J356" s="1">
        <v>1</v>
      </c>
      <c r="K356" s="39">
        <v>1063</v>
      </c>
      <c r="L356" s="9">
        <f t="shared" si="10"/>
        <v>0</v>
      </c>
      <c r="M356" s="8"/>
      <c r="N356" s="9">
        <f t="shared" si="11"/>
        <v>0</v>
      </c>
      <c r="O356" s="52"/>
    </row>
    <row r="357" spans="1:15" x14ac:dyDescent="0.3">
      <c r="B357" s="13">
        <v>58783</v>
      </c>
      <c r="C357" s="13">
        <v>58783</v>
      </c>
      <c r="D357" s="40"/>
      <c r="E357" s="1">
        <v>729645</v>
      </c>
      <c r="F357" s="42" t="s">
        <v>1949</v>
      </c>
      <c r="G357" s="1" t="s">
        <v>1933</v>
      </c>
      <c r="H357" s="3" t="s">
        <v>3015</v>
      </c>
      <c r="I357" s="20" t="s">
        <v>25</v>
      </c>
      <c r="J357" s="1">
        <v>1</v>
      </c>
      <c r="K357" s="39">
        <v>1142</v>
      </c>
      <c r="L357" s="9">
        <f t="shared" si="10"/>
        <v>0</v>
      </c>
      <c r="M357" s="8"/>
      <c r="N357" s="9">
        <f t="shared" si="11"/>
        <v>0</v>
      </c>
      <c r="O357" s="52"/>
    </row>
    <row r="358" spans="1:15" x14ac:dyDescent="0.3">
      <c r="B358" s="13">
        <v>58901</v>
      </c>
      <c r="C358" s="13">
        <v>58901</v>
      </c>
      <c r="D358" s="40"/>
      <c r="E358" s="1">
        <v>729641</v>
      </c>
      <c r="F358" s="42" t="s">
        <v>1949</v>
      </c>
      <c r="G358" s="1" t="s">
        <v>1933</v>
      </c>
      <c r="H358" s="3" t="s">
        <v>2686</v>
      </c>
      <c r="I358" s="20" t="s">
        <v>25</v>
      </c>
      <c r="J358" s="1">
        <v>1</v>
      </c>
      <c r="K358" s="39">
        <v>991</v>
      </c>
      <c r="L358" s="9">
        <f t="shared" si="10"/>
        <v>0</v>
      </c>
      <c r="M358" s="8"/>
      <c r="N358" s="9">
        <f t="shared" si="11"/>
        <v>0</v>
      </c>
      <c r="O358" s="52"/>
    </row>
    <row r="359" spans="1:15" x14ac:dyDescent="0.3">
      <c r="B359" s="13">
        <v>58906</v>
      </c>
      <c r="C359" s="13">
        <v>58906</v>
      </c>
      <c r="D359" s="40"/>
      <c r="E359" s="1">
        <v>729561</v>
      </c>
      <c r="F359" s="42" t="s">
        <v>1949</v>
      </c>
      <c r="G359" s="1" t="s">
        <v>1933</v>
      </c>
      <c r="H359" s="3" t="s">
        <v>2650</v>
      </c>
      <c r="I359" s="20" t="s">
        <v>25</v>
      </c>
      <c r="J359" s="1">
        <v>1</v>
      </c>
      <c r="K359" s="39">
        <v>559</v>
      </c>
      <c r="L359" s="9">
        <f t="shared" si="10"/>
        <v>0</v>
      </c>
      <c r="M359" s="8"/>
      <c r="N359" s="9">
        <f t="shared" si="11"/>
        <v>0</v>
      </c>
      <c r="O359" s="52"/>
    </row>
    <row r="360" spans="1:15" x14ac:dyDescent="0.3">
      <c r="B360" s="13">
        <v>58908</v>
      </c>
      <c r="C360" s="13">
        <v>58908</v>
      </c>
      <c r="D360" s="40"/>
      <c r="E360" s="1">
        <v>729560</v>
      </c>
      <c r="F360" s="42" t="s">
        <v>1949</v>
      </c>
      <c r="G360" s="1" t="s">
        <v>1933</v>
      </c>
      <c r="H360" s="3" t="s">
        <v>2650</v>
      </c>
      <c r="I360" s="20" t="s">
        <v>25</v>
      </c>
      <c r="J360" s="1">
        <v>1</v>
      </c>
      <c r="K360" s="39">
        <v>523</v>
      </c>
      <c r="L360" s="9">
        <f t="shared" si="10"/>
        <v>0</v>
      </c>
      <c r="M360" s="8"/>
      <c r="N360" s="9">
        <f t="shared" si="11"/>
        <v>0</v>
      </c>
      <c r="O360" s="52"/>
    </row>
    <row r="361" spans="1:15" x14ac:dyDescent="0.3">
      <c r="B361" s="13">
        <v>58929</v>
      </c>
      <c r="C361" s="13">
        <v>58929</v>
      </c>
      <c r="D361" s="40"/>
      <c r="E361" s="1">
        <v>729562</v>
      </c>
      <c r="F361" s="42" t="s">
        <v>1949</v>
      </c>
      <c r="G361" s="1" t="s">
        <v>1933</v>
      </c>
      <c r="H361" s="3" t="s">
        <v>2806</v>
      </c>
      <c r="I361" s="20" t="s">
        <v>25</v>
      </c>
      <c r="J361" s="1">
        <v>1</v>
      </c>
      <c r="K361" s="39">
        <v>925</v>
      </c>
      <c r="L361" s="9">
        <f t="shared" si="10"/>
        <v>0</v>
      </c>
      <c r="M361" s="8"/>
      <c r="N361" s="9">
        <f t="shared" si="11"/>
        <v>0</v>
      </c>
      <c r="O361" s="52"/>
    </row>
    <row r="362" spans="1:15" x14ac:dyDescent="0.3">
      <c r="A362" s="1" t="s">
        <v>3240</v>
      </c>
      <c r="B362" s="13">
        <v>61507</v>
      </c>
      <c r="C362" s="13">
        <v>61507</v>
      </c>
      <c r="D362" s="40"/>
      <c r="E362" s="1">
        <v>751003</v>
      </c>
      <c r="F362" s="42" t="s">
        <v>1949</v>
      </c>
      <c r="G362" s="1" t="s">
        <v>1934</v>
      </c>
      <c r="H362" s="3" t="s">
        <v>2107</v>
      </c>
      <c r="I362" s="20" t="s">
        <v>25</v>
      </c>
      <c r="J362" s="1">
        <v>4</v>
      </c>
      <c r="K362" s="39">
        <v>518</v>
      </c>
      <c r="L362" s="9">
        <f t="shared" si="10"/>
        <v>0</v>
      </c>
      <c r="M362" s="8"/>
      <c r="N362" s="9">
        <f t="shared" si="11"/>
        <v>0</v>
      </c>
      <c r="O362" s="52"/>
    </row>
    <row r="363" spans="1:15" x14ac:dyDescent="0.3">
      <c r="B363" s="13">
        <v>61513</v>
      </c>
      <c r="C363" s="13">
        <v>61513</v>
      </c>
      <c r="D363" s="40"/>
      <c r="E363" s="1">
        <v>753620</v>
      </c>
      <c r="F363" s="42" t="s">
        <v>1949</v>
      </c>
      <c r="G363" s="1" t="s">
        <v>1934</v>
      </c>
      <c r="H363" s="3" t="s">
        <v>2517</v>
      </c>
      <c r="I363" s="20" t="s">
        <v>22</v>
      </c>
      <c r="J363" s="1">
        <v>4</v>
      </c>
      <c r="K363" s="39">
        <v>548</v>
      </c>
      <c r="L363" s="9">
        <f t="shared" si="10"/>
        <v>0</v>
      </c>
      <c r="M363" s="8"/>
      <c r="N363" s="9">
        <f t="shared" si="11"/>
        <v>0</v>
      </c>
      <c r="O363" s="52"/>
    </row>
    <row r="364" spans="1:15" x14ac:dyDescent="0.3">
      <c r="B364" s="13">
        <v>61545</v>
      </c>
      <c r="C364" s="13">
        <v>61545</v>
      </c>
      <c r="D364" s="40"/>
      <c r="E364" s="1">
        <v>751030</v>
      </c>
      <c r="F364" s="42" t="s">
        <v>1949</v>
      </c>
      <c r="G364" s="1" t="s">
        <v>1934</v>
      </c>
      <c r="H364" s="3" t="s">
        <v>2644</v>
      </c>
      <c r="I364" s="20" t="s">
        <v>25</v>
      </c>
      <c r="J364" s="1">
        <v>4</v>
      </c>
      <c r="K364" s="39">
        <v>468</v>
      </c>
      <c r="L364" s="9">
        <f t="shared" si="10"/>
        <v>0</v>
      </c>
      <c r="M364" s="8"/>
      <c r="N364" s="9">
        <f t="shared" si="11"/>
        <v>0</v>
      </c>
      <c r="O364" s="52"/>
    </row>
    <row r="365" spans="1:15" x14ac:dyDescent="0.3">
      <c r="B365" s="13">
        <v>61549</v>
      </c>
      <c r="C365" s="13">
        <v>61549</v>
      </c>
      <c r="D365" s="40"/>
      <c r="E365" s="1">
        <v>751033</v>
      </c>
      <c r="F365" s="42" t="s">
        <v>1949</v>
      </c>
      <c r="G365" s="1" t="s">
        <v>1934</v>
      </c>
      <c r="H365" s="3" t="s">
        <v>1651</v>
      </c>
      <c r="I365" s="20" t="s">
        <v>25</v>
      </c>
      <c r="J365" s="1">
        <v>1</v>
      </c>
      <c r="K365" s="39">
        <v>468</v>
      </c>
      <c r="L365" s="9">
        <f t="shared" si="10"/>
        <v>0</v>
      </c>
      <c r="M365" s="8"/>
      <c r="N365" s="9">
        <f t="shared" si="11"/>
        <v>0</v>
      </c>
      <c r="O365" s="52"/>
    </row>
    <row r="366" spans="1:15" x14ac:dyDescent="0.3">
      <c r="B366" s="13">
        <v>61550</v>
      </c>
      <c r="C366" s="13">
        <v>61550</v>
      </c>
      <c r="D366" s="40"/>
      <c r="E366" s="1">
        <v>758080</v>
      </c>
      <c r="F366" s="42" t="s">
        <v>1949</v>
      </c>
      <c r="G366" s="1" t="s">
        <v>1934</v>
      </c>
      <c r="H366" s="3" t="s">
        <v>1651</v>
      </c>
      <c r="I366" s="20" t="s">
        <v>22</v>
      </c>
      <c r="J366" s="1">
        <v>10</v>
      </c>
      <c r="K366" s="39">
        <v>559</v>
      </c>
      <c r="L366" s="9">
        <f t="shared" si="10"/>
        <v>0</v>
      </c>
      <c r="M366" s="8"/>
      <c r="N366" s="9">
        <f t="shared" si="11"/>
        <v>0</v>
      </c>
      <c r="O366" s="52"/>
    </row>
    <row r="367" spans="1:15" x14ac:dyDescent="0.3">
      <c r="A367" s="1" t="s">
        <v>3240</v>
      </c>
      <c r="B367" s="13">
        <v>61568</v>
      </c>
      <c r="C367" s="13">
        <v>61568</v>
      </c>
      <c r="D367" s="40"/>
      <c r="E367" s="1">
        <v>751042</v>
      </c>
      <c r="F367" s="42" t="s">
        <v>1949</v>
      </c>
      <c r="G367" s="1" t="s">
        <v>1934</v>
      </c>
      <c r="H367" s="3" t="s">
        <v>2688</v>
      </c>
      <c r="I367" s="20" t="s">
        <v>22</v>
      </c>
      <c r="J367" s="1">
        <v>4</v>
      </c>
      <c r="K367" s="39">
        <v>623</v>
      </c>
      <c r="L367" s="9">
        <f t="shared" si="10"/>
        <v>0</v>
      </c>
      <c r="M367" s="8"/>
      <c r="N367" s="9">
        <f t="shared" si="11"/>
        <v>0</v>
      </c>
      <c r="O367" s="52"/>
    </row>
    <row r="368" spans="1:15" x14ac:dyDescent="0.3">
      <c r="B368" s="13">
        <v>61569</v>
      </c>
      <c r="C368" s="13">
        <v>61569</v>
      </c>
      <c r="D368" s="40"/>
      <c r="E368" s="1">
        <v>751043</v>
      </c>
      <c r="F368" s="42" t="s">
        <v>1949</v>
      </c>
      <c r="G368" s="1" t="s">
        <v>1934</v>
      </c>
      <c r="H368" s="3" t="s">
        <v>1333</v>
      </c>
      <c r="I368" s="20" t="s">
        <v>25</v>
      </c>
      <c r="J368" s="1">
        <v>4</v>
      </c>
      <c r="K368" s="39">
        <v>495</v>
      </c>
      <c r="L368" s="9">
        <f t="shared" si="10"/>
        <v>0</v>
      </c>
      <c r="M368" s="8"/>
      <c r="N368" s="9">
        <f t="shared" si="11"/>
        <v>0</v>
      </c>
      <c r="O368" s="52"/>
    </row>
    <row r="369" spans="1:15" x14ac:dyDescent="0.3">
      <c r="A369" s="1" t="s">
        <v>3240</v>
      </c>
      <c r="B369" s="13">
        <v>61589</v>
      </c>
      <c r="C369" s="13">
        <v>61589</v>
      </c>
      <c r="D369" s="40"/>
      <c r="E369" s="1">
        <v>751052</v>
      </c>
      <c r="F369" s="42" t="s">
        <v>1949</v>
      </c>
      <c r="G369" s="1" t="s">
        <v>1934</v>
      </c>
      <c r="H369" s="3" t="s">
        <v>1162</v>
      </c>
      <c r="I369" s="20" t="s">
        <v>22</v>
      </c>
      <c r="J369" s="1">
        <v>4</v>
      </c>
      <c r="K369" s="39">
        <v>552</v>
      </c>
      <c r="L369" s="9">
        <f t="shared" si="10"/>
        <v>0</v>
      </c>
      <c r="M369" s="8"/>
      <c r="N369" s="9">
        <f t="shared" si="11"/>
        <v>0</v>
      </c>
      <c r="O369" s="52"/>
    </row>
    <row r="370" spans="1:15" x14ac:dyDescent="0.3">
      <c r="B370" s="13">
        <v>61594</v>
      </c>
      <c r="C370" s="13">
        <v>61594</v>
      </c>
      <c r="D370" s="40"/>
      <c r="E370" s="1">
        <v>751055</v>
      </c>
      <c r="F370" s="42" t="s">
        <v>1949</v>
      </c>
      <c r="G370" s="1" t="s">
        <v>1934</v>
      </c>
      <c r="H370" s="3" t="s">
        <v>1446</v>
      </c>
      <c r="I370" s="20" t="s">
        <v>22</v>
      </c>
      <c r="J370" s="1">
        <v>4</v>
      </c>
      <c r="K370" s="39">
        <v>468</v>
      </c>
      <c r="L370" s="9">
        <f t="shared" si="10"/>
        <v>0</v>
      </c>
      <c r="M370" s="8"/>
      <c r="N370" s="9">
        <f t="shared" si="11"/>
        <v>0</v>
      </c>
      <c r="O370" s="52"/>
    </row>
    <row r="371" spans="1:15" x14ac:dyDescent="0.3">
      <c r="B371" s="13">
        <v>61596</v>
      </c>
      <c r="C371" s="13">
        <v>61596</v>
      </c>
      <c r="D371" s="40"/>
      <c r="E371" s="1">
        <v>751057</v>
      </c>
      <c r="F371" s="42" t="s">
        <v>1949</v>
      </c>
      <c r="G371" s="1" t="s">
        <v>1934</v>
      </c>
      <c r="H371" s="3" t="s">
        <v>1435</v>
      </c>
      <c r="I371" s="20" t="s">
        <v>25</v>
      </c>
      <c r="J371" s="1">
        <v>4</v>
      </c>
      <c r="K371" s="39">
        <v>835</v>
      </c>
      <c r="L371" s="9">
        <f t="shared" si="10"/>
        <v>0</v>
      </c>
      <c r="M371" s="8"/>
      <c r="N371" s="9">
        <f t="shared" si="11"/>
        <v>0</v>
      </c>
      <c r="O371" s="52"/>
    </row>
    <row r="372" spans="1:15" x14ac:dyDescent="0.3">
      <c r="B372" s="13">
        <v>61597</v>
      </c>
      <c r="C372" s="13">
        <v>61597</v>
      </c>
      <c r="D372" s="40"/>
      <c r="E372" s="1">
        <v>751058</v>
      </c>
      <c r="F372" s="42" t="s">
        <v>1949</v>
      </c>
      <c r="G372" s="1" t="s">
        <v>1934</v>
      </c>
      <c r="H372" s="3" t="s">
        <v>1435</v>
      </c>
      <c r="I372" s="20" t="s">
        <v>22</v>
      </c>
      <c r="J372" s="1">
        <v>4</v>
      </c>
      <c r="K372" s="39">
        <v>728</v>
      </c>
      <c r="L372" s="9">
        <f t="shared" si="10"/>
        <v>0</v>
      </c>
      <c r="M372" s="8"/>
      <c r="N372" s="9">
        <f t="shared" si="11"/>
        <v>0</v>
      </c>
      <c r="O372" s="52"/>
    </row>
    <row r="373" spans="1:15" x14ac:dyDescent="0.3">
      <c r="B373" s="13">
        <v>61598</v>
      </c>
      <c r="C373" s="13">
        <v>61598</v>
      </c>
      <c r="D373" s="40"/>
      <c r="E373" s="1">
        <v>751059</v>
      </c>
      <c r="F373" s="42" t="s">
        <v>1949</v>
      </c>
      <c r="G373" s="1" t="s">
        <v>1934</v>
      </c>
      <c r="H373" s="3" t="s">
        <v>2731</v>
      </c>
      <c r="I373" s="20" t="s">
        <v>22</v>
      </c>
      <c r="J373" s="1">
        <v>4</v>
      </c>
      <c r="K373" s="39">
        <v>737</v>
      </c>
      <c r="L373" s="9">
        <f t="shared" si="10"/>
        <v>0</v>
      </c>
      <c r="M373" s="8"/>
      <c r="N373" s="9">
        <f t="shared" si="11"/>
        <v>0</v>
      </c>
      <c r="O373" s="52"/>
    </row>
    <row r="374" spans="1:15" x14ac:dyDescent="0.3">
      <c r="B374" s="13">
        <v>61632</v>
      </c>
      <c r="C374" s="13">
        <v>61632</v>
      </c>
      <c r="D374" s="40"/>
      <c r="E374" s="1">
        <v>751078</v>
      </c>
      <c r="F374" s="42" t="s">
        <v>1949</v>
      </c>
      <c r="G374" s="1" t="s">
        <v>1934</v>
      </c>
      <c r="H374" s="3" t="s">
        <v>2371</v>
      </c>
      <c r="I374" s="20" t="s">
        <v>23</v>
      </c>
      <c r="J374" s="1">
        <v>10</v>
      </c>
      <c r="K374" s="39">
        <v>557</v>
      </c>
      <c r="L374" s="9">
        <f t="shared" si="10"/>
        <v>0</v>
      </c>
      <c r="M374" s="8"/>
      <c r="N374" s="9">
        <f t="shared" si="11"/>
        <v>0</v>
      </c>
      <c r="O374" s="52"/>
    </row>
    <row r="375" spans="1:15" x14ac:dyDescent="0.3">
      <c r="B375" s="13">
        <v>61633</v>
      </c>
      <c r="C375" s="13">
        <v>61633</v>
      </c>
      <c r="D375" s="40"/>
      <c r="E375" s="1">
        <v>751079</v>
      </c>
      <c r="F375" s="42" t="s">
        <v>1949</v>
      </c>
      <c r="G375" s="1" t="s">
        <v>1934</v>
      </c>
      <c r="H375" s="3" t="s">
        <v>1563</v>
      </c>
      <c r="I375" s="20" t="s">
        <v>22</v>
      </c>
      <c r="J375" s="1">
        <v>4</v>
      </c>
      <c r="K375" s="39">
        <v>592</v>
      </c>
      <c r="L375" s="9">
        <f t="shared" si="10"/>
        <v>0</v>
      </c>
      <c r="M375" s="8"/>
      <c r="N375" s="9">
        <f t="shared" si="11"/>
        <v>0</v>
      </c>
      <c r="O375" s="52"/>
    </row>
    <row r="376" spans="1:15" x14ac:dyDescent="0.3">
      <c r="B376" s="13">
        <v>61669</v>
      </c>
      <c r="C376" s="13">
        <v>61669</v>
      </c>
      <c r="D376" s="40"/>
      <c r="E376" s="1">
        <v>751127</v>
      </c>
      <c r="F376" s="42" t="s">
        <v>1949</v>
      </c>
      <c r="G376" s="1" t="s">
        <v>1934</v>
      </c>
      <c r="H376" s="3" t="s">
        <v>2883</v>
      </c>
      <c r="I376" s="20" t="s">
        <v>22</v>
      </c>
      <c r="J376" s="1">
        <v>4</v>
      </c>
      <c r="K376" s="39">
        <v>1011</v>
      </c>
      <c r="L376" s="9">
        <f t="shared" si="10"/>
        <v>0</v>
      </c>
      <c r="M376" s="8"/>
      <c r="N376" s="9">
        <f t="shared" si="11"/>
        <v>0</v>
      </c>
      <c r="O376" s="52"/>
    </row>
    <row r="377" spans="1:15" x14ac:dyDescent="0.3">
      <c r="B377" s="13">
        <v>61670</v>
      </c>
      <c r="C377" s="13">
        <v>61670</v>
      </c>
      <c r="D377" s="40"/>
      <c r="E377" s="1">
        <v>751128</v>
      </c>
      <c r="F377" s="42" t="s">
        <v>1949</v>
      </c>
      <c r="G377" s="1" t="s">
        <v>1934</v>
      </c>
      <c r="H377" s="3" t="s">
        <v>2920</v>
      </c>
      <c r="I377" s="20" t="s">
        <v>25</v>
      </c>
      <c r="J377" s="1">
        <v>4</v>
      </c>
      <c r="K377" s="39">
        <v>946</v>
      </c>
      <c r="L377" s="9">
        <f t="shared" si="10"/>
        <v>0</v>
      </c>
      <c r="M377" s="8"/>
      <c r="N377" s="9">
        <f t="shared" si="11"/>
        <v>0</v>
      </c>
      <c r="O377" s="52"/>
    </row>
    <row r="378" spans="1:15" x14ac:dyDescent="0.3">
      <c r="B378" s="13">
        <v>61671</v>
      </c>
      <c r="C378" s="13">
        <v>61671</v>
      </c>
      <c r="D378" s="40"/>
      <c r="E378" s="1">
        <v>751129</v>
      </c>
      <c r="F378" s="42" t="s">
        <v>1949</v>
      </c>
      <c r="G378" s="1" t="s">
        <v>1934</v>
      </c>
      <c r="H378" s="3" t="s">
        <v>1836</v>
      </c>
      <c r="I378" s="20" t="s">
        <v>25</v>
      </c>
      <c r="J378" s="1">
        <v>4</v>
      </c>
      <c r="K378" s="39">
        <v>1067</v>
      </c>
      <c r="L378" s="9">
        <f t="shared" si="10"/>
        <v>0</v>
      </c>
      <c r="M378" s="8"/>
      <c r="N378" s="9">
        <f t="shared" si="11"/>
        <v>0</v>
      </c>
      <c r="O378" s="52"/>
    </row>
    <row r="379" spans="1:15" x14ac:dyDescent="0.3">
      <c r="B379" s="13">
        <v>61703</v>
      </c>
      <c r="C379" s="13">
        <v>61703</v>
      </c>
      <c r="D379" s="40"/>
      <c r="E379" s="1">
        <v>751161</v>
      </c>
      <c r="F379" s="42" t="s">
        <v>1949</v>
      </c>
      <c r="G379" s="1" t="s">
        <v>1934</v>
      </c>
      <c r="H379" s="3" t="s">
        <v>2974</v>
      </c>
      <c r="I379" s="20" t="s">
        <v>22</v>
      </c>
      <c r="J379" s="1">
        <v>4</v>
      </c>
      <c r="K379" s="39">
        <v>520</v>
      </c>
      <c r="L379" s="9">
        <f t="shared" si="10"/>
        <v>0</v>
      </c>
      <c r="M379" s="8"/>
      <c r="N379" s="9">
        <f t="shared" si="11"/>
        <v>0</v>
      </c>
      <c r="O379" s="52"/>
    </row>
    <row r="380" spans="1:15" x14ac:dyDescent="0.3">
      <c r="B380" s="13" t="s">
        <v>2476</v>
      </c>
      <c r="C380" s="13" t="s">
        <v>2476</v>
      </c>
      <c r="D380" s="40"/>
      <c r="E380" s="1">
        <v>744884</v>
      </c>
      <c r="F380" s="42" t="s">
        <v>1949</v>
      </c>
      <c r="G380" s="1" t="s">
        <v>1937</v>
      </c>
      <c r="H380" s="3" t="s">
        <v>2477</v>
      </c>
      <c r="I380" s="20" t="s">
        <v>25</v>
      </c>
      <c r="J380" s="1">
        <v>6</v>
      </c>
      <c r="K380" s="39">
        <v>826</v>
      </c>
      <c r="L380" s="9">
        <f t="shared" si="10"/>
        <v>0</v>
      </c>
      <c r="M380" s="8"/>
      <c r="N380" s="9">
        <f t="shared" si="11"/>
        <v>0</v>
      </c>
      <c r="O380" s="52"/>
    </row>
    <row r="381" spans="1:15" x14ac:dyDescent="0.3">
      <c r="A381" s="1" t="s">
        <v>3240</v>
      </c>
      <c r="B381" s="13" t="s">
        <v>2509</v>
      </c>
      <c r="C381" s="13" t="s">
        <v>2509</v>
      </c>
      <c r="D381" s="40"/>
      <c r="E381" s="1">
        <v>744886</v>
      </c>
      <c r="F381" s="42" t="s">
        <v>1949</v>
      </c>
      <c r="G381" s="1" t="s">
        <v>1937</v>
      </c>
      <c r="H381" s="3" t="s">
        <v>2510</v>
      </c>
      <c r="I381" s="20" t="s">
        <v>25</v>
      </c>
      <c r="J381" s="1">
        <v>6</v>
      </c>
      <c r="K381" s="39">
        <v>844</v>
      </c>
      <c r="L381" s="9">
        <f t="shared" si="10"/>
        <v>0</v>
      </c>
      <c r="M381" s="8"/>
      <c r="N381" s="9">
        <f t="shared" si="11"/>
        <v>0</v>
      </c>
      <c r="O381" s="52"/>
    </row>
    <row r="382" spans="1:15" x14ac:dyDescent="0.3">
      <c r="B382" s="13" t="s">
        <v>2893</v>
      </c>
      <c r="C382" s="13" t="s">
        <v>2893</v>
      </c>
      <c r="D382" s="40"/>
      <c r="E382" s="1">
        <v>744893</v>
      </c>
      <c r="F382" s="42" t="s">
        <v>1949</v>
      </c>
      <c r="G382" s="1" t="s">
        <v>1937</v>
      </c>
      <c r="H382" s="3" t="s">
        <v>2894</v>
      </c>
      <c r="I382" s="20" t="s">
        <v>25</v>
      </c>
      <c r="J382" s="1">
        <v>6</v>
      </c>
      <c r="K382" s="39">
        <v>898</v>
      </c>
      <c r="L382" s="9">
        <f t="shared" si="10"/>
        <v>0</v>
      </c>
      <c r="M382" s="8"/>
      <c r="N382" s="9">
        <f t="shared" si="11"/>
        <v>0</v>
      </c>
      <c r="O382" s="52"/>
    </row>
    <row r="383" spans="1:15" x14ac:dyDescent="0.3">
      <c r="B383" s="13">
        <v>69416</v>
      </c>
      <c r="C383" s="13">
        <v>69416</v>
      </c>
      <c r="D383" s="40"/>
      <c r="E383" s="1">
        <v>748338</v>
      </c>
      <c r="F383" s="42" t="s">
        <v>1949</v>
      </c>
      <c r="G383" s="1" t="s">
        <v>1938</v>
      </c>
      <c r="H383" s="3" t="s">
        <v>2132</v>
      </c>
      <c r="I383" s="20" t="s">
        <v>22</v>
      </c>
      <c r="J383" s="1">
        <v>10</v>
      </c>
      <c r="K383" s="39">
        <v>1854</v>
      </c>
      <c r="L383" s="9">
        <f t="shared" si="10"/>
        <v>0</v>
      </c>
      <c r="M383" s="8"/>
      <c r="N383" s="9">
        <f t="shared" si="11"/>
        <v>0</v>
      </c>
      <c r="O383" s="52"/>
    </row>
    <row r="384" spans="1:15" x14ac:dyDescent="0.3">
      <c r="B384" s="13">
        <v>69417</v>
      </c>
      <c r="C384" s="13">
        <v>69417</v>
      </c>
      <c r="D384" s="40"/>
      <c r="E384" s="1">
        <v>748682</v>
      </c>
      <c r="F384" s="42" t="s">
        <v>1949</v>
      </c>
      <c r="G384" s="1" t="s">
        <v>1938</v>
      </c>
      <c r="H384" s="3" t="s">
        <v>2882</v>
      </c>
      <c r="I384" s="20" t="s">
        <v>22</v>
      </c>
      <c r="J384" s="1">
        <v>10</v>
      </c>
      <c r="K384" s="39">
        <v>613</v>
      </c>
      <c r="L384" s="9">
        <f t="shared" si="10"/>
        <v>0</v>
      </c>
      <c r="M384" s="8"/>
      <c r="N384" s="9">
        <f t="shared" si="11"/>
        <v>0</v>
      </c>
      <c r="O384" s="52"/>
    </row>
    <row r="385" spans="1:15" x14ac:dyDescent="0.3">
      <c r="B385" s="13">
        <v>69420</v>
      </c>
      <c r="C385" s="13">
        <v>69420</v>
      </c>
      <c r="D385" s="40"/>
      <c r="E385" s="1">
        <v>748685</v>
      </c>
      <c r="F385" s="42" t="s">
        <v>1949</v>
      </c>
      <c r="G385" s="1" t="s">
        <v>1938</v>
      </c>
      <c r="H385" s="3" t="s">
        <v>2131</v>
      </c>
      <c r="I385" s="20" t="s">
        <v>22</v>
      </c>
      <c r="J385" s="1">
        <v>10</v>
      </c>
      <c r="K385" s="39">
        <v>1854</v>
      </c>
      <c r="L385" s="9">
        <f t="shared" si="10"/>
        <v>0</v>
      </c>
      <c r="M385" s="8"/>
      <c r="N385" s="9">
        <f t="shared" si="11"/>
        <v>0</v>
      </c>
      <c r="O385" s="52"/>
    </row>
    <row r="386" spans="1:15" x14ac:dyDescent="0.3">
      <c r="B386" s="13">
        <v>69462</v>
      </c>
      <c r="C386" s="13">
        <v>69462</v>
      </c>
      <c r="D386" s="40"/>
      <c r="E386" s="1">
        <v>748358</v>
      </c>
      <c r="F386" s="42" t="s">
        <v>1949</v>
      </c>
      <c r="G386" s="1" t="s">
        <v>1938</v>
      </c>
      <c r="H386" s="3" t="s">
        <v>2830</v>
      </c>
      <c r="I386" s="20" t="s">
        <v>22</v>
      </c>
      <c r="J386" s="1">
        <v>10</v>
      </c>
      <c r="K386" s="39">
        <v>1854</v>
      </c>
      <c r="L386" s="9">
        <f t="shared" si="10"/>
        <v>0</v>
      </c>
      <c r="M386" s="8"/>
      <c r="N386" s="9">
        <f t="shared" si="11"/>
        <v>0</v>
      </c>
      <c r="O386" s="52"/>
    </row>
    <row r="387" spans="1:15" x14ac:dyDescent="0.3">
      <c r="B387" s="13">
        <v>69585</v>
      </c>
      <c r="C387" s="13">
        <v>69585</v>
      </c>
      <c r="D387" s="40"/>
      <c r="E387" s="1">
        <v>748441</v>
      </c>
      <c r="F387" s="42" t="s">
        <v>1949</v>
      </c>
      <c r="G387" s="1" t="s">
        <v>1938</v>
      </c>
      <c r="H387" s="3" t="s">
        <v>2151</v>
      </c>
      <c r="I387" s="20" t="s">
        <v>22</v>
      </c>
      <c r="J387" s="1">
        <v>10</v>
      </c>
      <c r="K387" s="39">
        <v>501</v>
      </c>
      <c r="L387" s="9">
        <f t="shared" si="10"/>
        <v>0</v>
      </c>
      <c r="M387" s="8"/>
      <c r="N387" s="9">
        <f t="shared" si="11"/>
        <v>0</v>
      </c>
      <c r="O387" s="52"/>
    </row>
    <row r="388" spans="1:15" x14ac:dyDescent="0.3">
      <c r="B388" s="13">
        <v>69616</v>
      </c>
      <c r="C388" s="13">
        <v>69616</v>
      </c>
      <c r="D388" s="40"/>
      <c r="E388" s="1">
        <v>737697</v>
      </c>
      <c r="F388" s="42" t="s">
        <v>1949</v>
      </c>
      <c r="G388" s="1" t="s">
        <v>1938</v>
      </c>
      <c r="H388" s="3" t="s">
        <v>2395</v>
      </c>
      <c r="I388" s="20" t="s">
        <v>22</v>
      </c>
      <c r="J388" s="1">
        <v>10</v>
      </c>
      <c r="K388" s="39">
        <v>501</v>
      </c>
      <c r="L388" s="9">
        <f t="shared" si="10"/>
        <v>0</v>
      </c>
      <c r="M388" s="8"/>
      <c r="N388" s="9">
        <f t="shared" si="11"/>
        <v>0</v>
      </c>
      <c r="O388" s="52"/>
    </row>
    <row r="389" spans="1:15" x14ac:dyDescent="0.3">
      <c r="A389" s="1" t="s">
        <v>3240</v>
      </c>
      <c r="B389" s="13">
        <v>69622</v>
      </c>
      <c r="C389" s="13">
        <v>69622</v>
      </c>
      <c r="D389" s="40"/>
      <c r="E389" s="1">
        <v>737661</v>
      </c>
      <c r="F389" s="42" t="s">
        <v>1949</v>
      </c>
      <c r="G389" s="1" t="s">
        <v>1938</v>
      </c>
      <c r="H389" s="3" t="s">
        <v>2286</v>
      </c>
      <c r="I389" s="20" t="s">
        <v>22</v>
      </c>
      <c r="J389" s="1">
        <v>10</v>
      </c>
      <c r="K389" s="39">
        <v>648</v>
      </c>
      <c r="L389" s="9">
        <f t="shared" si="10"/>
        <v>0</v>
      </c>
      <c r="M389" s="8"/>
      <c r="N389" s="9">
        <f t="shared" si="11"/>
        <v>0</v>
      </c>
      <c r="O389" s="52"/>
    </row>
    <row r="390" spans="1:15" x14ac:dyDescent="0.3">
      <c r="B390" s="13">
        <v>69625</v>
      </c>
      <c r="C390" s="41">
        <v>69625</v>
      </c>
      <c r="D390" s="40"/>
      <c r="E390" s="1">
        <v>737662</v>
      </c>
      <c r="F390" s="42" t="s">
        <v>1949</v>
      </c>
      <c r="G390" s="1" t="s">
        <v>1938</v>
      </c>
      <c r="H390" s="3" t="s">
        <v>2287</v>
      </c>
      <c r="I390" s="20" t="s">
        <v>25</v>
      </c>
      <c r="J390" s="1">
        <v>10</v>
      </c>
      <c r="K390" s="39">
        <v>491</v>
      </c>
      <c r="L390" s="9">
        <f t="shared" si="10"/>
        <v>0</v>
      </c>
      <c r="M390" s="8"/>
      <c r="N390" s="9">
        <f t="shared" si="11"/>
        <v>0</v>
      </c>
      <c r="O390" s="52"/>
    </row>
    <row r="391" spans="1:15" x14ac:dyDescent="0.3">
      <c r="B391" s="13">
        <v>69661</v>
      </c>
      <c r="C391" s="13">
        <v>69661</v>
      </c>
      <c r="D391" s="40"/>
      <c r="E391" s="1">
        <v>748603</v>
      </c>
      <c r="F391" s="42" t="s">
        <v>1949</v>
      </c>
      <c r="G391" s="1" t="s">
        <v>1938</v>
      </c>
      <c r="H391" s="3" t="s">
        <v>2325</v>
      </c>
      <c r="I391" s="20" t="s">
        <v>25</v>
      </c>
      <c r="J391" s="1">
        <v>10</v>
      </c>
      <c r="K391" s="39">
        <v>533</v>
      </c>
      <c r="L391" s="9">
        <f t="shared" si="10"/>
        <v>0</v>
      </c>
      <c r="M391" s="8"/>
      <c r="N391" s="9">
        <f t="shared" si="11"/>
        <v>0</v>
      </c>
      <c r="O391" s="52"/>
    </row>
    <row r="392" spans="1:15" x14ac:dyDescent="0.3">
      <c r="B392" s="13">
        <v>69670</v>
      </c>
      <c r="C392" s="13">
        <v>69670</v>
      </c>
      <c r="D392" s="40"/>
      <c r="E392" s="1">
        <v>737679</v>
      </c>
      <c r="F392" s="42" t="s">
        <v>1949</v>
      </c>
      <c r="G392" s="1" t="s">
        <v>1938</v>
      </c>
      <c r="H392" s="3" t="s">
        <v>2431</v>
      </c>
      <c r="I392" s="20" t="s">
        <v>25</v>
      </c>
      <c r="J392" s="1">
        <v>10</v>
      </c>
      <c r="K392" s="39">
        <v>518</v>
      </c>
      <c r="L392" s="9">
        <f t="shared" si="10"/>
        <v>0</v>
      </c>
      <c r="M392" s="8"/>
      <c r="N392" s="9">
        <f t="shared" si="11"/>
        <v>0</v>
      </c>
      <c r="O392" s="52"/>
    </row>
    <row r="393" spans="1:15" x14ac:dyDescent="0.3">
      <c r="B393" s="13">
        <v>69671</v>
      </c>
      <c r="C393" s="13">
        <v>69671</v>
      </c>
      <c r="D393" s="40"/>
      <c r="E393" s="1">
        <v>737650</v>
      </c>
      <c r="F393" s="42" t="s">
        <v>1949</v>
      </c>
      <c r="G393" s="1" t="s">
        <v>1938</v>
      </c>
      <c r="H393" s="3" t="s">
        <v>2450</v>
      </c>
      <c r="I393" s="20" t="s">
        <v>22</v>
      </c>
      <c r="J393" s="1">
        <v>10</v>
      </c>
      <c r="K393" s="39">
        <v>501</v>
      </c>
      <c r="L393" s="9">
        <f t="shared" si="10"/>
        <v>0</v>
      </c>
      <c r="M393" s="8"/>
      <c r="N393" s="9">
        <f t="shared" si="11"/>
        <v>0</v>
      </c>
      <c r="O393" s="52"/>
    </row>
    <row r="394" spans="1:15" x14ac:dyDescent="0.3">
      <c r="B394" s="13">
        <v>69674</v>
      </c>
      <c r="C394" s="13">
        <v>69674</v>
      </c>
      <c r="D394" s="40"/>
      <c r="E394" s="1">
        <v>737654</v>
      </c>
      <c r="F394" s="42" t="s">
        <v>1949</v>
      </c>
      <c r="G394" s="1" t="s">
        <v>1938</v>
      </c>
      <c r="H394" s="3" t="s">
        <v>2430</v>
      </c>
      <c r="I394" s="20" t="s">
        <v>22</v>
      </c>
      <c r="J394" s="1">
        <v>10</v>
      </c>
      <c r="K394" s="39">
        <v>501</v>
      </c>
      <c r="L394" s="9">
        <f t="shared" ref="L394:L457" si="12">K394*$L$8</f>
        <v>0</v>
      </c>
      <c r="M394" s="8"/>
      <c r="N394" s="9">
        <f t="shared" ref="N394:N457" si="13">M394*L394</f>
        <v>0</v>
      </c>
      <c r="O394" s="52"/>
    </row>
    <row r="395" spans="1:15" x14ac:dyDescent="0.3">
      <c r="B395" s="13">
        <v>69677</v>
      </c>
      <c r="C395" s="13">
        <v>69677</v>
      </c>
      <c r="D395" s="40"/>
      <c r="E395" s="1">
        <v>748622</v>
      </c>
      <c r="F395" s="42" t="s">
        <v>1949</v>
      </c>
      <c r="G395" s="1" t="s">
        <v>1938</v>
      </c>
      <c r="H395" s="3" t="s">
        <v>2365</v>
      </c>
      <c r="I395" s="20" t="s">
        <v>25</v>
      </c>
      <c r="J395" s="1">
        <v>10</v>
      </c>
      <c r="K395" s="39">
        <v>819</v>
      </c>
      <c r="L395" s="9">
        <f t="shared" si="12"/>
        <v>0</v>
      </c>
      <c r="M395" s="8"/>
      <c r="N395" s="9">
        <f t="shared" si="13"/>
        <v>0</v>
      </c>
      <c r="O395" s="52"/>
    </row>
    <row r="396" spans="1:15" x14ac:dyDescent="0.3">
      <c r="B396" s="13">
        <v>69683</v>
      </c>
      <c r="C396" s="1">
        <v>69683</v>
      </c>
      <c r="D396" s="35"/>
      <c r="E396" s="25">
        <v>735509</v>
      </c>
      <c r="F396" s="42" t="s">
        <v>1949</v>
      </c>
      <c r="G396" s="1" t="s">
        <v>1938</v>
      </c>
      <c r="H396" s="3" t="s">
        <v>1995</v>
      </c>
      <c r="I396" s="20" t="s">
        <v>22</v>
      </c>
      <c r="J396" s="1">
        <v>10</v>
      </c>
      <c r="K396" s="39">
        <v>1525</v>
      </c>
      <c r="L396" s="9">
        <f t="shared" si="12"/>
        <v>0</v>
      </c>
      <c r="M396" s="8"/>
      <c r="N396" s="9">
        <f t="shared" si="13"/>
        <v>0</v>
      </c>
      <c r="O396" s="52"/>
    </row>
    <row r="397" spans="1:15" x14ac:dyDescent="0.3">
      <c r="B397" s="13">
        <v>69689</v>
      </c>
      <c r="C397" s="41">
        <v>69689</v>
      </c>
      <c r="D397" s="40"/>
      <c r="E397" s="1">
        <v>748617</v>
      </c>
      <c r="F397" s="42" t="s">
        <v>1949</v>
      </c>
      <c r="G397" s="1" t="s">
        <v>1938</v>
      </c>
      <c r="H397" s="3" t="s">
        <v>2426</v>
      </c>
      <c r="I397" s="20" t="s">
        <v>22</v>
      </c>
      <c r="J397" s="1">
        <v>10</v>
      </c>
      <c r="K397" s="39">
        <v>476</v>
      </c>
      <c r="L397" s="9">
        <f t="shared" si="12"/>
        <v>0</v>
      </c>
      <c r="M397" s="8"/>
      <c r="N397" s="9">
        <f t="shared" si="13"/>
        <v>0</v>
      </c>
      <c r="O397" s="52"/>
    </row>
    <row r="398" spans="1:15" x14ac:dyDescent="0.3">
      <c r="B398" s="13">
        <v>69703</v>
      </c>
      <c r="C398" s="41">
        <v>69703</v>
      </c>
      <c r="D398" s="40"/>
      <c r="E398" s="1">
        <v>737631</v>
      </c>
      <c r="F398" s="42" t="s">
        <v>1949</v>
      </c>
      <c r="G398" s="1" t="s">
        <v>1938</v>
      </c>
      <c r="H398" s="3" t="s">
        <v>2400</v>
      </c>
      <c r="I398" s="20" t="s">
        <v>22</v>
      </c>
      <c r="J398" s="1">
        <v>10</v>
      </c>
      <c r="K398" s="39">
        <v>528</v>
      </c>
      <c r="L398" s="9">
        <f t="shared" si="12"/>
        <v>0</v>
      </c>
      <c r="M398" s="8"/>
      <c r="N398" s="9">
        <f t="shared" si="13"/>
        <v>0</v>
      </c>
      <c r="O398" s="52"/>
    </row>
    <row r="399" spans="1:15" x14ac:dyDescent="0.3">
      <c r="B399" s="13">
        <v>69706</v>
      </c>
      <c r="C399" s="13">
        <v>69706</v>
      </c>
      <c r="D399" s="40"/>
      <c r="E399" s="1">
        <v>737619</v>
      </c>
      <c r="F399" s="42" t="s">
        <v>1949</v>
      </c>
      <c r="G399" s="1" t="s">
        <v>1938</v>
      </c>
      <c r="H399" s="3" t="s">
        <v>2428</v>
      </c>
      <c r="I399" s="20" t="s">
        <v>25</v>
      </c>
      <c r="J399" s="1">
        <v>10</v>
      </c>
      <c r="K399" s="39">
        <v>749</v>
      </c>
      <c r="L399" s="9">
        <f t="shared" si="12"/>
        <v>0</v>
      </c>
      <c r="M399" s="8"/>
      <c r="N399" s="9">
        <f t="shared" si="13"/>
        <v>0</v>
      </c>
      <c r="O399" s="52"/>
    </row>
    <row r="400" spans="1:15" x14ac:dyDescent="0.3">
      <c r="B400" s="13">
        <v>69709</v>
      </c>
      <c r="C400" s="41">
        <v>69709</v>
      </c>
      <c r="D400" s="40"/>
      <c r="E400" s="1">
        <v>737649</v>
      </c>
      <c r="F400" s="42" t="s">
        <v>1949</v>
      </c>
      <c r="G400" s="1" t="s">
        <v>1938</v>
      </c>
      <c r="H400" s="3" t="s">
        <v>2444</v>
      </c>
      <c r="I400" s="20" t="s">
        <v>22</v>
      </c>
      <c r="J400" s="1">
        <v>10</v>
      </c>
      <c r="K400" s="39">
        <v>618</v>
      </c>
      <c r="L400" s="9">
        <f t="shared" si="12"/>
        <v>0</v>
      </c>
      <c r="M400" s="8"/>
      <c r="N400" s="9">
        <f t="shared" si="13"/>
        <v>0</v>
      </c>
      <c r="O400" s="52"/>
    </row>
    <row r="401" spans="2:15" x14ac:dyDescent="0.3">
      <c r="B401" s="13">
        <v>69715</v>
      </c>
      <c r="C401" s="13">
        <v>69715</v>
      </c>
      <c r="D401" s="40"/>
      <c r="E401" s="1">
        <v>737671</v>
      </c>
      <c r="F401" s="42" t="s">
        <v>1949</v>
      </c>
      <c r="G401" s="1" t="s">
        <v>1938</v>
      </c>
      <c r="H401" s="3" t="s">
        <v>1777</v>
      </c>
      <c r="I401" s="20" t="s">
        <v>22</v>
      </c>
      <c r="J401" s="1">
        <v>10</v>
      </c>
      <c r="K401" s="39">
        <v>518</v>
      </c>
      <c r="L401" s="9">
        <f t="shared" si="12"/>
        <v>0</v>
      </c>
      <c r="M401" s="8"/>
      <c r="N401" s="9">
        <f t="shared" si="13"/>
        <v>0</v>
      </c>
      <c r="O401" s="52"/>
    </row>
    <row r="402" spans="2:15" x14ac:dyDescent="0.3">
      <c r="B402" s="13">
        <v>69725</v>
      </c>
      <c r="C402" s="13">
        <v>69725</v>
      </c>
      <c r="D402" s="40"/>
      <c r="E402" s="1">
        <v>737672</v>
      </c>
      <c r="F402" s="42" t="s">
        <v>1949</v>
      </c>
      <c r="G402" s="1" t="s">
        <v>1938</v>
      </c>
      <c r="H402" s="3" t="s">
        <v>2582</v>
      </c>
      <c r="I402" s="20" t="s">
        <v>22</v>
      </c>
      <c r="J402" s="1">
        <v>10</v>
      </c>
      <c r="K402" s="39">
        <v>685</v>
      </c>
      <c r="L402" s="9">
        <f t="shared" si="12"/>
        <v>0</v>
      </c>
      <c r="M402" s="8"/>
      <c r="N402" s="9">
        <f t="shared" si="13"/>
        <v>0</v>
      </c>
      <c r="O402" s="52"/>
    </row>
    <row r="403" spans="2:15" x14ac:dyDescent="0.3">
      <c r="B403" s="13">
        <v>69727</v>
      </c>
      <c r="C403" s="41">
        <v>69727</v>
      </c>
      <c r="D403" s="40"/>
      <c r="E403" s="1">
        <v>737658</v>
      </c>
      <c r="F403" s="42" t="s">
        <v>1949</v>
      </c>
      <c r="G403" s="1" t="s">
        <v>1938</v>
      </c>
      <c r="H403" s="3" t="s">
        <v>2522</v>
      </c>
      <c r="I403" s="20" t="s">
        <v>25</v>
      </c>
      <c r="J403" s="1">
        <v>10</v>
      </c>
      <c r="K403" s="39">
        <v>621</v>
      </c>
      <c r="L403" s="9">
        <f t="shared" si="12"/>
        <v>0</v>
      </c>
      <c r="M403" s="8"/>
      <c r="N403" s="9">
        <f t="shared" si="13"/>
        <v>0</v>
      </c>
      <c r="O403" s="52"/>
    </row>
    <row r="404" spans="2:15" x14ac:dyDescent="0.3">
      <c r="B404" s="13">
        <v>69733</v>
      </c>
      <c r="C404" s="13">
        <v>69733</v>
      </c>
      <c r="D404" s="40"/>
      <c r="E404" s="1">
        <v>737689</v>
      </c>
      <c r="F404" s="42" t="s">
        <v>1949</v>
      </c>
      <c r="G404" s="1" t="s">
        <v>1938</v>
      </c>
      <c r="H404" s="3" t="s">
        <v>2448</v>
      </c>
      <c r="I404" s="20" t="s">
        <v>22</v>
      </c>
      <c r="J404" s="1">
        <v>10</v>
      </c>
      <c r="K404" s="39">
        <v>529</v>
      </c>
      <c r="L404" s="9">
        <f t="shared" si="12"/>
        <v>0</v>
      </c>
      <c r="M404" s="8"/>
      <c r="N404" s="9">
        <f t="shared" si="13"/>
        <v>0</v>
      </c>
      <c r="O404" s="52"/>
    </row>
    <row r="405" spans="2:15" x14ac:dyDescent="0.3">
      <c r="B405" s="13">
        <v>69757</v>
      </c>
      <c r="C405" s="41">
        <v>69757</v>
      </c>
      <c r="D405" s="40"/>
      <c r="E405" s="1">
        <v>737678</v>
      </c>
      <c r="F405" s="42" t="s">
        <v>1949</v>
      </c>
      <c r="G405" s="1" t="s">
        <v>1938</v>
      </c>
      <c r="H405" s="3" t="s">
        <v>2531</v>
      </c>
      <c r="I405" s="20" t="s">
        <v>22</v>
      </c>
      <c r="J405" s="1">
        <v>10</v>
      </c>
      <c r="K405" s="39">
        <v>490</v>
      </c>
      <c r="L405" s="9">
        <f t="shared" si="12"/>
        <v>0</v>
      </c>
      <c r="M405" s="8"/>
      <c r="N405" s="9">
        <f t="shared" si="13"/>
        <v>0</v>
      </c>
      <c r="O405" s="52"/>
    </row>
    <row r="406" spans="2:15" x14ac:dyDescent="0.3">
      <c r="B406" s="13">
        <v>69760</v>
      </c>
      <c r="C406" s="13">
        <v>69760</v>
      </c>
      <c r="D406" s="40"/>
      <c r="E406" s="1">
        <v>737699</v>
      </c>
      <c r="F406" s="42" t="s">
        <v>1949</v>
      </c>
      <c r="G406" s="1" t="s">
        <v>1938</v>
      </c>
      <c r="H406" s="3" t="s">
        <v>2633</v>
      </c>
      <c r="I406" s="20" t="s">
        <v>22</v>
      </c>
      <c r="J406" s="1">
        <v>10</v>
      </c>
      <c r="K406" s="39">
        <v>528</v>
      </c>
      <c r="L406" s="9">
        <f t="shared" si="12"/>
        <v>0</v>
      </c>
      <c r="M406" s="8"/>
      <c r="N406" s="9">
        <f t="shared" si="13"/>
        <v>0</v>
      </c>
      <c r="O406" s="52"/>
    </row>
    <row r="407" spans="2:15" x14ac:dyDescent="0.3">
      <c r="B407" s="13">
        <v>69766</v>
      </c>
      <c r="C407" s="13">
        <v>69766</v>
      </c>
      <c r="D407" s="40"/>
      <c r="E407" s="1">
        <v>737981</v>
      </c>
      <c r="F407" s="42" t="s">
        <v>1949</v>
      </c>
      <c r="G407" s="1" t="s">
        <v>1938</v>
      </c>
      <c r="H407" s="3" t="s">
        <v>2324</v>
      </c>
      <c r="I407" s="20" t="s">
        <v>22</v>
      </c>
      <c r="J407" s="1">
        <v>10</v>
      </c>
      <c r="K407" s="39">
        <v>582</v>
      </c>
      <c r="L407" s="9">
        <f t="shared" si="12"/>
        <v>0</v>
      </c>
      <c r="M407" s="8"/>
      <c r="N407" s="9">
        <f t="shared" si="13"/>
        <v>0</v>
      </c>
      <c r="O407" s="52"/>
    </row>
    <row r="408" spans="2:15" x14ac:dyDescent="0.3">
      <c r="B408" s="13">
        <v>69773</v>
      </c>
      <c r="C408" s="13">
        <v>69773</v>
      </c>
      <c r="D408" s="40"/>
      <c r="E408" s="1">
        <v>748626</v>
      </c>
      <c r="F408" s="42" t="s">
        <v>1949</v>
      </c>
      <c r="G408" s="1" t="s">
        <v>1938</v>
      </c>
      <c r="H408" s="3" t="s">
        <v>2623</v>
      </c>
      <c r="I408" s="20" t="s">
        <v>22</v>
      </c>
      <c r="J408" s="1">
        <v>10</v>
      </c>
      <c r="K408" s="39">
        <v>582</v>
      </c>
      <c r="L408" s="9">
        <f t="shared" si="12"/>
        <v>0</v>
      </c>
      <c r="M408" s="8"/>
      <c r="N408" s="9">
        <f t="shared" si="13"/>
        <v>0</v>
      </c>
      <c r="O408" s="52"/>
    </row>
    <row r="409" spans="2:15" x14ac:dyDescent="0.3">
      <c r="B409" s="13">
        <v>69787</v>
      </c>
      <c r="C409" s="13">
        <v>69787</v>
      </c>
      <c r="D409" s="40"/>
      <c r="E409" s="1">
        <v>755100</v>
      </c>
      <c r="F409" s="42" t="s">
        <v>1949</v>
      </c>
      <c r="G409" s="1" t="s">
        <v>1938</v>
      </c>
      <c r="H409" s="3" t="s">
        <v>2375</v>
      </c>
      <c r="I409" s="20" t="s">
        <v>22</v>
      </c>
      <c r="J409" s="1">
        <v>10</v>
      </c>
      <c r="K409" s="39">
        <v>490</v>
      </c>
      <c r="L409" s="9">
        <f t="shared" si="12"/>
        <v>0</v>
      </c>
      <c r="M409" s="8"/>
      <c r="N409" s="9">
        <f t="shared" si="13"/>
        <v>0</v>
      </c>
      <c r="O409" s="52"/>
    </row>
    <row r="410" spans="2:15" x14ac:dyDescent="0.3">
      <c r="B410" s="13">
        <v>69794</v>
      </c>
      <c r="C410" s="13">
        <v>69794</v>
      </c>
      <c r="D410" s="40"/>
      <c r="E410" s="1">
        <v>737686</v>
      </c>
      <c r="F410" s="42" t="s">
        <v>1949</v>
      </c>
      <c r="G410" s="1" t="s">
        <v>1938</v>
      </c>
      <c r="H410" s="3" t="s">
        <v>2658</v>
      </c>
      <c r="I410" s="20" t="s">
        <v>25</v>
      </c>
      <c r="J410" s="1">
        <v>10</v>
      </c>
      <c r="K410" s="39">
        <v>616</v>
      </c>
      <c r="L410" s="9">
        <f t="shared" si="12"/>
        <v>0</v>
      </c>
      <c r="M410" s="8"/>
      <c r="N410" s="9">
        <f t="shared" si="13"/>
        <v>0</v>
      </c>
      <c r="O410" s="52"/>
    </row>
    <row r="411" spans="2:15" x14ac:dyDescent="0.3">
      <c r="B411" s="13">
        <v>69795</v>
      </c>
      <c r="C411" s="13">
        <v>69795</v>
      </c>
      <c r="D411" s="40"/>
      <c r="E411" s="1">
        <v>737687</v>
      </c>
      <c r="F411" s="42" t="s">
        <v>1949</v>
      </c>
      <c r="G411" s="1" t="s">
        <v>1938</v>
      </c>
      <c r="H411" s="3" t="s">
        <v>2681</v>
      </c>
      <c r="I411" s="20" t="s">
        <v>22</v>
      </c>
      <c r="J411" s="1">
        <v>10</v>
      </c>
      <c r="K411" s="39">
        <v>638</v>
      </c>
      <c r="L411" s="9">
        <f t="shared" si="12"/>
        <v>0</v>
      </c>
      <c r="M411" s="8"/>
      <c r="N411" s="9">
        <f t="shared" si="13"/>
        <v>0</v>
      </c>
      <c r="O411" s="52"/>
    </row>
    <row r="412" spans="2:15" x14ac:dyDescent="0.3">
      <c r="B412" s="13">
        <v>69805</v>
      </c>
      <c r="C412" s="13">
        <v>69805</v>
      </c>
      <c r="D412" s="40"/>
      <c r="E412" s="1">
        <v>755101</v>
      </c>
      <c r="F412" s="42" t="s">
        <v>1949</v>
      </c>
      <c r="G412" s="1" t="s">
        <v>1938</v>
      </c>
      <c r="H412" s="3" t="s">
        <v>2571</v>
      </c>
      <c r="I412" s="20" t="s">
        <v>22</v>
      </c>
      <c r="J412" s="1">
        <v>10</v>
      </c>
      <c r="K412" s="39">
        <v>557</v>
      </c>
      <c r="L412" s="9">
        <f t="shared" si="12"/>
        <v>0</v>
      </c>
      <c r="M412" s="8"/>
      <c r="N412" s="9">
        <f t="shared" si="13"/>
        <v>0</v>
      </c>
      <c r="O412" s="52"/>
    </row>
    <row r="413" spans="2:15" x14ac:dyDescent="0.3">
      <c r="B413" s="13">
        <v>69807</v>
      </c>
      <c r="C413" s="13">
        <v>69807</v>
      </c>
      <c r="D413" s="40"/>
      <c r="E413" s="1">
        <v>748123</v>
      </c>
      <c r="F413" s="42" t="s">
        <v>1949</v>
      </c>
      <c r="G413" s="1" t="s">
        <v>1938</v>
      </c>
      <c r="H413" s="3" t="s">
        <v>2810</v>
      </c>
      <c r="I413" s="20" t="s">
        <v>22</v>
      </c>
      <c r="J413" s="1">
        <v>10</v>
      </c>
      <c r="K413" s="39">
        <v>1854</v>
      </c>
      <c r="L413" s="9">
        <f t="shared" si="12"/>
        <v>0</v>
      </c>
      <c r="M413" s="8"/>
      <c r="N413" s="9">
        <f t="shared" si="13"/>
        <v>0</v>
      </c>
      <c r="O413" s="52"/>
    </row>
    <row r="414" spans="2:15" x14ac:dyDescent="0.3">
      <c r="B414" s="13">
        <v>69808</v>
      </c>
      <c r="C414" s="41">
        <v>69808</v>
      </c>
      <c r="D414" s="40"/>
      <c r="E414" s="1">
        <v>748606</v>
      </c>
      <c r="F414" s="42" t="s">
        <v>1949</v>
      </c>
      <c r="G414" s="1" t="s">
        <v>1938</v>
      </c>
      <c r="H414" s="3" t="s">
        <v>1581</v>
      </c>
      <c r="I414" s="20" t="s">
        <v>22</v>
      </c>
      <c r="J414" s="1">
        <v>10</v>
      </c>
      <c r="K414" s="39">
        <v>476</v>
      </c>
      <c r="L414" s="9">
        <f t="shared" si="12"/>
        <v>0</v>
      </c>
      <c r="M414" s="8"/>
      <c r="N414" s="9">
        <f t="shared" si="13"/>
        <v>0</v>
      </c>
      <c r="O414" s="52"/>
    </row>
    <row r="415" spans="2:15" x14ac:dyDescent="0.3">
      <c r="B415" s="13">
        <v>69811</v>
      </c>
      <c r="C415" s="41">
        <v>69811</v>
      </c>
      <c r="D415" s="40"/>
      <c r="E415" s="1">
        <v>748601</v>
      </c>
      <c r="F415" s="42" t="s">
        <v>1949</v>
      </c>
      <c r="G415" s="1" t="s">
        <v>1938</v>
      </c>
      <c r="H415" s="3" t="s">
        <v>2728</v>
      </c>
      <c r="I415" s="20" t="s">
        <v>25</v>
      </c>
      <c r="J415" s="1">
        <v>10</v>
      </c>
      <c r="K415" s="39">
        <v>625</v>
      </c>
      <c r="L415" s="9">
        <f t="shared" si="12"/>
        <v>0</v>
      </c>
      <c r="M415" s="8"/>
      <c r="N415" s="9">
        <f t="shared" si="13"/>
        <v>0</v>
      </c>
      <c r="O415" s="52"/>
    </row>
    <row r="416" spans="2:15" x14ac:dyDescent="0.3">
      <c r="B416" s="13">
        <v>69858</v>
      </c>
      <c r="C416" s="13">
        <v>69858</v>
      </c>
      <c r="D416" s="40"/>
      <c r="E416" s="1">
        <v>748629</v>
      </c>
      <c r="F416" s="42" t="s">
        <v>1949</v>
      </c>
      <c r="G416" s="1" t="s">
        <v>1938</v>
      </c>
      <c r="H416" s="3" t="s">
        <v>2449</v>
      </c>
      <c r="I416" s="20" t="s">
        <v>22</v>
      </c>
      <c r="J416" s="1">
        <v>10</v>
      </c>
      <c r="K416" s="39">
        <v>501</v>
      </c>
      <c r="L416" s="9">
        <f t="shared" si="12"/>
        <v>0</v>
      </c>
      <c r="M416" s="8"/>
      <c r="N416" s="9">
        <f t="shared" si="13"/>
        <v>0</v>
      </c>
      <c r="O416" s="52"/>
    </row>
    <row r="417" spans="1:15" x14ac:dyDescent="0.3">
      <c r="B417" s="13">
        <v>69861</v>
      </c>
      <c r="C417" s="13">
        <v>69861</v>
      </c>
      <c r="D417" s="40"/>
      <c r="E417" s="1">
        <v>748179</v>
      </c>
      <c r="F417" s="42" t="s">
        <v>1949</v>
      </c>
      <c r="G417" s="1" t="s">
        <v>1938</v>
      </c>
      <c r="H417" s="3" t="s">
        <v>2449</v>
      </c>
      <c r="I417" s="20" t="s">
        <v>25</v>
      </c>
      <c r="J417" s="1">
        <v>10</v>
      </c>
      <c r="K417" s="39">
        <v>916</v>
      </c>
      <c r="L417" s="9">
        <f t="shared" si="12"/>
        <v>0</v>
      </c>
      <c r="M417" s="8"/>
      <c r="N417" s="9">
        <f t="shared" si="13"/>
        <v>0</v>
      </c>
      <c r="O417" s="52"/>
    </row>
    <row r="418" spans="1:15" x14ac:dyDescent="0.3">
      <c r="A418" s="1" t="s">
        <v>3240</v>
      </c>
      <c r="B418" s="13">
        <v>69878</v>
      </c>
      <c r="C418" s="13">
        <v>69878</v>
      </c>
      <c r="D418" s="40"/>
      <c r="E418" s="1">
        <v>748194</v>
      </c>
      <c r="F418" s="42" t="s">
        <v>1949</v>
      </c>
      <c r="G418" s="1" t="s">
        <v>1938</v>
      </c>
      <c r="H418" s="3" t="s">
        <v>1600</v>
      </c>
      <c r="I418" s="20" t="s">
        <v>22</v>
      </c>
      <c r="J418" s="1">
        <v>10</v>
      </c>
      <c r="K418" s="39">
        <v>1502</v>
      </c>
      <c r="L418" s="9">
        <f t="shared" si="12"/>
        <v>0</v>
      </c>
      <c r="M418" s="8"/>
      <c r="N418" s="9">
        <f t="shared" si="13"/>
        <v>0</v>
      </c>
      <c r="O418" s="52"/>
    </row>
    <row r="419" spans="1:15" x14ac:dyDescent="0.3">
      <c r="B419" s="13">
        <v>69880</v>
      </c>
      <c r="C419" s="13">
        <v>69880</v>
      </c>
      <c r="D419" s="40"/>
      <c r="E419" s="1">
        <v>737613</v>
      </c>
      <c r="F419" s="42" t="s">
        <v>1949</v>
      </c>
      <c r="G419" s="1" t="s">
        <v>1938</v>
      </c>
      <c r="H419" s="3" t="s">
        <v>2422</v>
      </c>
      <c r="I419" s="20" t="s">
        <v>22</v>
      </c>
      <c r="J419" s="1">
        <v>10</v>
      </c>
      <c r="K419" s="39">
        <v>501</v>
      </c>
      <c r="L419" s="9">
        <f t="shared" si="12"/>
        <v>0</v>
      </c>
      <c r="M419" s="8"/>
      <c r="N419" s="9">
        <f t="shared" si="13"/>
        <v>0</v>
      </c>
      <c r="O419" s="52"/>
    </row>
    <row r="420" spans="1:15" x14ac:dyDescent="0.3">
      <c r="B420" s="13">
        <v>69881</v>
      </c>
      <c r="C420" s="41">
        <v>69881</v>
      </c>
      <c r="D420" s="40"/>
      <c r="E420" s="1">
        <v>748632</v>
      </c>
      <c r="F420" s="42" t="s">
        <v>1949</v>
      </c>
      <c r="G420" s="1" t="s">
        <v>1938</v>
      </c>
      <c r="H420" s="3" t="s">
        <v>2425</v>
      </c>
      <c r="I420" s="20" t="s">
        <v>22</v>
      </c>
      <c r="J420" s="1">
        <v>10</v>
      </c>
      <c r="K420" s="39">
        <v>501</v>
      </c>
      <c r="L420" s="9">
        <f t="shared" si="12"/>
        <v>0</v>
      </c>
      <c r="M420" s="8"/>
      <c r="N420" s="9">
        <f t="shared" si="13"/>
        <v>0</v>
      </c>
      <c r="O420" s="52"/>
    </row>
    <row r="421" spans="1:15" x14ac:dyDescent="0.3">
      <c r="B421" s="13">
        <v>69884</v>
      </c>
      <c r="C421" s="13">
        <v>69884</v>
      </c>
      <c r="D421" s="40"/>
      <c r="E421" s="1">
        <v>748635</v>
      </c>
      <c r="F421" s="42" t="s">
        <v>1949</v>
      </c>
      <c r="G421" s="1" t="s">
        <v>1938</v>
      </c>
      <c r="H421" s="3" t="s">
        <v>2385</v>
      </c>
      <c r="I421" s="20" t="s">
        <v>22</v>
      </c>
      <c r="J421" s="1">
        <v>10</v>
      </c>
      <c r="K421" s="39">
        <v>1310</v>
      </c>
      <c r="L421" s="9">
        <f t="shared" si="12"/>
        <v>0</v>
      </c>
      <c r="M421" s="8"/>
      <c r="N421" s="9">
        <f t="shared" si="13"/>
        <v>0</v>
      </c>
      <c r="O421" s="52"/>
    </row>
    <row r="422" spans="1:15" x14ac:dyDescent="0.3">
      <c r="B422" s="13">
        <v>69885</v>
      </c>
      <c r="C422" s="41">
        <v>69885</v>
      </c>
      <c r="D422" s="40"/>
      <c r="E422" s="1">
        <v>748636</v>
      </c>
      <c r="F422" s="42" t="s">
        <v>1949</v>
      </c>
      <c r="G422" s="1" t="s">
        <v>1938</v>
      </c>
      <c r="H422" s="3" t="s">
        <v>2461</v>
      </c>
      <c r="I422" s="20" t="s">
        <v>22</v>
      </c>
      <c r="J422" s="1">
        <v>10</v>
      </c>
      <c r="K422" s="39">
        <v>509</v>
      </c>
      <c r="L422" s="9">
        <f t="shared" si="12"/>
        <v>0</v>
      </c>
      <c r="M422" s="8"/>
      <c r="N422" s="9">
        <f t="shared" si="13"/>
        <v>0</v>
      </c>
      <c r="O422" s="52"/>
    </row>
    <row r="423" spans="1:15" x14ac:dyDescent="0.3">
      <c r="B423" s="13">
        <v>69891</v>
      </c>
      <c r="C423" s="13">
        <v>69891</v>
      </c>
      <c r="D423" s="40"/>
      <c r="E423" s="1">
        <v>748213</v>
      </c>
      <c r="F423" s="42" t="s">
        <v>1949</v>
      </c>
      <c r="G423" s="1" t="s">
        <v>1938</v>
      </c>
      <c r="H423" s="3" t="s">
        <v>2843</v>
      </c>
      <c r="I423" s="20" t="s">
        <v>22</v>
      </c>
      <c r="J423" s="1">
        <v>10</v>
      </c>
      <c r="K423" s="39">
        <v>510</v>
      </c>
      <c r="L423" s="9">
        <f t="shared" si="12"/>
        <v>0</v>
      </c>
      <c r="M423" s="8"/>
      <c r="N423" s="9">
        <f t="shared" si="13"/>
        <v>0</v>
      </c>
      <c r="O423" s="52"/>
    </row>
    <row r="424" spans="1:15" x14ac:dyDescent="0.3">
      <c r="B424" s="13">
        <v>69901</v>
      </c>
      <c r="C424" s="13">
        <v>69901</v>
      </c>
      <c r="D424" s="40"/>
      <c r="E424" s="1">
        <v>748223</v>
      </c>
      <c r="F424" s="42" t="s">
        <v>1949</v>
      </c>
      <c r="G424" s="1" t="s">
        <v>1938</v>
      </c>
      <c r="H424" s="3" t="s">
        <v>2852</v>
      </c>
      <c r="I424" s="20" t="s">
        <v>22</v>
      </c>
      <c r="J424" s="1">
        <v>10</v>
      </c>
      <c r="K424" s="39">
        <v>1200</v>
      </c>
      <c r="L424" s="9">
        <f t="shared" si="12"/>
        <v>0</v>
      </c>
      <c r="M424" s="8"/>
      <c r="N424" s="9">
        <f t="shared" si="13"/>
        <v>0</v>
      </c>
      <c r="O424" s="52"/>
    </row>
    <row r="425" spans="1:15" x14ac:dyDescent="0.3">
      <c r="B425" s="13">
        <v>69903</v>
      </c>
      <c r="C425" s="13">
        <v>69903</v>
      </c>
      <c r="D425" s="40"/>
      <c r="E425" s="1">
        <v>748225</v>
      </c>
      <c r="F425" s="42" t="s">
        <v>1949</v>
      </c>
      <c r="G425" s="1" t="s">
        <v>1938</v>
      </c>
      <c r="H425" s="3" t="s">
        <v>2918</v>
      </c>
      <c r="I425" s="20" t="s">
        <v>22</v>
      </c>
      <c r="J425" s="1">
        <v>10</v>
      </c>
      <c r="K425" s="39">
        <v>1344</v>
      </c>
      <c r="L425" s="9">
        <f t="shared" si="12"/>
        <v>0</v>
      </c>
      <c r="M425" s="8"/>
      <c r="N425" s="9">
        <f t="shared" si="13"/>
        <v>0</v>
      </c>
      <c r="O425" s="52"/>
    </row>
    <row r="426" spans="1:15" x14ac:dyDescent="0.3">
      <c r="B426" s="13">
        <v>69950</v>
      </c>
      <c r="C426" s="13">
        <v>69950</v>
      </c>
      <c r="D426" s="40"/>
      <c r="E426" s="1">
        <v>748278</v>
      </c>
      <c r="F426" s="42" t="s">
        <v>1949</v>
      </c>
      <c r="G426" s="1" t="s">
        <v>1938</v>
      </c>
      <c r="H426" s="3" t="s">
        <v>2976</v>
      </c>
      <c r="I426" s="20" t="s">
        <v>25</v>
      </c>
      <c r="J426" s="1">
        <v>10</v>
      </c>
      <c r="K426" s="39">
        <v>2143</v>
      </c>
      <c r="L426" s="9">
        <f t="shared" si="12"/>
        <v>0</v>
      </c>
      <c r="M426" s="8"/>
      <c r="N426" s="9">
        <f t="shared" si="13"/>
        <v>0</v>
      </c>
      <c r="O426" s="52"/>
    </row>
    <row r="427" spans="1:15" x14ac:dyDescent="0.3">
      <c r="B427" s="13">
        <v>69951</v>
      </c>
      <c r="C427" s="13">
        <v>69951</v>
      </c>
      <c r="D427" s="40"/>
      <c r="E427" s="1">
        <v>748279</v>
      </c>
      <c r="F427" s="42" t="s">
        <v>1949</v>
      </c>
      <c r="G427" s="1" t="s">
        <v>1938</v>
      </c>
      <c r="H427" s="3" t="s">
        <v>2976</v>
      </c>
      <c r="I427" s="20" t="s">
        <v>22</v>
      </c>
      <c r="J427" s="1">
        <v>10</v>
      </c>
      <c r="K427" s="39">
        <v>2143</v>
      </c>
      <c r="L427" s="9">
        <f t="shared" si="12"/>
        <v>0</v>
      </c>
      <c r="M427" s="8"/>
      <c r="N427" s="9">
        <f t="shared" si="13"/>
        <v>0</v>
      </c>
      <c r="O427" s="52"/>
    </row>
    <row r="428" spans="1:15" x14ac:dyDescent="0.3">
      <c r="B428" s="13">
        <v>69952</v>
      </c>
      <c r="C428" s="41">
        <v>69952</v>
      </c>
      <c r="D428" s="40"/>
      <c r="E428" s="1">
        <v>748280</v>
      </c>
      <c r="F428" s="42" t="s">
        <v>1949</v>
      </c>
      <c r="G428" s="1" t="s">
        <v>1938</v>
      </c>
      <c r="H428" s="3" t="s">
        <v>2940</v>
      </c>
      <c r="I428" s="20" t="s">
        <v>25</v>
      </c>
      <c r="J428" s="1">
        <v>10</v>
      </c>
      <c r="K428" s="39">
        <v>1854</v>
      </c>
      <c r="L428" s="9">
        <f t="shared" si="12"/>
        <v>0</v>
      </c>
      <c r="M428" s="8"/>
      <c r="N428" s="9">
        <f t="shared" si="13"/>
        <v>0</v>
      </c>
      <c r="O428" s="52"/>
    </row>
    <row r="429" spans="1:15" x14ac:dyDescent="0.3">
      <c r="B429" s="13">
        <v>69956</v>
      </c>
      <c r="C429" s="13">
        <v>69956</v>
      </c>
      <c r="D429" s="40"/>
      <c r="E429" s="1">
        <v>748284</v>
      </c>
      <c r="F429" s="42" t="s">
        <v>1949</v>
      </c>
      <c r="G429" s="1" t="s">
        <v>1938</v>
      </c>
      <c r="H429" s="3" t="s">
        <v>2983</v>
      </c>
      <c r="I429" s="20" t="s">
        <v>25</v>
      </c>
      <c r="J429" s="1">
        <v>10</v>
      </c>
      <c r="K429" s="39">
        <v>1960</v>
      </c>
      <c r="L429" s="9">
        <f t="shared" si="12"/>
        <v>0</v>
      </c>
      <c r="M429" s="8"/>
      <c r="N429" s="9">
        <f t="shared" si="13"/>
        <v>0</v>
      </c>
      <c r="O429" s="52"/>
    </row>
    <row r="430" spans="1:15" x14ac:dyDescent="0.3">
      <c r="B430" s="13">
        <v>69957</v>
      </c>
      <c r="C430" s="13">
        <v>69957</v>
      </c>
      <c r="D430" s="40"/>
      <c r="E430" s="1">
        <v>748285</v>
      </c>
      <c r="F430" s="42" t="s">
        <v>1949</v>
      </c>
      <c r="G430" s="1" t="s">
        <v>1938</v>
      </c>
      <c r="H430" s="3" t="s">
        <v>2983</v>
      </c>
      <c r="I430" s="20" t="s">
        <v>22</v>
      </c>
      <c r="J430" s="1">
        <v>10</v>
      </c>
      <c r="K430" s="39">
        <v>1884</v>
      </c>
      <c r="L430" s="9">
        <f t="shared" si="12"/>
        <v>0</v>
      </c>
      <c r="M430" s="8"/>
      <c r="N430" s="9">
        <f t="shared" si="13"/>
        <v>0</v>
      </c>
      <c r="O430" s="52"/>
    </row>
    <row r="431" spans="1:15" x14ac:dyDescent="0.3">
      <c r="B431" s="13">
        <v>69966</v>
      </c>
      <c r="C431" s="13">
        <v>69966</v>
      </c>
      <c r="D431" s="40"/>
      <c r="E431" s="1">
        <v>748308</v>
      </c>
      <c r="F431" s="42" t="s">
        <v>1949</v>
      </c>
      <c r="G431" s="1" t="s">
        <v>1938</v>
      </c>
      <c r="H431" s="3" t="s">
        <v>2939</v>
      </c>
      <c r="I431" s="20" t="s">
        <v>22</v>
      </c>
      <c r="J431" s="1">
        <v>10</v>
      </c>
      <c r="K431" s="39">
        <v>1680</v>
      </c>
      <c r="L431" s="9">
        <f t="shared" si="12"/>
        <v>0</v>
      </c>
      <c r="M431" s="8"/>
      <c r="N431" s="9">
        <f t="shared" si="13"/>
        <v>0</v>
      </c>
      <c r="O431" s="52"/>
    </row>
    <row r="432" spans="1:15" x14ac:dyDescent="0.3">
      <c r="B432" s="13">
        <v>69995</v>
      </c>
      <c r="C432" s="13">
        <v>69995</v>
      </c>
      <c r="D432" s="40"/>
      <c r="E432" s="1">
        <v>748676</v>
      </c>
      <c r="F432" s="42" t="s">
        <v>1949</v>
      </c>
      <c r="G432" s="1" t="s">
        <v>1938</v>
      </c>
      <c r="H432" s="3" t="s">
        <v>2529</v>
      </c>
      <c r="I432" s="20" t="s">
        <v>22</v>
      </c>
      <c r="J432" s="1">
        <v>10</v>
      </c>
      <c r="K432" s="39">
        <v>1717</v>
      </c>
      <c r="L432" s="9">
        <f t="shared" si="12"/>
        <v>0</v>
      </c>
      <c r="M432" s="8"/>
      <c r="N432" s="9">
        <f t="shared" si="13"/>
        <v>0</v>
      </c>
      <c r="O432" s="52"/>
    </row>
    <row r="433" spans="2:15" x14ac:dyDescent="0.3">
      <c r="B433" s="13">
        <v>69996</v>
      </c>
      <c r="C433" s="13">
        <v>69996</v>
      </c>
      <c r="D433" s="40"/>
      <c r="E433" s="1">
        <v>748677</v>
      </c>
      <c r="F433" s="42" t="s">
        <v>1949</v>
      </c>
      <c r="G433" s="1" t="s">
        <v>1938</v>
      </c>
      <c r="H433" s="3" t="s">
        <v>2394</v>
      </c>
      <c r="I433" s="20" t="s">
        <v>25</v>
      </c>
      <c r="J433" s="1">
        <v>10</v>
      </c>
      <c r="K433" s="39">
        <v>510</v>
      </c>
      <c r="L433" s="9">
        <f t="shared" si="12"/>
        <v>0</v>
      </c>
      <c r="M433" s="8"/>
      <c r="N433" s="9">
        <f t="shared" si="13"/>
        <v>0</v>
      </c>
      <c r="O433" s="52"/>
    </row>
    <row r="434" spans="2:15" x14ac:dyDescent="0.3">
      <c r="B434" s="13">
        <v>69998</v>
      </c>
      <c r="C434" s="13">
        <v>69998</v>
      </c>
      <c r="D434" s="40"/>
      <c r="E434" s="1">
        <v>748668</v>
      </c>
      <c r="F434" s="42" t="s">
        <v>1949</v>
      </c>
      <c r="G434" s="1" t="s">
        <v>1938</v>
      </c>
      <c r="H434" s="3" t="s">
        <v>2147</v>
      </c>
      <c r="I434" s="20" t="s">
        <v>22</v>
      </c>
      <c r="J434" s="1">
        <v>10</v>
      </c>
      <c r="K434" s="39">
        <v>3433</v>
      </c>
      <c r="L434" s="9">
        <f t="shared" si="12"/>
        <v>0</v>
      </c>
      <c r="M434" s="8"/>
      <c r="N434" s="9">
        <f t="shared" si="13"/>
        <v>0</v>
      </c>
      <c r="O434" s="52"/>
    </row>
    <row r="435" spans="2:15" x14ac:dyDescent="0.3">
      <c r="B435" s="13">
        <v>70000</v>
      </c>
      <c r="C435" s="1">
        <v>70000</v>
      </c>
      <c r="D435" s="35"/>
      <c r="E435" s="25">
        <v>748459</v>
      </c>
      <c r="F435" s="42" t="s">
        <v>1949</v>
      </c>
      <c r="G435" s="1" t="s">
        <v>1938</v>
      </c>
      <c r="H435" s="3" t="s">
        <v>1996</v>
      </c>
      <c r="I435" s="20" t="s">
        <v>22</v>
      </c>
      <c r="J435" s="1">
        <v>10</v>
      </c>
      <c r="K435" s="39">
        <v>860</v>
      </c>
      <c r="L435" s="9">
        <f t="shared" si="12"/>
        <v>0</v>
      </c>
      <c r="M435" s="8"/>
      <c r="N435" s="9">
        <f t="shared" si="13"/>
        <v>0</v>
      </c>
      <c r="O435" s="52"/>
    </row>
    <row r="436" spans="2:15" x14ac:dyDescent="0.3">
      <c r="B436" s="13">
        <v>70001</v>
      </c>
      <c r="C436" s="1">
        <v>70001</v>
      </c>
      <c r="D436" s="35"/>
      <c r="E436" s="25">
        <v>748460</v>
      </c>
      <c r="F436" s="42" t="s">
        <v>1949</v>
      </c>
      <c r="G436" s="1" t="s">
        <v>1938</v>
      </c>
      <c r="H436" s="3" t="s">
        <v>1997</v>
      </c>
      <c r="I436" s="20" t="s">
        <v>22</v>
      </c>
      <c r="J436" s="1">
        <v>10</v>
      </c>
      <c r="K436" s="39">
        <v>706</v>
      </c>
      <c r="L436" s="9">
        <f t="shared" si="12"/>
        <v>0</v>
      </c>
      <c r="M436" s="8"/>
      <c r="N436" s="9">
        <f t="shared" si="13"/>
        <v>0</v>
      </c>
      <c r="O436" s="52"/>
    </row>
    <row r="437" spans="2:15" x14ac:dyDescent="0.3">
      <c r="B437" s="13">
        <v>70013</v>
      </c>
      <c r="C437" s="1">
        <v>70013</v>
      </c>
      <c r="D437" s="35"/>
      <c r="E437" s="25">
        <v>748471</v>
      </c>
      <c r="F437" s="42" t="s">
        <v>1949</v>
      </c>
      <c r="G437" s="1" t="s">
        <v>1938</v>
      </c>
      <c r="H437" s="3" t="s">
        <v>1998</v>
      </c>
      <c r="I437" s="20" t="s">
        <v>22</v>
      </c>
      <c r="J437" s="1">
        <v>10</v>
      </c>
      <c r="K437" s="39">
        <v>1035</v>
      </c>
      <c r="L437" s="9">
        <f t="shared" si="12"/>
        <v>0</v>
      </c>
      <c r="M437" s="8"/>
      <c r="N437" s="9">
        <f t="shared" si="13"/>
        <v>0</v>
      </c>
      <c r="O437" s="52"/>
    </row>
    <row r="438" spans="2:15" x14ac:dyDescent="0.3">
      <c r="B438" s="13">
        <v>70020</v>
      </c>
      <c r="C438" s="13">
        <v>70020</v>
      </c>
      <c r="D438" s="35"/>
      <c r="E438" s="1">
        <v>748478</v>
      </c>
      <c r="F438" s="42" t="s">
        <v>1949</v>
      </c>
      <c r="G438" s="1" t="s">
        <v>1938</v>
      </c>
      <c r="H438" s="3" t="s">
        <v>1999</v>
      </c>
      <c r="I438" s="20" t="s">
        <v>22</v>
      </c>
      <c r="J438" s="1">
        <v>10</v>
      </c>
      <c r="K438" s="39">
        <v>719</v>
      </c>
      <c r="L438" s="9">
        <f t="shared" si="12"/>
        <v>0</v>
      </c>
      <c r="M438" s="8"/>
      <c r="N438" s="9">
        <f t="shared" si="13"/>
        <v>0</v>
      </c>
      <c r="O438" s="52"/>
    </row>
    <row r="439" spans="2:15" x14ac:dyDescent="0.3">
      <c r="B439" s="13">
        <v>70023</v>
      </c>
      <c r="C439" s="13">
        <v>70023</v>
      </c>
      <c r="D439" s="40"/>
      <c r="E439" s="1">
        <v>748381</v>
      </c>
      <c r="F439" s="42" t="s">
        <v>1949</v>
      </c>
      <c r="G439" s="1" t="s">
        <v>1938</v>
      </c>
      <c r="H439" s="3" t="s">
        <v>2886</v>
      </c>
      <c r="I439" s="20" t="s">
        <v>25</v>
      </c>
      <c r="J439" s="1">
        <v>4</v>
      </c>
      <c r="K439" s="39">
        <v>1237</v>
      </c>
      <c r="L439" s="9">
        <f t="shared" si="12"/>
        <v>0</v>
      </c>
      <c r="M439" s="8"/>
      <c r="N439" s="9">
        <f t="shared" si="13"/>
        <v>0</v>
      </c>
      <c r="O439" s="52"/>
    </row>
    <row r="440" spans="2:15" x14ac:dyDescent="0.3">
      <c r="B440" s="13">
        <v>70024</v>
      </c>
      <c r="C440" s="13">
        <v>70024</v>
      </c>
      <c r="D440" s="40"/>
      <c r="E440" s="1">
        <v>748382</v>
      </c>
      <c r="F440" s="42" t="s">
        <v>1949</v>
      </c>
      <c r="G440" s="1" t="s">
        <v>1938</v>
      </c>
      <c r="H440" s="3" t="s">
        <v>2885</v>
      </c>
      <c r="I440" s="20" t="s">
        <v>22</v>
      </c>
      <c r="J440" s="1">
        <v>4</v>
      </c>
      <c r="K440" s="39">
        <v>1191</v>
      </c>
      <c r="L440" s="9">
        <f t="shared" si="12"/>
        <v>0</v>
      </c>
      <c r="M440" s="8"/>
      <c r="N440" s="9">
        <f t="shared" si="13"/>
        <v>0</v>
      </c>
      <c r="O440" s="52"/>
    </row>
    <row r="441" spans="2:15" x14ac:dyDescent="0.3">
      <c r="B441" s="13">
        <v>70028</v>
      </c>
      <c r="C441" s="1">
        <v>70028</v>
      </c>
      <c r="D441" s="35"/>
      <c r="E441" s="25">
        <v>748482</v>
      </c>
      <c r="F441" s="42" t="s">
        <v>1949</v>
      </c>
      <c r="G441" s="1" t="s">
        <v>1938</v>
      </c>
      <c r="H441" s="3" t="s">
        <v>2000</v>
      </c>
      <c r="I441" s="20" t="s">
        <v>22</v>
      </c>
      <c r="J441" s="1">
        <v>10</v>
      </c>
      <c r="K441" s="39">
        <v>656</v>
      </c>
      <c r="L441" s="9">
        <f t="shared" si="12"/>
        <v>0</v>
      </c>
      <c r="M441" s="8"/>
      <c r="N441" s="9">
        <f t="shared" si="13"/>
        <v>0</v>
      </c>
      <c r="O441" s="52"/>
    </row>
    <row r="442" spans="2:15" x14ac:dyDescent="0.3">
      <c r="B442" s="13">
        <v>70032</v>
      </c>
      <c r="C442" s="1">
        <v>70032</v>
      </c>
      <c r="D442" s="35"/>
      <c r="E442" s="25">
        <v>748485</v>
      </c>
      <c r="F442" s="42" t="s">
        <v>1949</v>
      </c>
      <c r="G442" s="1" t="s">
        <v>1938</v>
      </c>
      <c r="H442" s="3" t="s">
        <v>2001</v>
      </c>
      <c r="I442" s="20" t="s">
        <v>22</v>
      </c>
      <c r="J442" s="1">
        <v>10</v>
      </c>
      <c r="K442" s="39">
        <v>755</v>
      </c>
      <c r="L442" s="9">
        <f t="shared" si="12"/>
        <v>0</v>
      </c>
      <c r="M442" s="8"/>
      <c r="N442" s="9">
        <f t="shared" si="13"/>
        <v>0</v>
      </c>
      <c r="O442" s="52"/>
    </row>
    <row r="443" spans="2:15" x14ac:dyDescent="0.3">
      <c r="B443" s="13">
        <v>70033</v>
      </c>
      <c r="C443" s="1">
        <v>70033</v>
      </c>
      <c r="D443" s="35"/>
      <c r="E443" s="25">
        <v>748486</v>
      </c>
      <c r="F443" s="42" t="s">
        <v>1949</v>
      </c>
      <c r="G443" s="1" t="s">
        <v>1938</v>
      </c>
      <c r="H443" s="3" t="s">
        <v>2002</v>
      </c>
      <c r="I443" s="20" t="s">
        <v>22</v>
      </c>
      <c r="J443" s="1">
        <v>10</v>
      </c>
      <c r="K443" s="39">
        <v>1446</v>
      </c>
      <c r="L443" s="9">
        <f t="shared" si="12"/>
        <v>0</v>
      </c>
      <c r="M443" s="8"/>
      <c r="N443" s="9">
        <f t="shared" si="13"/>
        <v>0</v>
      </c>
      <c r="O443" s="52"/>
    </row>
    <row r="444" spans="2:15" x14ac:dyDescent="0.3">
      <c r="B444" s="13">
        <v>70037</v>
      </c>
      <c r="C444" s="1">
        <v>70037</v>
      </c>
      <c r="D444" s="35"/>
      <c r="E444" s="25">
        <v>748490</v>
      </c>
      <c r="F444" s="42" t="s">
        <v>1949</v>
      </c>
      <c r="G444" s="1" t="s">
        <v>1938</v>
      </c>
      <c r="H444" s="3" t="s">
        <v>2003</v>
      </c>
      <c r="I444" s="20" t="s">
        <v>22</v>
      </c>
      <c r="J444" s="1">
        <v>10</v>
      </c>
      <c r="K444" s="39">
        <v>938</v>
      </c>
      <c r="L444" s="9">
        <f t="shared" si="12"/>
        <v>0</v>
      </c>
      <c r="M444" s="8"/>
      <c r="N444" s="9">
        <f t="shared" si="13"/>
        <v>0</v>
      </c>
      <c r="O444" s="52"/>
    </row>
    <row r="445" spans="2:15" x14ac:dyDescent="0.3">
      <c r="B445" s="13">
        <v>70039</v>
      </c>
      <c r="C445" s="13">
        <v>70039</v>
      </c>
      <c r="D445" s="35"/>
      <c r="E445" s="1">
        <v>748492</v>
      </c>
      <c r="F445" s="42" t="s">
        <v>1949</v>
      </c>
      <c r="G445" s="1" t="s">
        <v>1938</v>
      </c>
      <c r="H445" s="3" t="s">
        <v>3241</v>
      </c>
      <c r="I445" s="20" t="s">
        <v>22</v>
      </c>
      <c r="J445" s="1">
        <v>4</v>
      </c>
      <c r="K445" s="39">
        <v>1256</v>
      </c>
      <c r="L445" s="9">
        <f t="shared" si="12"/>
        <v>0</v>
      </c>
      <c r="M445" s="8"/>
      <c r="N445" s="9">
        <f t="shared" si="13"/>
        <v>0</v>
      </c>
      <c r="O445" s="52"/>
    </row>
    <row r="446" spans="2:15" x14ac:dyDescent="0.3">
      <c r="B446" s="13" t="s">
        <v>3801</v>
      </c>
      <c r="C446" s="1">
        <v>70049</v>
      </c>
      <c r="D446" s="27" t="s">
        <v>3685</v>
      </c>
      <c r="E446" s="25">
        <v>772049</v>
      </c>
      <c r="F446" s="42" t="s">
        <v>1949</v>
      </c>
      <c r="G446" s="1" t="s">
        <v>3622</v>
      </c>
      <c r="H446" s="3" t="s">
        <v>3651</v>
      </c>
      <c r="I446" s="20" t="s">
        <v>22</v>
      </c>
      <c r="J446" s="1">
        <v>1</v>
      </c>
      <c r="K446" s="39">
        <v>1438</v>
      </c>
      <c r="L446" s="9">
        <f t="shared" si="12"/>
        <v>0</v>
      </c>
      <c r="M446" s="8"/>
      <c r="N446" s="9">
        <f t="shared" si="13"/>
        <v>0</v>
      </c>
      <c r="O446" s="52"/>
    </row>
    <row r="447" spans="2:15" x14ac:dyDescent="0.3">
      <c r="B447" s="13">
        <v>70059</v>
      </c>
      <c r="C447" s="1">
        <v>70059</v>
      </c>
      <c r="D447" s="35"/>
      <c r="E447" s="25">
        <v>772059</v>
      </c>
      <c r="F447" s="42" t="s">
        <v>1949</v>
      </c>
      <c r="G447" s="1" t="s">
        <v>1938</v>
      </c>
      <c r="H447" s="3" t="s">
        <v>3242</v>
      </c>
      <c r="I447" s="20" t="s">
        <v>22</v>
      </c>
      <c r="J447" s="1">
        <v>10</v>
      </c>
      <c r="K447" s="39">
        <v>862</v>
      </c>
      <c r="L447" s="9">
        <f t="shared" si="12"/>
        <v>0</v>
      </c>
      <c r="M447" s="8"/>
      <c r="N447" s="9">
        <f t="shared" si="13"/>
        <v>0</v>
      </c>
      <c r="O447" s="52"/>
    </row>
    <row r="448" spans="2:15" x14ac:dyDescent="0.3">
      <c r="B448" s="13">
        <v>70068</v>
      </c>
      <c r="C448" s="1">
        <v>70068</v>
      </c>
      <c r="D448" s="35"/>
      <c r="E448" s="25">
        <v>772068</v>
      </c>
      <c r="F448" s="42" t="s">
        <v>1949</v>
      </c>
      <c r="G448" s="1" t="s">
        <v>1938</v>
      </c>
      <c r="H448" s="3" t="s">
        <v>2004</v>
      </c>
      <c r="I448" s="20" t="s">
        <v>22</v>
      </c>
      <c r="J448" s="1">
        <v>10</v>
      </c>
      <c r="K448" s="39">
        <v>774</v>
      </c>
      <c r="L448" s="9">
        <f t="shared" si="12"/>
        <v>0</v>
      </c>
      <c r="M448" s="8"/>
      <c r="N448" s="9">
        <f t="shared" si="13"/>
        <v>0</v>
      </c>
      <c r="O448" s="52"/>
    </row>
    <row r="449" spans="2:15" x14ac:dyDescent="0.3">
      <c r="B449" s="13" t="s">
        <v>3802</v>
      </c>
      <c r="C449" s="1">
        <v>70078</v>
      </c>
      <c r="D449" s="27" t="s">
        <v>3685</v>
      </c>
      <c r="E449" s="25">
        <v>772078</v>
      </c>
      <c r="F449" s="42" t="s">
        <v>1949</v>
      </c>
      <c r="G449" s="1" t="s">
        <v>3622</v>
      </c>
      <c r="H449" s="3" t="s">
        <v>3654</v>
      </c>
      <c r="I449" s="20" t="s">
        <v>22</v>
      </c>
      <c r="J449" s="1">
        <v>1</v>
      </c>
      <c r="K449" s="39">
        <v>943</v>
      </c>
      <c r="L449" s="9">
        <f t="shared" si="12"/>
        <v>0</v>
      </c>
      <c r="M449" s="8"/>
      <c r="N449" s="9">
        <f t="shared" si="13"/>
        <v>0</v>
      </c>
      <c r="O449" s="52"/>
    </row>
    <row r="450" spans="2:15" x14ac:dyDescent="0.3">
      <c r="B450" s="13" t="s">
        <v>3803</v>
      </c>
      <c r="C450" s="1">
        <v>70098</v>
      </c>
      <c r="D450" s="27" t="s">
        <v>3685</v>
      </c>
      <c r="E450" s="25">
        <v>772098</v>
      </c>
      <c r="F450" s="42" t="s">
        <v>1949</v>
      </c>
      <c r="G450" s="1" t="s">
        <v>3622</v>
      </c>
      <c r="H450" s="3" t="s">
        <v>3653</v>
      </c>
      <c r="I450" s="20" t="s">
        <v>22</v>
      </c>
      <c r="J450" s="1">
        <v>1</v>
      </c>
      <c r="K450" s="39">
        <v>1261</v>
      </c>
      <c r="L450" s="9">
        <f t="shared" si="12"/>
        <v>0</v>
      </c>
      <c r="M450" s="8"/>
      <c r="N450" s="9">
        <f t="shared" si="13"/>
        <v>0</v>
      </c>
      <c r="O450" s="52"/>
    </row>
    <row r="451" spans="2:15" x14ac:dyDescent="0.3">
      <c r="B451" s="13">
        <v>70172</v>
      </c>
      <c r="C451" s="13">
        <v>70172</v>
      </c>
      <c r="D451" s="40"/>
      <c r="E451" s="1">
        <v>727523</v>
      </c>
      <c r="F451" s="42" t="s">
        <v>1949</v>
      </c>
      <c r="G451" s="1" t="s">
        <v>1939</v>
      </c>
      <c r="H451" s="3" t="s">
        <v>2534</v>
      </c>
      <c r="I451" s="20" t="s">
        <v>22</v>
      </c>
      <c r="J451" s="1">
        <v>10</v>
      </c>
      <c r="K451" s="39">
        <v>542</v>
      </c>
      <c r="L451" s="9">
        <f t="shared" si="12"/>
        <v>0</v>
      </c>
      <c r="M451" s="8"/>
      <c r="N451" s="9">
        <f t="shared" si="13"/>
        <v>0</v>
      </c>
      <c r="O451" s="52"/>
    </row>
    <row r="452" spans="2:15" x14ac:dyDescent="0.3">
      <c r="B452" s="13">
        <v>70175</v>
      </c>
      <c r="C452" s="11">
        <v>70175</v>
      </c>
      <c r="D452" s="40"/>
      <c r="E452" s="1">
        <v>727526</v>
      </c>
      <c r="F452" s="42" t="s">
        <v>1949</v>
      </c>
      <c r="G452" s="1" t="s">
        <v>1939</v>
      </c>
      <c r="H452" s="3" t="s">
        <v>2279</v>
      </c>
      <c r="I452" s="20" t="s">
        <v>22</v>
      </c>
      <c r="J452" s="1">
        <v>10</v>
      </c>
      <c r="K452" s="39">
        <v>542</v>
      </c>
      <c r="L452" s="9">
        <f t="shared" si="12"/>
        <v>0</v>
      </c>
      <c r="M452" s="8"/>
      <c r="N452" s="9">
        <f t="shared" si="13"/>
        <v>0</v>
      </c>
      <c r="O452" s="52"/>
    </row>
    <row r="453" spans="2:15" x14ac:dyDescent="0.3">
      <c r="B453" s="13">
        <v>75676</v>
      </c>
      <c r="C453" s="13">
        <v>75676</v>
      </c>
      <c r="D453" s="40"/>
      <c r="E453" s="1">
        <v>740061</v>
      </c>
      <c r="F453" s="42" t="s">
        <v>1949</v>
      </c>
      <c r="G453" s="1" t="s">
        <v>1940</v>
      </c>
      <c r="H453" s="3" t="s">
        <v>2473</v>
      </c>
      <c r="I453" s="20" t="s">
        <v>22</v>
      </c>
      <c r="J453" s="1">
        <v>1</v>
      </c>
      <c r="K453" s="39">
        <v>1319</v>
      </c>
      <c r="L453" s="9">
        <f t="shared" si="12"/>
        <v>0</v>
      </c>
      <c r="M453" s="8"/>
      <c r="N453" s="9">
        <f t="shared" si="13"/>
        <v>0</v>
      </c>
      <c r="O453" s="52"/>
    </row>
    <row r="454" spans="2:15" x14ac:dyDescent="0.3">
      <c r="B454" s="13">
        <v>75755</v>
      </c>
      <c r="C454" s="13">
        <v>75755</v>
      </c>
      <c r="D454" s="40"/>
      <c r="E454" s="1">
        <v>740089</v>
      </c>
      <c r="F454" s="42" t="s">
        <v>1949</v>
      </c>
      <c r="G454" s="1" t="s">
        <v>1940</v>
      </c>
      <c r="H454" s="3" t="s">
        <v>2488</v>
      </c>
      <c r="I454" s="20" t="s">
        <v>22</v>
      </c>
      <c r="J454" s="1">
        <v>1</v>
      </c>
      <c r="K454" s="39">
        <v>1343</v>
      </c>
      <c r="L454" s="9">
        <f t="shared" si="12"/>
        <v>0</v>
      </c>
      <c r="M454" s="8"/>
      <c r="N454" s="9">
        <f t="shared" si="13"/>
        <v>0</v>
      </c>
      <c r="O454" s="52"/>
    </row>
    <row r="455" spans="2:15" x14ac:dyDescent="0.3">
      <c r="B455" s="13">
        <v>75795</v>
      </c>
      <c r="C455" s="13">
        <v>75795</v>
      </c>
      <c r="D455" s="40"/>
      <c r="E455" s="1">
        <v>740069</v>
      </c>
      <c r="F455" s="42" t="s">
        <v>1949</v>
      </c>
      <c r="G455" s="1" t="s">
        <v>1940</v>
      </c>
      <c r="H455" s="3" t="s">
        <v>2681</v>
      </c>
      <c r="I455" s="20" t="s">
        <v>22</v>
      </c>
      <c r="J455" s="1">
        <v>1</v>
      </c>
      <c r="K455" s="39">
        <v>1319</v>
      </c>
      <c r="L455" s="9">
        <f t="shared" si="12"/>
        <v>0</v>
      </c>
      <c r="M455" s="8"/>
      <c r="N455" s="9">
        <f t="shared" si="13"/>
        <v>0</v>
      </c>
      <c r="O455" s="52"/>
    </row>
    <row r="456" spans="2:15" x14ac:dyDescent="0.3">
      <c r="B456" s="13">
        <v>75811</v>
      </c>
      <c r="C456" s="13">
        <v>75811</v>
      </c>
      <c r="D456" s="40"/>
      <c r="E456" s="1">
        <v>740070</v>
      </c>
      <c r="F456" s="42" t="s">
        <v>1949</v>
      </c>
      <c r="G456" s="1" t="s">
        <v>1940</v>
      </c>
      <c r="H456" s="3" t="s">
        <v>2538</v>
      </c>
      <c r="I456" s="20" t="s">
        <v>25</v>
      </c>
      <c r="J456" s="1">
        <v>1</v>
      </c>
      <c r="K456" s="39">
        <v>1343</v>
      </c>
      <c r="L456" s="9">
        <f t="shared" si="12"/>
        <v>0</v>
      </c>
      <c r="M456" s="8"/>
      <c r="N456" s="9">
        <f t="shared" si="13"/>
        <v>0</v>
      </c>
      <c r="O456" s="52"/>
    </row>
    <row r="457" spans="2:15" x14ac:dyDescent="0.3">
      <c r="B457" s="13">
        <v>75898</v>
      </c>
      <c r="C457" s="13">
        <v>75898</v>
      </c>
      <c r="D457" s="40"/>
      <c r="E457" s="1">
        <v>740050</v>
      </c>
      <c r="F457" s="42" t="s">
        <v>1949</v>
      </c>
      <c r="G457" s="1" t="s">
        <v>1940</v>
      </c>
      <c r="H457" s="3" t="s">
        <v>471</v>
      </c>
      <c r="I457" s="20" t="s">
        <v>22</v>
      </c>
      <c r="J457" s="1">
        <v>1</v>
      </c>
      <c r="K457" s="39">
        <v>1394</v>
      </c>
      <c r="L457" s="9">
        <f t="shared" si="12"/>
        <v>0</v>
      </c>
      <c r="M457" s="8"/>
      <c r="N457" s="9">
        <f t="shared" si="13"/>
        <v>0</v>
      </c>
      <c r="O457" s="52"/>
    </row>
    <row r="458" spans="2:15" x14ac:dyDescent="0.3">
      <c r="B458" s="13">
        <v>77183</v>
      </c>
      <c r="C458" s="13">
        <v>77183</v>
      </c>
      <c r="D458" s="40"/>
      <c r="E458" s="1">
        <v>740092</v>
      </c>
      <c r="F458" s="42" t="s">
        <v>1949</v>
      </c>
      <c r="G458" s="1" t="s">
        <v>1940</v>
      </c>
      <c r="H458" s="3" t="s">
        <v>2387</v>
      </c>
      <c r="I458" s="20" t="s">
        <v>23</v>
      </c>
      <c r="J458" s="1">
        <v>1</v>
      </c>
      <c r="K458" s="39">
        <v>1295</v>
      </c>
      <c r="L458" s="9">
        <f t="shared" ref="L458:L521" si="14">K458*$L$8</f>
        <v>0</v>
      </c>
      <c r="M458" s="8"/>
      <c r="N458" s="9">
        <f t="shared" ref="N458:N521" si="15">M458*L458</f>
        <v>0</v>
      </c>
      <c r="O458" s="52"/>
    </row>
    <row r="459" spans="2:15" x14ac:dyDescent="0.3">
      <c r="B459" s="13">
        <v>77349</v>
      </c>
      <c r="C459" s="13">
        <v>77349</v>
      </c>
      <c r="D459" s="40"/>
      <c r="E459" s="1">
        <v>740001</v>
      </c>
      <c r="F459" s="42" t="s">
        <v>1949</v>
      </c>
      <c r="G459" s="1" t="s">
        <v>1940</v>
      </c>
      <c r="H459" s="3" t="s">
        <v>2363</v>
      </c>
      <c r="I459" s="20" t="s">
        <v>22</v>
      </c>
      <c r="J459" s="1">
        <v>1</v>
      </c>
      <c r="K459" s="39">
        <v>1319</v>
      </c>
      <c r="L459" s="9">
        <f t="shared" si="14"/>
        <v>0</v>
      </c>
      <c r="M459" s="8"/>
      <c r="N459" s="9">
        <f t="shared" si="15"/>
        <v>0</v>
      </c>
      <c r="O459" s="52"/>
    </row>
    <row r="460" spans="2:15" x14ac:dyDescent="0.3">
      <c r="B460" s="13">
        <v>77355</v>
      </c>
      <c r="C460" s="13">
        <v>77355</v>
      </c>
      <c r="D460" s="40"/>
      <c r="E460" s="1">
        <v>740002</v>
      </c>
      <c r="F460" s="42" t="s">
        <v>1949</v>
      </c>
      <c r="G460" s="1" t="s">
        <v>1940</v>
      </c>
      <c r="H460" s="3" t="s">
        <v>2336</v>
      </c>
      <c r="I460" s="20" t="s">
        <v>25</v>
      </c>
      <c r="J460" s="1">
        <v>1</v>
      </c>
      <c r="K460" s="39">
        <v>1295</v>
      </c>
      <c r="L460" s="9">
        <f t="shared" si="14"/>
        <v>0</v>
      </c>
      <c r="M460" s="8"/>
      <c r="N460" s="9">
        <f t="shared" si="15"/>
        <v>0</v>
      </c>
      <c r="O460" s="52"/>
    </row>
    <row r="461" spans="2:15" x14ac:dyDescent="0.3">
      <c r="B461" s="13">
        <v>77357</v>
      </c>
      <c r="C461" s="13">
        <v>77357</v>
      </c>
      <c r="D461" s="40"/>
      <c r="E461" s="1">
        <v>740003</v>
      </c>
      <c r="F461" s="42" t="s">
        <v>1949</v>
      </c>
      <c r="G461" s="1" t="s">
        <v>1940</v>
      </c>
      <c r="H461" s="3" t="s">
        <v>2927</v>
      </c>
      <c r="I461" s="20" t="s">
        <v>25</v>
      </c>
      <c r="J461" s="1">
        <v>1</v>
      </c>
      <c r="K461" s="39">
        <v>1295</v>
      </c>
      <c r="L461" s="9">
        <f t="shared" si="14"/>
        <v>0</v>
      </c>
      <c r="M461" s="8"/>
      <c r="N461" s="9">
        <f t="shared" si="15"/>
        <v>0</v>
      </c>
      <c r="O461" s="52"/>
    </row>
    <row r="462" spans="2:15" x14ac:dyDescent="0.3">
      <c r="B462" s="13">
        <v>77359</v>
      </c>
      <c r="C462" s="13">
        <v>77359</v>
      </c>
      <c r="D462" s="40"/>
      <c r="E462" s="1">
        <v>740004</v>
      </c>
      <c r="F462" s="42" t="s">
        <v>1949</v>
      </c>
      <c r="G462" s="1" t="s">
        <v>1940</v>
      </c>
      <c r="H462" s="3" t="s">
        <v>2384</v>
      </c>
      <c r="I462" s="20" t="s">
        <v>25</v>
      </c>
      <c r="J462" s="1">
        <v>1</v>
      </c>
      <c r="K462" s="39">
        <v>1295</v>
      </c>
      <c r="L462" s="9">
        <f t="shared" si="14"/>
        <v>0</v>
      </c>
      <c r="M462" s="8"/>
      <c r="N462" s="9">
        <f t="shared" si="15"/>
        <v>0</v>
      </c>
      <c r="O462" s="52"/>
    </row>
    <row r="463" spans="2:15" x14ac:dyDescent="0.3">
      <c r="B463" s="13">
        <v>77375</v>
      </c>
      <c r="C463" s="13">
        <v>77375</v>
      </c>
      <c r="D463" s="40"/>
      <c r="E463" s="1">
        <v>740005</v>
      </c>
      <c r="F463" s="42" t="s">
        <v>1949</v>
      </c>
      <c r="G463" s="1" t="s">
        <v>1940</v>
      </c>
      <c r="H463" s="3" t="s">
        <v>113</v>
      </c>
      <c r="I463" s="20" t="s">
        <v>25</v>
      </c>
      <c r="J463" s="1">
        <v>1</v>
      </c>
      <c r="K463" s="39">
        <v>1295</v>
      </c>
      <c r="L463" s="9">
        <f t="shared" si="14"/>
        <v>0</v>
      </c>
      <c r="M463" s="8"/>
      <c r="N463" s="9">
        <f t="shared" si="15"/>
        <v>0</v>
      </c>
      <c r="O463" s="52"/>
    </row>
    <row r="464" spans="2:15" x14ac:dyDescent="0.3">
      <c r="B464" s="13">
        <v>77377</v>
      </c>
      <c r="C464" s="13">
        <v>77377</v>
      </c>
      <c r="D464" s="40"/>
      <c r="E464" s="1">
        <v>740006</v>
      </c>
      <c r="F464" s="42" t="s">
        <v>1949</v>
      </c>
      <c r="G464" s="1" t="s">
        <v>1940</v>
      </c>
      <c r="H464" s="3" t="s">
        <v>2313</v>
      </c>
      <c r="I464" s="20" t="s">
        <v>23</v>
      </c>
      <c r="J464" s="1">
        <v>1</v>
      </c>
      <c r="K464" s="39">
        <v>1295</v>
      </c>
      <c r="L464" s="9">
        <f t="shared" si="14"/>
        <v>0</v>
      </c>
      <c r="M464" s="8"/>
      <c r="N464" s="9">
        <f t="shared" si="15"/>
        <v>0</v>
      </c>
      <c r="O464" s="52"/>
    </row>
    <row r="465" spans="1:15" x14ac:dyDescent="0.3">
      <c r="B465" s="13">
        <v>77389</v>
      </c>
      <c r="C465" s="13">
        <v>77389</v>
      </c>
      <c r="D465" s="40"/>
      <c r="E465" s="1">
        <v>740093</v>
      </c>
      <c r="F465" s="42" t="s">
        <v>1949</v>
      </c>
      <c r="G465" s="1" t="s">
        <v>1940</v>
      </c>
      <c r="H465" s="3" t="s">
        <v>2388</v>
      </c>
      <c r="I465" s="20" t="s">
        <v>22</v>
      </c>
      <c r="J465" s="1">
        <v>1</v>
      </c>
      <c r="K465" s="39">
        <v>1343</v>
      </c>
      <c r="L465" s="9">
        <f t="shared" si="14"/>
        <v>0</v>
      </c>
      <c r="M465" s="8"/>
      <c r="N465" s="9">
        <f t="shared" si="15"/>
        <v>0</v>
      </c>
      <c r="O465" s="52"/>
    </row>
    <row r="466" spans="1:15" x14ac:dyDescent="0.3">
      <c r="B466" s="13">
        <v>77405</v>
      </c>
      <c r="C466" s="13">
        <v>77405</v>
      </c>
      <c r="D466" s="40"/>
      <c r="E466" s="1">
        <v>740068</v>
      </c>
      <c r="F466" s="42" t="s">
        <v>1949</v>
      </c>
      <c r="G466" s="1" t="s">
        <v>1940</v>
      </c>
      <c r="H466" s="3" t="s">
        <v>2261</v>
      </c>
      <c r="I466" s="20" t="s">
        <v>23</v>
      </c>
      <c r="J466" s="1">
        <v>1</v>
      </c>
      <c r="K466" s="39">
        <v>1319</v>
      </c>
      <c r="L466" s="9">
        <f t="shared" si="14"/>
        <v>0</v>
      </c>
      <c r="M466" s="8"/>
      <c r="N466" s="9">
        <f t="shared" si="15"/>
        <v>0</v>
      </c>
      <c r="O466" s="52"/>
    </row>
    <row r="467" spans="1:15" x14ac:dyDescent="0.3">
      <c r="A467" s="1" t="s">
        <v>3240</v>
      </c>
      <c r="B467" s="13">
        <v>77406</v>
      </c>
      <c r="C467" s="13">
        <v>77406</v>
      </c>
      <c r="D467" s="40"/>
      <c r="E467" s="1">
        <v>740006</v>
      </c>
      <c r="F467" s="42" t="s">
        <v>1949</v>
      </c>
      <c r="G467" s="1" t="s">
        <v>1940</v>
      </c>
      <c r="H467" s="3" t="s">
        <v>2576</v>
      </c>
      <c r="I467" s="20" t="s">
        <v>22</v>
      </c>
      <c r="J467" s="1">
        <v>1</v>
      </c>
      <c r="K467" s="39">
        <v>1295</v>
      </c>
      <c r="L467" s="9">
        <f t="shared" si="14"/>
        <v>0</v>
      </c>
      <c r="M467" s="8"/>
      <c r="N467" s="9">
        <f t="shared" si="15"/>
        <v>0</v>
      </c>
      <c r="O467" s="52"/>
    </row>
    <row r="468" spans="1:15" x14ac:dyDescent="0.3">
      <c r="B468" s="13">
        <v>77409</v>
      </c>
      <c r="C468" s="13">
        <v>77409</v>
      </c>
      <c r="D468" s="40"/>
      <c r="E468" s="1">
        <v>740007</v>
      </c>
      <c r="F468" s="42" t="s">
        <v>1949</v>
      </c>
      <c r="G468" s="1" t="s">
        <v>1940</v>
      </c>
      <c r="H468" s="3" t="s">
        <v>2456</v>
      </c>
      <c r="I468" s="20" t="s">
        <v>22</v>
      </c>
      <c r="J468" s="1">
        <v>1</v>
      </c>
      <c r="K468" s="39">
        <v>1295</v>
      </c>
      <c r="L468" s="9">
        <f t="shared" si="14"/>
        <v>0</v>
      </c>
      <c r="M468" s="8"/>
      <c r="N468" s="9">
        <f t="shared" si="15"/>
        <v>0</v>
      </c>
      <c r="O468" s="52"/>
    </row>
    <row r="469" spans="1:15" x14ac:dyDescent="0.3">
      <c r="B469" s="13">
        <v>77410</v>
      </c>
      <c r="C469" s="13">
        <v>77410</v>
      </c>
      <c r="D469" s="40"/>
      <c r="E469" s="1">
        <v>740008</v>
      </c>
      <c r="F469" s="42" t="s">
        <v>1949</v>
      </c>
      <c r="G469" s="1" t="s">
        <v>1940</v>
      </c>
      <c r="H469" s="3" t="s">
        <v>2452</v>
      </c>
      <c r="I469" s="20" t="s">
        <v>25</v>
      </c>
      <c r="J469" s="1">
        <v>1</v>
      </c>
      <c r="K469" s="39">
        <v>1319</v>
      </c>
      <c r="L469" s="9">
        <f t="shared" si="14"/>
        <v>0</v>
      </c>
      <c r="M469" s="8"/>
      <c r="N469" s="9">
        <f t="shared" si="15"/>
        <v>0</v>
      </c>
      <c r="O469" s="52"/>
    </row>
    <row r="470" spans="1:15" x14ac:dyDescent="0.3">
      <c r="B470" s="13">
        <v>77413</v>
      </c>
      <c r="C470" s="13">
        <v>77413</v>
      </c>
      <c r="D470" s="40"/>
      <c r="E470" s="1">
        <v>740010</v>
      </c>
      <c r="F470" s="42" t="s">
        <v>1949</v>
      </c>
      <c r="G470" s="1" t="s">
        <v>1940</v>
      </c>
      <c r="H470" s="3" t="s">
        <v>2418</v>
      </c>
      <c r="I470" s="20" t="s">
        <v>22</v>
      </c>
      <c r="J470" s="1">
        <v>1</v>
      </c>
      <c r="K470" s="39">
        <v>1343</v>
      </c>
      <c r="L470" s="9">
        <f t="shared" si="14"/>
        <v>0</v>
      </c>
      <c r="M470" s="8"/>
      <c r="N470" s="9">
        <f t="shared" si="15"/>
        <v>0</v>
      </c>
      <c r="O470" s="52"/>
    </row>
    <row r="471" spans="1:15" x14ac:dyDescent="0.3">
      <c r="B471" s="13">
        <v>77414</v>
      </c>
      <c r="C471" s="13">
        <v>77414</v>
      </c>
      <c r="D471" s="40"/>
      <c r="E471" s="1">
        <v>740011</v>
      </c>
      <c r="F471" s="42" t="s">
        <v>1949</v>
      </c>
      <c r="G471" s="1" t="s">
        <v>1940</v>
      </c>
      <c r="H471" s="3" t="s">
        <v>2453</v>
      </c>
      <c r="I471" s="20" t="s">
        <v>25</v>
      </c>
      <c r="J471" s="1">
        <v>1</v>
      </c>
      <c r="K471" s="39">
        <v>1295</v>
      </c>
      <c r="L471" s="9">
        <f t="shared" si="14"/>
        <v>0</v>
      </c>
      <c r="M471" s="8"/>
      <c r="N471" s="9">
        <f t="shared" si="15"/>
        <v>0</v>
      </c>
      <c r="O471" s="52"/>
    </row>
    <row r="472" spans="1:15" x14ac:dyDescent="0.3">
      <c r="B472" s="13">
        <v>77418</v>
      </c>
      <c r="C472" s="13">
        <v>77418</v>
      </c>
      <c r="D472" s="40"/>
      <c r="E472" s="1">
        <v>740090</v>
      </c>
      <c r="F472" s="42" t="s">
        <v>1949</v>
      </c>
      <c r="G472" s="1" t="s">
        <v>1940</v>
      </c>
      <c r="H472" s="3" t="s">
        <v>2472</v>
      </c>
      <c r="I472" s="20" t="s">
        <v>25</v>
      </c>
      <c r="J472" s="1">
        <v>1</v>
      </c>
      <c r="K472" s="39">
        <v>1295</v>
      </c>
      <c r="L472" s="9">
        <f t="shared" si="14"/>
        <v>0</v>
      </c>
      <c r="M472" s="8"/>
      <c r="N472" s="9">
        <f t="shared" si="15"/>
        <v>0</v>
      </c>
      <c r="O472" s="52"/>
    </row>
    <row r="473" spans="1:15" x14ac:dyDescent="0.3">
      <c r="B473" s="13">
        <v>77421</v>
      </c>
      <c r="C473" s="13">
        <v>77421</v>
      </c>
      <c r="D473" s="40"/>
      <c r="E473" s="1">
        <v>740012</v>
      </c>
      <c r="F473" s="42" t="s">
        <v>1949</v>
      </c>
      <c r="G473" s="1" t="s">
        <v>1940</v>
      </c>
      <c r="H473" s="3" t="s">
        <v>2901</v>
      </c>
      <c r="I473" s="20" t="s">
        <v>25</v>
      </c>
      <c r="J473" s="1">
        <v>1</v>
      </c>
      <c r="K473" s="39">
        <v>1295</v>
      </c>
      <c r="L473" s="9">
        <f t="shared" si="14"/>
        <v>0</v>
      </c>
      <c r="M473" s="8"/>
      <c r="N473" s="9">
        <f t="shared" si="15"/>
        <v>0</v>
      </c>
      <c r="O473" s="52"/>
    </row>
    <row r="474" spans="1:15" x14ac:dyDescent="0.3">
      <c r="B474" s="13">
        <v>77422</v>
      </c>
      <c r="C474" s="13">
        <v>77422</v>
      </c>
      <c r="D474" s="40"/>
      <c r="E474" s="1">
        <v>740013</v>
      </c>
      <c r="F474" s="42" t="s">
        <v>1949</v>
      </c>
      <c r="G474" s="1" t="s">
        <v>1940</v>
      </c>
      <c r="H474" s="3" t="s">
        <v>2900</v>
      </c>
      <c r="I474" s="20" t="s">
        <v>22</v>
      </c>
      <c r="J474" s="1">
        <v>1</v>
      </c>
      <c r="K474" s="39">
        <v>1295</v>
      </c>
      <c r="L474" s="9">
        <f t="shared" si="14"/>
        <v>0</v>
      </c>
      <c r="M474" s="8"/>
      <c r="N474" s="9">
        <f t="shared" si="15"/>
        <v>0</v>
      </c>
      <c r="O474" s="52"/>
    </row>
    <row r="475" spans="1:15" x14ac:dyDescent="0.3">
      <c r="B475" s="13">
        <v>77423</v>
      </c>
      <c r="C475" s="13">
        <v>77423</v>
      </c>
      <c r="D475" s="40"/>
      <c r="E475" s="1">
        <v>740014</v>
      </c>
      <c r="F475" s="42" t="s">
        <v>1949</v>
      </c>
      <c r="G475" s="1" t="s">
        <v>1940</v>
      </c>
      <c r="H475" s="3" t="s">
        <v>190</v>
      </c>
      <c r="I475" s="20" t="s">
        <v>25</v>
      </c>
      <c r="J475" s="1">
        <v>1</v>
      </c>
      <c r="K475" s="39">
        <v>1295</v>
      </c>
      <c r="L475" s="9">
        <f t="shared" si="14"/>
        <v>0</v>
      </c>
      <c r="M475" s="8"/>
      <c r="N475" s="9">
        <f t="shared" si="15"/>
        <v>0</v>
      </c>
      <c r="O475" s="52"/>
    </row>
    <row r="476" spans="1:15" x14ac:dyDescent="0.3">
      <c r="A476" s="1" t="s">
        <v>3240</v>
      </c>
      <c r="B476" s="13">
        <v>77425</v>
      </c>
      <c r="C476" s="13">
        <v>77425</v>
      </c>
      <c r="D476" s="40"/>
      <c r="E476" s="1">
        <v>740016</v>
      </c>
      <c r="F476" s="42" t="s">
        <v>1949</v>
      </c>
      <c r="G476" s="1" t="s">
        <v>1940</v>
      </c>
      <c r="H476" s="3" t="s">
        <v>230</v>
      </c>
      <c r="I476" s="20" t="s">
        <v>22</v>
      </c>
      <c r="J476" s="1">
        <v>1</v>
      </c>
      <c r="K476" s="39">
        <v>1295</v>
      </c>
      <c r="L476" s="9">
        <f t="shared" si="14"/>
        <v>0</v>
      </c>
      <c r="M476" s="8"/>
      <c r="N476" s="9">
        <f t="shared" si="15"/>
        <v>0</v>
      </c>
      <c r="O476" s="52"/>
    </row>
    <row r="477" spans="1:15" x14ac:dyDescent="0.3">
      <c r="B477" s="13">
        <v>77454</v>
      </c>
      <c r="C477" s="13">
        <v>77454</v>
      </c>
      <c r="D477" s="40"/>
      <c r="E477" s="1">
        <v>740055</v>
      </c>
      <c r="F477" s="42" t="s">
        <v>1949</v>
      </c>
      <c r="G477" s="1" t="s">
        <v>1940</v>
      </c>
      <c r="H477" s="3" t="s">
        <v>2560</v>
      </c>
      <c r="I477" s="20" t="s">
        <v>22</v>
      </c>
      <c r="J477" s="1">
        <v>1</v>
      </c>
      <c r="K477" s="39">
        <v>1319</v>
      </c>
      <c r="L477" s="9">
        <f t="shared" si="14"/>
        <v>0</v>
      </c>
      <c r="M477" s="8"/>
      <c r="N477" s="9">
        <f t="shared" si="15"/>
        <v>0</v>
      </c>
      <c r="O477" s="52"/>
    </row>
    <row r="478" spans="1:15" x14ac:dyDescent="0.3">
      <c r="B478" s="13">
        <v>77455</v>
      </c>
      <c r="C478" s="13">
        <v>77455</v>
      </c>
      <c r="D478" s="40"/>
      <c r="E478" s="1">
        <v>740017</v>
      </c>
      <c r="F478" s="42" t="s">
        <v>1949</v>
      </c>
      <c r="G478" s="1" t="s">
        <v>1940</v>
      </c>
      <c r="H478" s="3" t="s">
        <v>2657</v>
      </c>
      <c r="I478" s="20" t="s">
        <v>25</v>
      </c>
      <c r="J478" s="1">
        <v>1</v>
      </c>
      <c r="K478" s="39">
        <v>1295</v>
      </c>
      <c r="L478" s="9">
        <f t="shared" si="14"/>
        <v>0</v>
      </c>
      <c r="M478" s="8"/>
      <c r="N478" s="9">
        <f t="shared" si="15"/>
        <v>0</v>
      </c>
      <c r="O478" s="52"/>
    </row>
    <row r="479" spans="1:15" x14ac:dyDescent="0.3">
      <c r="B479" s="13">
        <v>77456</v>
      </c>
      <c r="C479" s="13">
        <v>77456</v>
      </c>
      <c r="D479" s="40"/>
      <c r="E479" s="1">
        <v>740051</v>
      </c>
      <c r="F479" s="42" t="s">
        <v>1949</v>
      </c>
      <c r="G479" s="1" t="s">
        <v>1940</v>
      </c>
      <c r="H479" s="3" t="s">
        <v>1789</v>
      </c>
      <c r="I479" s="20" t="s">
        <v>22</v>
      </c>
      <c r="J479" s="1">
        <v>1</v>
      </c>
      <c r="K479" s="39">
        <v>1319</v>
      </c>
      <c r="L479" s="9">
        <f t="shared" si="14"/>
        <v>0</v>
      </c>
      <c r="M479" s="8"/>
      <c r="N479" s="9">
        <f t="shared" si="15"/>
        <v>0</v>
      </c>
      <c r="O479" s="52"/>
    </row>
    <row r="480" spans="1:15" x14ac:dyDescent="0.3">
      <c r="B480" s="13">
        <v>77461</v>
      </c>
      <c r="C480" s="13">
        <v>77461</v>
      </c>
      <c r="D480" s="40"/>
      <c r="E480" s="1">
        <v>740018</v>
      </c>
      <c r="F480" s="42" t="s">
        <v>1949</v>
      </c>
      <c r="G480" s="1" t="s">
        <v>1940</v>
      </c>
      <c r="H480" s="3" t="s">
        <v>2457</v>
      </c>
      <c r="I480" s="20" t="s">
        <v>22</v>
      </c>
      <c r="J480" s="1">
        <v>1</v>
      </c>
      <c r="K480" s="39">
        <v>1295</v>
      </c>
      <c r="L480" s="9">
        <f t="shared" si="14"/>
        <v>0</v>
      </c>
      <c r="M480" s="8"/>
      <c r="N480" s="9">
        <f t="shared" si="15"/>
        <v>0</v>
      </c>
      <c r="O480" s="52"/>
    </row>
    <row r="481" spans="1:15" x14ac:dyDescent="0.3">
      <c r="B481" s="13">
        <v>77479</v>
      </c>
      <c r="C481" s="13">
        <v>77479</v>
      </c>
      <c r="D481" s="40"/>
      <c r="E481" s="1">
        <v>740019</v>
      </c>
      <c r="F481" s="42" t="s">
        <v>1949</v>
      </c>
      <c r="G481" s="1" t="s">
        <v>1940</v>
      </c>
      <c r="H481" s="3" t="s">
        <v>455</v>
      </c>
      <c r="I481" s="20" t="s">
        <v>25</v>
      </c>
      <c r="J481" s="1">
        <v>1</v>
      </c>
      <c r="K481" s="39">
        <v>1295</v>
      </c>
      <c r="L481" s="9">
        <f t="shared" si="14"/>
        <v>0</v>
      </c>
      <c r="M481" s="8"/>
      <c r="N481" s="9">
        <f t="shared" si="15"/>
        <v>0</v>
      </c>
      <c r="O481" s="52"/>
    </row>
    <row r="482" spans="1:15" x14ac:dyDescent="0.3">
      <c r="B482" s="13">
        <v>77488</v>
      </c>
      <c r="C482" s="13">
        <v>77488</v>
      </c>
      <c r="D482" s="40"/>
      <c r="E482" s="1">
        <v>740020</v>
      </c>
      <c r="F482" s="42" t="s">
        <v>1949</v>
      </c>
      <c r="G482" s="1" t="s">
        <v>1940</v>
      </c>
      <c r="H482" s="3" t="s">
        <v>2684</v>
      </c>
      <c r="I482" s="20" t="s">
        <v>22</v>
      </c>
      <c r="J482" s="1">
        <v>1</v>
      </c>
      <c r="K482" s="39">
        <v>1319</v>
      </c>
      <c r="L482" s="9">
        <f t="shared" si="14"/>
        <v>0</v>
      </c>
      <c r="M482" s="8"/>
      <c r="N482" s="9">
        <f t="shared" si="15"/>
        <v>0</v>
      </c>
      <c r="O482" s="52"/>
    </row>
    <row r="483" spans="1:15" x14ac:dyDescent="0.3">
      <c r="B483" s="13">
        <v>77489</v>
      </c>
      <c r="C483" s="13">
        <v>77489</v>
      </c>
      <c r="D483" s="40"/>
      <c r="E483" s="1">
        <v>740021</v>
      </c>
      <c r="F483" s="42" t="s">
        <v>1949</v>
      </c>
      <c r="G483" s="1" t="s">
        <v>1940</v>
      </c>
      <c r="H483" s="3" t="s">
        <v>2685</v>
      </c>
      <c r="I483" s="20" t="s">
        <v>25</v>
      </c>
      <c r="J483" s="1">
        <v>1</v>
      </c>
      <c r="K483" s="39">
        <v>1295</v>
      </c>
      <c r="L483" s="9">
        <f t="shared" si="14"/>
        <v>0</v>
      </c>
      <c r="M483" s="8"/>
      <c r="N483" s="9">
        <f t="shared" si="15"/>
        <v>0</v>
      </c>
      <c r="O483" s="52"/>
    </row>
    <row r="484" spans="1:15" x14ac:dyDescent="0.3">
      <c r="A484" s="1" t="s">
        <v>3240</v>
      </c>
      <c r="B484" s="13">
        <v>77492</v>
      </c>
      <c r="C484" s="13">
        <v>77492</v>
      </c>
      <c r="D484" s="40"/>
      <c r="E484" s="1">
        <v>740022</v>
      </c>
      <c r="F484" s="42" t="s">
        <v>1949</v>
      </c>
      <c r="G484" s="1" t="s">
        <v>1940</v>
      </c>
      <c r="H484" s="3" t="s">
        <v>2462</v>
      </c>
      <c r="I484" s="20" t="s">
        <v>23</v>
      </c>
      <c r="J484" s="1">
        <v>1</v>
      </c>
      <c r="K484" s="39">
        <v>1295</v>
      </c>
      <c r="L484" s="9">
        <f t="shared" si="14"/>
        <v>0</v>
      </c>
      <c r="M484" s="8"/>
      <c r="N484" s="9">
        <f t="shared" si="15"/>
        <v>0</v>
      </c>
      <c r="O484" s="52"/>
    </row>
    <row r="485" spans="1:15" x14ac:dyDescent="0.3">
      <c r="B485" s="13">
        <v>77525</v>
      </c>
      <c r="C485" s="13">
        <v>77525</v>
      </c>
      <c r="D485" s="40"/>
      <c r="E485" s="1">
        <v>740024</v>
      </c>
      <c r="F485" s="42" t="s">
        <v>1949</v>
      </c>
      <c r="G485" s="1" t="s">
        <v>1940</v>
      </c>
      <c r="H485" s="3" t="s">
        <v>2704</v>
      </c>
      <c r="I485" s="20" t="s">
        <v>22</v>
      </c>
      <c r="J485" s="1">
        <v>1</v>
      </c>
      <c r="K485" s="39">
        <v>1295</v>
      </c>
      <c r="L485" s="9">
        <f t="shared" si="14"/>
        <v>0</v>
      </c>
      <c r="M485" s="8"/>
      <c r="N485" s="9">
        <f t="shared" si="15"/>
        <v>0</v>
      </c>
      <c r="O485" s="52"/>
    </row>
    <row r="486" spans="1:15" x14ac:dyDescent="0.3">
      <c r="B486" s="13">
        <v>77607</v>
      </c>
      <c r="C486" s="13">
        <v>77607</v>
      </c>
      <c r="D486" s="40"/>
      <c r="E486" s="1">
        <v>740025</v>
      </c>
      <c r="F486" s="42" t="s">
        <v>1949</v>
      </c>
      <c r="G486" s="1" t="s">
        <v>1940</v>
      </c>
      <c r="H486" s="3" t="s">
        <v>329</v>
      </c>
      <c r="I486" s="20" t="s">
        <v>22</v>
      </c>
      <c r="J486" s="1">
        <v>1</v>
      </c>
      <c r="K486" s="39">
        <v>1319</v>
      </c>
      <c r="L486" s="9">
        <f t="shared" si="14"/>
        <v>0</v>
      </c>
      <c r="M486" s="8"/>
      <c r="N486" s="9">
        <f t="shared" si="15"/>
        <v>0</v>
      </c>
      <c r="O486" s="52"/>
    </row>
    <row r="487" spans="1:15" x14ac:dyDescent="0.3">
      <c r="B487" s="13">
        <v>77608</v>
      </c>
      <c r="C487" s="13">
        <v>77608</v>
      </c>
      <c r="D487" s="40"/>
      <c r="E487" s="1">
        <v>740026</v>
      </c>
      <c r="F487" s="42" t="s">
        <v>1949</v>
      </c>
      <c r="G487" s="1" t="s">
        <v>1940</v>
      </c>
      <c r="H487" s="3" t="s">
        <v>2197</v>
      </c>
      <c r="I487" s="20" t="s">
        <v>25</v>
      </c>
      <c r="J487" s="1">
        <v>1</v>
      </c>
      <c r="K487" s="39">
        <v>1295</v>
      </c>
      <c r="L487" s="9">
        <f t="shared" si="14"/>
        <v>0</v>
      </c>
      <c r="M487" s="8"/>
      <c r="N487" s="9">
        <f t="shared" si="15"/>
        <v>0</v>
      </c>
      <c r="O487" s="52"/>
    </row>
    <row r="488" spans="1:15" x14ac:dyDescent="0.3">
      <c r="B488" s="13">
        <v>77609</v>
      </c>
      <c r="C488" s="13">
        <v>77609</v>
      </c>
      <c r="D488" s="40"/>
      <c r="E488" s="1">
        <v>740027</v>
      </c>
      <c r="F488" s="42" t="s">
        <v>1949</v>
      </c>
      <c r="G488" s="1" t="s">
        <v>1940</v>
      </c>
      <c r="H488" s="3" t="s">
        <v>2992</v>
      </c>
      <c r="I488" s="20" t="s">
        <v>25</v>
      </c>
      <c r="J488" s="1">
        <v>1</v>
      </c>
      <c r="K488" s="39">
        <v>1295</v>
      </c>
      <c r="L488" s="9">
        <f t="shared" si="14"/>
        <v>0</v>
      </c>
      <c r="M488" s="8"/>
      <c r="N488" s="9">
        <f t="shared" si="15"/>
        <v>0</v>
      </c>
      <c r="O488" s="52"/>
    </row>
    <row r="489" spans="1:15" x14ac:dyDescent="0.3">
      <c r="B489" s="13">
        <v>77623</v>
      </c>
      <c r="C489" s="13">
        <v>77623</v>
      </c>
      <c r="D489" s="40"/>
      <c r="E489" s="1">
        <v>740094</v>
      </c>
      <c r="F489" s="42" t="s">
        <v>1949</v>
      </c>
      <c r="G489" s="1" t="s">
        <v>1940</v>
      </c>
      <c r="H489" s="3" t="s">
        <v>2198</v>
      </c>
      <c r="I489" s="20" t="s">
        <v>22</v>
      </c>
      <c r="J489" s="1">
        <v>1</v>
      </c>
      <c r="K489" s="39">
        <v>1319</v>
      </c>
      <c r="L489" s="9">
        <f t="shared" si="14"/>
        <v>0</v>
      </c>
      <c r="M489" s="8"/>
      <c r="N489" s="9">
        <f t="shared" si="15"/>
        <v>0</v>
      </c>
      <c r="O489" s="52"/>
    </row>
    <row r="490" spans="1:15" x14ac:dyDescent="0.3">
      <c r="B490" s="13">
        <v>77660</v>
      </c>
      <c r="C490" s="13">
        <v>77660</v>
      </c>
      <c r="D490" s="40"/>
      <c r="E490" s="1">
        <v>740030</v>
      </c>
      <c r="F490" s="42" t="s">
        <v>1949</v>
      </c>
      <c r="G490" s="1" t="s">
        <v>1940</v>
      </c>
      <c r="H490" s="3" t="s">
        <v>664</v>
      </c>
      <c r="I490" s="20" t="s">
        <v>22</v>
      </c>
      <c r="J490" s="1">
        <v>1</v>
      </c>
      <c r="K490" s="39">
        <v>1295</v>
      </c>
      <c r="L490" s="9">
        <f t="shared" si="14"/>
        <v>0</v>
      </c>
      <c r="M490" s="8"/>
      <c r="N490" s="9">
        <f t="shared" si="15"/>
        <v>0</v>
      </c>
      <c r="O490" s="52"/>
    </row>
    <row r="491" spans="1:15" x14ac:dyDescent="0.3">
      <c r="B491" s="13">
        <v>77661</v>
      </c>
      <c r="C491" s="13">
        <v>77661</v>
      </c>
      <c r="D491" s="40"/>
      <c r="E491" s="1">
        <v>740031</v>
      </c>
      <c r="F491" s="42" t="s">
        <v>1949</v>
      </c>
      <c r="G491" s="1" t="s">
        <v>1940</v>
      </c>
      <c r="H491" s="3" t="s">
        <v>654</v>
      </c>
      <c r="I491" s="20" t="s">
        <v>25</v>
      </c>
      <c r="J491" s="1">
        <v>1</v>
      </c>
      <c r="K491" s="39">
        <v>1319</v>
      </c>
      <c r="L491" s="9">
        <f t="shared" si="14"/>
        <v>0</v>
      </c>
      <c r="M491" s="8"/>
      <c r="N491" s="9">
        <f t="shared" si="15"/>
        <v>0</v>
      </c>
      <c r="O491" s="52"/>
    </row>
    <row r="492" spans="1:15" x14ac:dyDescent="0.3">
      <c r="B492" s="13">
        <v>77662</v>
      </c>
      <c r="C492" s="13">
        <v>77662</v>
      </c>
      <c r="D492" s="40"/>
      <c r="E492" s="1">
        <v>740032</v>
      </c>
      <c r="F492" s="42" t="s">
        <v>1949</v>
      </c>
      <c r="G492" s="1" t="s">
        <v>1940</v>
      </c>
      <c r="H492" s="3" t="s">
        <v>2383</v>
      </c>
      <c r="I492" s="20" t="s">
        <v>22</v>
      </c>
      <c r="J492" s="1">
        <v>1</v>
      </c>
      <c r="K492" s="39">
        <v>1295</v>
      </c>
      <c r="L492" s="9">
        <f t="shared" si="14"/>
        <v>0</v>
      </c>
      <c r="M492" s="8"/>
      <c r="N492" s="9">
        <f t="shared" si="15"/>
        <v>0</v>
      </c>
      <c r="O492" s="52"/>
    </row>
    <row r="493" spans="1:15" x14ac:dyDescent="0.3">
      <c r="B493" s="13">
        <v>77673</v>
      </c>
      <c r="C493" s="13">
        <v>77673</v>
      </c>
      <c r="D493" s="40"/>
      <c r="E493" s="1">
        <v>740033</v>
      </c>
      <c r="F493" s="42" t="s">
        <v>1949</v>
      </c>
      <c r="G493" s="1" t="s">
        <v>1940</v>
      </c>
      <c r="H493" s="3" t="s">
        <v>2871</v>
      </c>
      <c r="I493" s="20" t="s">
        <v>25</v>
      </c>
      <c r="J493" s="1">
        <v>1</v>
      </c>
      <c r="K493" s="39">
        <v>1319</v>
      </c>
      <c r="L493" s="9">
        <f t="shared" si="14"/>
        <v>0</v>
      </c>
      <c r="M493" s="8"/>
      <c r="N493" s="9">
        <f t="shared" si="15"/>
        <v>0</v>
      </c>
      <c r="O493" s="52"/>
    </row>
    <row r="494" spans="1:15" x14ac:dyDescent="0.3">
      <c r="B494" s="13">
        <v>77674</v>
      </c>
      <c r="C494" s="13">
        <v>77674</v>
      </c>
      <c r="D494" s="40"/>
      <c r="E494" s="1">
        <v>740053</v>
      </c>
      <c r="F494" s="42" t="s">
        <v>1949</v>
      </c>
      <c r="G494" s="1" t="s">
        <v>1940</v>
      </c>
      <c r="H494" s="3" t="s">
        <v>2872</v>
      </c>
      <c r="I494" s="20" t="s">
        <v>25</v>
      </c>
      <c r="J494" s="1">
        <v>1</v>
      </c>
      <c r="K494" s="39">
        <v>1319</v>
      </c>
      <c r="L494" s="9">
        <f t="shared" si="14"/>
        <v>0</v>
      </c>
      <c r="M494" s="8"/>
      <c r="N494" s="9">
        <f t="shared" si="15"/>
        <v>0</v>
      </c>
      <c r="O494" s="52"/>
    </row>
    <row r="495" spans="1:15" x14ac:dyDescent="0.3">
      <c r="B495" s="13">
        <v>77675</v>
      </c>
      <c r="C495" s="13">
        <v>77675</v>
      </c>
      <c r="D495" s="40"/>
      <c r="E495" s="1">
        <v>740054</v>
      </c>
      <c r="F495" s="42" t="s">
        <v>1949</v>
      </c>
      <c r="G495" s="1" t="s">
        <v>1940</v>
      </c>
      <c r="H495" s="3" t="s">
        <v>2872</v>
      </c>
      <c r="I495" s="20" t="s">
        <v>22</v>
      </c>
      <c r="J495" s="1">
        <v>1</v>
      </c>
      <c r="K495" s="39">
        <v>1295</v>
      </c>
      <c r="L495" s="9">
        <f t="shared" si="14"/>
        <v>0</v>
      </c>
      <c r="M495" s="8"/>
      <c r="N495" s="9">
        <f t="shared" si="15"/>
        <v>0</v>
      </c>
      <c r="O495" s="52"/>
    </row>
    <row r="496" spans="1:15" x14ac:dyDescent="0.3">
      <c r="B496" s="13">
        <v>77679</v>
      </c>
      <c r="C496" s="13">
        <v>77679</v>
      </c>
      <c r="D496" s="40"/>
      <c r="E496" s="1">
        <v>740035</v>
      </c>
      <c r="F496" s="42" t="s">
        <v>1949</v>
      </c>
      <c r="G496" s="1" t="s">
        <v>1940</v>
      </c>
      <c r="H496" s="3" t="s">
        <v>2895</v>
      </c>
      <c r="I496" s="20" t="s">
        <v>22</v>
      </c>
      <c r="J496" s="1">
        <v>1</v>
      </c>
      <c r="K496" s="39">
        <v>1319</v>
      </c>
      <c r="L496" s="9">
        <f t="shared" si="14"/>
        <v>0</v>
      </c>
      <c r="M496" s="8"/>
      <c r="N496" s="9">
        <f t="shared" si="15"/>
        <v>0</v>
      </c>
      <c r="O496" s="52"/>
    </row>
    <row r="497" spans="1:15" x14ac:dyDescent="0.3">
      <c r="A497" s="1" t="s">
        <v>3240</v>
      </c>
      <c r="B497" s="13">
        <v>77683</v>
      </c>
      <c r="C497" s="13">
        <v>77683</v>
      </c>
      <c r="D497" s="40"/>
      <c r="E497" s="1">
        <v>740036</v>
      </c>
      <c r="F497" s="42" t="s">
        <v>1949</v>
      </c>
      <c r="G497" s="1" t="s">
        <v>1940</v>
      </c>
      <c r="H497" s="3" t="s">
        <v>432</v>
      </c>
      <c r="I497" s="20" t="s">
        <v>22</v>
      </c>
      <c r="J497" s="1">
        <v>1</v>
      </c>
      <c r="K497" s="39">
        <v>1295</v>
      </c>
      <c r="L497" s="9">
        <f t="shared" si="14"/>
        <v>0</v>
      </c>
      <c r="M497" s="8"/>
      <c r="N497" s="9">
        <f t="shared" si="15"/>
        <v>0</v>
      </c>
      <c r="O497" s="52"/>
    </row>
    <row r="498" spans="1:15" x14ac:dyDescent="0.3">
      <c r="B498" s="13">
        <v>77715</v>
      </c>
      <c r="C498" s="13">
        <v>77715</v>
      </c>
      <c r="D498" s="40"/>
      <c r="E498" s="1">
        <v>740038</v>
      </c>
      <c r="F498" s="42" t="s">
        <v>1949</v>
      </c>
      <c r="G498" s="1" t="s">
        <v>1940</v>
      </c>
      <c r="H498" s="3" t="s">
        <v>2951</v>
      </c>
      <c r="I498" s="20" t="s">
        <v>22</v>
      </c>
      <c r="J498" s="1">
        <v>1</v>
      </c>
      <c r="K498" s="39">
        <v>1343</v>
      </c>
      <c r="L498" s="9">
        <f t="shared" si="14"/>
        <v>0</v>
      </c>
      <c r="M498" s="8"/>
      <c r="N498" s="9">
        <f t="shared" si="15"/>
        <v>0</v>
      </c>
      <c r="O498" s="52"/>
    </row>
    <row r="499" spans="1:15" x14ac:dyDescent="0.3">
      <c r="B499" s="13">
        <v>77716</v>
      </c>
      <c r="C499" s="13">
        <v>77716</v>
      </c>
      <c r="D499" s="40"/>
      <c r="E499" s="1">
        <v>740039</v>
      </c>
      <c r="F499" s="42" t="s">
        <v>1949</v>
      </c>
      <c r="G499" s="1" t="s">
        <v>1940</v>
      </c>
      <c r="H499" s="3" t="s">
        <v>2948</v>
      </c>
      <c r="I499" s="20" t="s">
        <v>25</v>
      </c>
      <c r="J499" s="1">
        <v>1</v>
      </c>
      <c r="K499" s="39">
        <v>1319</v>
      </c>
      <c r="L499" s="9">
        <f t="shared" si="14"/>
        <v>0</v>
      </c>
      <c r="M499" s="8"/>
      <c r="N499" s="9">
        <f t="shared" si="15"/>
        <v>0</v>
      </c>
      <c r="O499" s="52"/>
    </row>
    <row r="500" spans="1:15" x14ac:dyDescent="0.3">
      <c r="B500" s="13">
        <v>77726</v>
      </c>
      <c r="C500" s="13">
        <v>77726</v>
      </c>
      <c r="D500" s="40"/>
      <c r="E500" s="1">
        <v>740095</v>
      </c>
      <c r="F500" s="42" t="s">
        <v>1949</v>
      </c>
      <c r="G500" s="1" t="s">
        <v>1940</v>
      </c>
      <c r="H500" s="3" t="s">
        <v>2742</v>
      </c>
      <c r="I500" s="20" t="s">
        <v>22</v>
      </c>
      <c r="J500" s="1">
        <v>1</v>
      </c>
      <c r="K500" s="39">
        <v>1319</v>
      </c>
      <c r="L500" s="9">
        <f t="shared" si="14"/>
        <v>0</v>
      </c>
      <c r="M500" s="8"/>
      <c r="N500" s="9">
        <f t="shared" si="15"/>
        <v>0</v>
      </c>
      <c r="O500" s="52"/>
    </row>
    <row r="501" spans="1:15" x14ac:dyDescent="0.3">
      <c r="B501" s="13">
        <v>77781</v>
      </c>
      <c r="C501" s="13">
        <v>77781</v>
      </c>
      <c r="D501" s="40"/>
      <c r="E501" s="1">
        <v>740056</v>
      </c>
      <c r="F501" s="42" t="s">
        <v>1949</v>
      </c>
      <c r="G501" s="1" t="s">
        <v>1940</v>
      </c>
      <c r="H501" s="3" t="s">
        <v>1591</v>
      </c>
      <c r="I501" s="20" t="s">
        <v>22</v>
      </c>
      <c r="J501" s="1">
        <v>1</v>
      </c>
      <c r="K501" s="39">
        <v>1319</v>
      </c>
      <c r="L501" s="9">
        <f t="shared" si="14"/>
        <v>0</v>
      </c>
      <c r="M501" s="8"/>
      <c r="N501" s="9">
        <f t="shared" si="15"/>
        <v>0</v>
      </c>
      <c r="O501" s="52"/>
    </row>
    <row r="502" spans="1:15" x14ac:dyDescent="0.3">
      <c r="B502" s="13">
        <v>77782</v>
      </c>
      <c r="C502" s="13">
        <v>77782</v>
      </c>
      <c r="D502" s="40"/>
      <c r="E502" s="1">
        <v>740066</v>
      </c>
      <c r="F502" s="42" t="s">
        <v>1949</v>
      </c>
      <c r="G502" s="1" t="s">
        <v>1940</v>
      </c>
      <c r="H502" s="3" t="s">
        <v>1593</v>
      </c>
      <c r="I502" s="20" t="s">
        <v>25</v>
      </c>
      <c r="J502" s="1">
        <v>1</v>
      </c>
      <c r="K502" s="39">
        <v>1613</v>
      </c>
      <c r="L502" s="9">
        <f t="shared" si="14"/>
        <v>0</v>
      </c>
      <c r="M502" s="8"/>
      <c r="N502" s="9">
        <f t="shared" si="15"/>
        <v>0</v>
      </c>
      <c r="O502" s="52"/>
    </row>
    <row r="503" spans="1:15" x14ac:dyDescent="0.3">
      <c r="B503" s="13">
        <v>77783</v>
      </c>
      <c r="C503" s="13">
        <v>77783</v>
      </c>
      <c r="D503" s="40"/>
      <c r="E503" s="1">
        <v>740042</v>
      </c>
      <c r="F503" s="42" t="s">
        <v>1949</v>
      </c>
      <c r="G503" s="1" t="s">
        <v>1940</v>
      </c>
      <c r="H503" s="3" t="s">
        <v>335</v>
      </c>
      <c r="I503" s="20" t="s">
        <v>25</v>
      </c>
      <c r="J503" s="1">
        <v>1</v>
      </c>
      <c r="K503" s="39">
        <v>1295</v>
      </c>
      <c r="L503" s="9">
        <f t="shared" si="14"/>
        <v>0</v>
      </c>
      <c r="M503" s="8"/>
      <c r="N503" s="9">
        <f t="shared" si="15"/>
        <v>0</v>
      </c>
      <c r="O503" s="52"/>
    </row>
    <row r="504" spans="1:15" x14ac:dyDescent="0.3">
      <c r="B504" s="13">
        <v>77809</v>
      </c>
      <c r="C504" s="13">
        <v>77809</v>
      </c>
      <c r="D504" s="40"/>
      <c r="E504" s="1">
        <v>740059</v>
      </c>
      <c r="F504" s="42" t="s">
        <v>1949</v>
      </c>
      <c r="G504" s="1" t="s">
        <v>1940</v>
      </c>
      <c r="H504" s="3" t="s">
        <v>441</v>
      </c>
      <c r="I504" s="20" t="s">
        <v>25</v>
      </c>
      <c r="J504" s="1">
        <v>1</v>
      </c>
      <c r="K504" s="39">
        <v>1295</v>
      </c>
      <c r="L504" s="9">
        <f t="shared" si="14"/>
        <v>0</v>
      </c>
      <c r="M504" s="8"/>
      <c r="N504" s="9">
        <f t="shared" si="15"/>
        <v>0</v>
      </c>
      <c r="O504" s="52"/>
    </row>
    <row r="505" spans="1:15" x14ac:dyDescent="0.3">
      <c r="B505" s="13">
        <v>77829</v>
      </c>
      <c r="C505" s="13">
        <v>77829</v>
      </c>
      <c r="D505" s="40"/>
      <c r="E505" s="1">
        <v>740064</v>
      </c>
      <c r="F505" s="42" t="s">
        <v>1949</v>
      </c>
      <c r="G505" s="1" t="s">
        <v>1940</v>
      </c>
      <c r="H505" s="3" t="s">
        <v>199</v>
      </c>
      <c r="I505" s="20" t="s">
        <v>22</v>
      </c>
      <c r="J505" s="1">
        <v>1</v>
      </c>
      <c r="K505" s="39">
        <v>1343</v>
      </c>
      <c r="L505" s="9">
        <f t="shared" si="14"/>
        <v>0</v>
      </c>
      <c r="M505" s="8"/>
      <c r="N505" s="9">
        <f t="shared" si="15"/>
        <v>0</v>
      </c>
      <c r="O505" s="52"/>
    </row>
    <row r="506" spans="1:15" x14ac:dyDescent="0.3">
      <c r="B506" s="13">
        <v>77837</v>
      </c>
      <c r="C506" s="13">
        <v>77837</v>
      </c>
      <c r="D506" s="40"/>
      <c r="E506" s="1">
        <v>740088</v>
      </c>
      <c r="F506" s="42" t="s">
        <v>1949</v>
      </c>
      <c r="G506" s="1" t="s">
        <v>1940</v>
      </c>
      <c r="H506" s="3" t="s">
        <v>1377</v>
      </c>
      <c r="I506" s="20" t="s">
        <v>22</v>
      </c>
      <c r="J506" s="1">
        <v>1</v>
      </c>
      <c r="K506" s="39">
        <v>1319</v>
      </c>
      <c r="L506" s="9">
        <f t="shared" si="14"/>
        <v>0</v>
      </c>
      <c r="M506" s="8"/>
      <c r="N506" s="9">
        <f t="shared" si="15"/>
        <v>0</v>
      </c>
      <c r="O506" s="52"/>
    </row>
    <row r="507" spans="1:15" x14ac:dyDescent="0.3">
      <c r="B507" s="13">
        <v>77903</v>
      </c>
      <c r="C507" s="13">
        <v>77903</v>
      </c>
      <c r="D507" s="40"/>
      <c r="E507" s="1">
        <v>740045</v>
      </c>
      <c r="F507" s="42" t="s">
        <v>1949</v>
      </c>
      <c r="G507" s="1" t="s">
        <v>1940</v>
      </c>
      <c r="H507" s="3" t="s">
        <v>118</v>
      </c>
      <c r="I507" s="20" t="s">
        <v>25</v>
      </c>
      <c r="J507" s="1">
        <v>1</v>
      </c>
      <c r="K507" s="39">
        <v>1295</v>
      </c>
      <c r="L507" s="9">
        <f t="shared" si="14"/>
        <v>0</v>
      </c>
      <c r="M507" s="8"/>
      <c r="N507" s="9">
        <f t="shared" si="15"/>
        <v>0</v>
      </c>
      <c r="O507" s="52"/>
    </row>
    <row r="508" spans="1:15" x14ac:dyDescent="0.3">
      <c r="B508" s="13">
        <v>77904</v>
      </c>
      <c r="C508" s="13">
        <v>77904</v>
      </c>
      <c r="D508" s="40"/>
      <c r="E508" s="1">
        <v>740046</v>
      </c>
      <c r="F508" s="42" t="s">
        <v>1949</v>
      </c>
      <c r="G508" s="1" t="s">
        <v>1940</v>
      </c>
      <c r="H508" s="3" t="s">
        <v>2651</v>
      </c>
      <c r="I508" s="20" t="s">
        <v>25</v>
      </c>
      <c r="J508" s="1">
        <v>1</v>
      </c>
      <c r="K508" s="39">
        <v>1295</v>
      </c>
      <c r="L508" s="9">
        <f t="shared" si="14"/>
        <v>0</v>
      </c>
      <c r="M508" s="8"/>
      <c r="N508" s="9">
        <f t="shared" si="15"/>
        <v>0</v>
      </c>
      <c r="O508" s="52"/>
    </row>
    <row r="509" spans="1:15" x14ac:dyDescent="0.3">
      <c r="B509" s="13">
        <v>77907</v>
      </c>
      <c r="C509" s="13">
        <v>77907</v>
      </c>
      <c r="D509" s="40"/>
      <c r="E509" s="1">
        <v>740047</v>
      </c>
      <c r="F509" s="42" t="s">
        <v>1949</v>
      </c>
      <c r="G509" s="1" t="s">
        <v>1940</v>
      </c>
      <c r="H509" s="3" t="s">
        <v>2382</v>
      </c>
      <c r="I509" s="20" t="s">
        <v>22</v>
      </c>
      <c r="J509" s="1">
        <v>1</v>
      </c>
      <c r="K509" s="39">
        <v>1319</v>
      </c>
      <c r="L509" s="9">
        <f t="shared" si="14"/>
        <v>0</v>
      </c>
      <c r="M509" s="8"/>
      <c r="N509" s="9">
        <f t="shared" si="15"/>
        <v>0</v>
      </c>
      <c r="O509" s="52"/>
    </row>
    <row r="510" spans="1:15" x14ac:dyDescent="0.3">
      <c r="A510" s="1" t="s">
        <v>3240</v>
      </c>
      <c r="B510" s="13">
        <v>77909</v>
      </c>
      <c r="C510" s="13">
        <v>77909</v>
      </c>
      <c r="D510" s="40"/>
      <c r="E510" s="1">
        <v>740048</v>
      </c>
      <c r="F510" s="42" t="s">
        <v>1949</v>
      </c>
      <c r="G510" s="1" t="s">
        <v>1940</v>
      </c>
      <c r="H510" s="3" t="s">
        <v>632</v>
      </c>
      <c r="I510" s="20" t="s">
        <v>25</v>
      </c>
      <c r="J510" s="1">
        <v>1</v>
      </c>
      <c r="K510" s="39">
        <v>1295</v>
      </c>
      <c r="L510" s="9">
        <f t="shared" si="14"/>
        <v>0</v>
      </c>
      <c r="M510" s="8"/>
      <c r="N510" s="9">
        <f t="shared" si="15"/>
        <v>0</v>
      </c>
      <c r="O510" s="52"/>
    </row>
    <row r="511" spans="1:15" x14ac:dyDescent="0.3">
      <c r="B511" s="13">
        <v>77915</v>
      </c>
      <c r="C511" s="13">
        <v>77915</v>
      </c>
      <c r="D511" s="40"/>
      <c r="E511" s="1">
        <v>740098</v>
      </c>
      <c r="F511" s="42" t="s">
        <v>1949</v>
      </c>
      <c r="G511" s="1" t="s">
        <v>1940</v>
      </c>
      <c r="H511" s="3" t="s">
        <v>269</v>
      </c>
      <c r="I511" s="20" t="s">
        <v>25</v>
      </c>
      <c r="J511" s="1">
        <v>1</v>
      </c>
      <c r="K511" s="39">
        <v>1295</v>
      </c>
      <c r="L511" s="9">
        <f t="shared" si="14"/>
        <v>0</v>
      </c>
      <c r="M511" s="8"/>
      <c r="N511" s="9">
        <f t="shared" si="15"/>
        <v>0</v>
      </c>
      <c r="O511" s="52"/>
    </row>
    <row r="512" spans="1:15" x14ac:dyDescent="0.3">
      <c r="B512" s="13">
        <v>77937</v>
      </c>
      <c r="C512" s="13">
        <v>77937</v>
      </c>
      <c r="D512" s="40"/>
      <c r="E512" s="1">
        <v>740096</v>
      </c>
      <c r="F512" s="42" t="s">
        <v>1949</v>
      </c>
      <c r="G512" s="1" t="s">
        <v>1940</v>
      </c>
      <c r="H512" s="3" t="s">
        <v>427</v>
      </c>
      <c r="I512" s="20" t="s">
        <v>25</v>
      </c>
      <c r="J512" s="1">
        <v>1</v>
      </c>
      <c r="K512" s="39">
        <v>1295</v>
      </c>
      <c r="L512" s="9">
        <f t="shared" si="14"/>
        <v>0</v>
      </c>
      <c r="M512" s="8"/>
      <c r="N512" s="9">
        <f t="shared" si="15"/>
        <v>0</v>
      </c>
      <c r="O512" s="52"/>
    </row>
    <row r="513" spans="1:15" x14ac:dyDescent="0.3">
      <c r="B513" s="13">
        <v>77947</v>
      </c>
      <c r="C513" s="13">
        <v>77947</v>
      </c>
      <c r="D513" s="40"/>
      <c r="E513" s="1">
        <v>740103</v>
      </c>
      <c r="F513" s="42" t="s">
        <v>1949</v>
      </c>
      <c r="G513" s="1" t="s">
        <v>1940</v>
      </c>
      <c r="H513" s="3" t="s">
        <v>636</v>
      </c>
      <c r="I513" s="20" t="s">
        <v>25</v>
      </c>
      <c r="J513" s="1">
        <v>1</v>
      </c>
      <c r="K513" s="39">
        <v>1319</v>
      </c>
      <c r="L513" s="9">
        <f t="shared" si="14"/>
        <v>0</v>
      </c>
      <c r="M513" s="8"/>
      <c r="N513" s="9">
        <f t="shared" si="15"/>
        <v>0</v>
      </c>
      <c r="O513" s="52"/>
    </row>
    <row r="514" spans="1:15" x14ac:dyDescent="0.3">
      <c r="B514" s="13">
        <v>77951</v>
      </c>
      <c r="C514" s="13">
        <v>77951</v>
      </c>
      <c r="D514" s="40"/>
      <c r="E514" s="1">
        <v>740107</v>
      </c>
      <c r="F514" s="42" t="s">
        <v>1949</v>
      </c>
      <c r="G514" s="1" t="s">
        <v>1940</v>
      </c>
      <c r="H514" s="3" t="s">
        <v>687</v>
      </c>
      <c r="I514" s="20" t="s">
        <v>25</v>
      </c>
      <c r="J514" s="1">
        <v>1</v>
      </c>
      <c r="K514" s="39">
        <v>1319</v>
      </c>
      <c r="L514" s="9">
        <f t="shared" si="14"/>
        <v>0</v>
      </c>
      <c r="M514" s="8"/>
      <c r="N514" s="9">
        <f t="shared" si="15"/>
        <v>0</v>
      </c>
      <c r="O514" s="52"/>
    </row>
    <row r="515" spans="1:15" x14ac:dyDescent="0.3">
      <c r="B515" s="13">
        <v>77953</v>
      </c>
      <c r="C515" s="13">
        <v>77953</v>
      </c>
      <c r="D515" s="40"/>
      <c r="E515" s="1">
        <v>740109</v>
      </c>
      <c r="F515" s="42" t="s">
        <v>1949</v>
      </c>
      <c r="G515" s="1" t="s">
        <v>1940</v>
      </c>
      <c r="H515" s="3" t="s">
        <v>2249</v>
      </c>
      <c r="I515" s="20" t="s">
        <v>22</v>
      </c>
      <c r="J515" s="1">
        <v>1</v>
      </c>
      <c r="K515" s="39">
        <v>1295</v>
      </c>
      <c r="L515" s="9">
        <f t="shared" si="14"/>
        <v>0</v>
      </c>
      <c r="M515" s="8"/>
      <c r="N515" s="9">
        <f t="shared" si="15"/>
        <v>0</v>
      </c>
      <c r="O515" s="52"/>
    </row>
    <row r="516" spans="1:15" x14ac:dyDescent="0.3">
      <c r="B516" s="13">
        <v>77954</v>
      </c>
      <c r="C516" s="13">
        <v>77954</v>
      </c>
      <c r="D516" s="40"/>
      <c r="E516" s="1">
        <v>740110</v>
      </c>
      <c r="F516" s="42" t="s">
        <v>1949</v>
      </c>
      <c r="G516" s="1" t="s">
        <v>1940</v>
      </c>
      <c r="H516" s="3" t="s">
        <v>299</v>
      </c>
      <c r="I516" s="20" t="s">
        <v>25</v>
      </c>
      <c r="J516" s="1">
        <v>1</v>
      </c>
      <c r="K516" s="39">
        <v>1295</v>
      </c>
      <c r="L516" s="9">
        <f t="shared" si="14"/>
        <v>0</v>
      </c>
      <c r="M516" s="8"/>
      <c r="N516" s="9">
        <f t="shared" si="15"/>
        <v>0</v>
      </c>
      <c r="O516" s="52"/>
    </row>
    <row r="517" spans="1:15" x14ac:dyDescent="0.3">
      <c r="B517" s="13">
        <v>77955</v>
      </c>
      <c r="C517" s="13">
        <v>77955</v>
      </c>
      <c r="D517" s="40"/>
      <c r="E517" s="1">
        <v>740111</v>
      </c>
      <c r="F517" s="42" t="s">
        <v>1949</v>
      </c>
      <c r="G517" s="1" t="s">
        <v>1940</v>
      </c>
      <c r="H517" s="3" t="s">
        <v>2195</v>
      </c>
      <c r="I517" s="20" t="s">
        <v>22</v>
      </c>
      <c r="J517" s="1">
        <v>1</v>
      </c>
      <c r="K517" s="39">
        <v>1497</v>
      </c>
      <c r="L517" s="9">
        <f t="shared" si="14"/>
        <v>0</v>
      </c>
      <c r="M517" s="8"/>
      <c r="N517" s="9">
        <f t="shared" si="15"/>
        <v>0</v>
      </c>
      <c r="O517" s="52"/>
    </row>
    <row r="518" spans="1:15" x14ac:dyDescent="0.3">
      <c r="B518" s="13">
        <v>77958</v>
      </c>
      <c r="C518" s="13">
        <v>77958</v>
      </c>
      <c r="D518" s="40"/>
      <c r="E518" s="1">
        <v>740114</v>
      </c>
      <c r="F518" s="42" t="s">
        <v>1949</v>
      </c>
      <c r="G518" s="1" t="s">
        <v>1940</v>
      </c>
      <c r="H518" s="3" t="s">
        <v>728</v>
      </c>
      <c r="I518" s="20" t="s">
        <v>25</v>
      </c>
      <c r="J518" s="1">
        <v>1</v>
      </c>
      <c r="K518" s="39">
        <v>1295</v>
      </c>
      <c r="L518" s="9">
        <f t="shared" si="14"/>
        <v>0</v>
      </c>
      <c r="M518" s="8"/>
      <c r="N518" s="9">
        <f t="shared" si="15"/>
        <v>0</v>
      </c>
      <c r="O518" s="52"/>
    </row>
    <row r="519" spans="1:15" x14ac:dyDescent="0.3">
      <c r="B519" s="13">
        <v>77969</v>
      </c>
      <c r="C519" s="13">
        <v>77969</v>
      </c>
      <c r="D519" s="40"/>
      <c r="E519" s="1">
        <v>740125</v>
      </c>
      <c r="F519" s="42" t="s">
        <v>1949</v>
      </c>
      <c r="G519" s="1" t="s">
        <v>1940</v>
      </c>
      <c r="H519" s="3" t="s">
        <v>2239</v>
      </c>
      <c r="I519" s="20" t="s">
        <v>22</v>
      </c>
      <c r="J519" s="1">
        <v>1</v>
      </c>
      <c r="K519" s="39">
        <v>1276</v>
      </c>
      <c r="L519" s="9">
        <f t="shared" si="14"/>
        <v>0</v>
      </c>
      <c r="M519" s="8"/>
      <c r="N519" s="9">
        <f t="shared" si="15"/>
        <v>0</v>
      </c>
      <c r="O519" s="52"/>
    </row>
    <row r="520" spans="1:15" x14ac:dyDescent="0.3">
      <c r="B520" s="13">
        <v>77971</v>
      </c>
      <c r="C520" s="13">
        <v>77971</v>
      </c>
      <c r="D520" s="35"/>
      <c r="E520" s="13">
        <v>740158</v>
      </c>
      <c r="F520" s="42" t="s">
        <v>1949</v>
      </c>
      <c r="G520" s="1" t="s">
        <v>1940</v>
      </c>
      <c r="H520" s="3" t="s">
        <v>3517</v>
      </c>
      <c r="I520" s="20" t="s">
        <v>22</v>
      </c>
      <c r="J520" s="1">
        <v>1</v>
      </c>
      <c r="K520" s="39">
        <v>1080</v>
      </c>
      <c r="L520" s="9">
        <f t="shared" si="14"/>
        <v>0</v>
      </c>
      <c r="M520" s="8"/>
      <c r="N520" s="9">
        <f t="shared" si="15"/>
        <v>0</v>
      </c>
      <c r="O520" s="52"/>
    </row>
    <row r="521" spans="1:15" x14ac:dyDescent="0.3">
      <c r="B521" s="13">
        <v>81095</v>
      </c>
      <c r="C521" s="11">
        <v>81095</v>
      </c>
      <c r="D521" s="40"/>
      <c r="E521" s="1">
        <v>733523</v>
      </c>
      <c r="F521" s="42" t="s">
        <v>1949</v>
      </c>
      <c r="G521" s="1" t="s">
        <v>1941</v>
      </c>
      <c r="H521" s="3" t="s">
        <v>1739</v>
      </c>
      <c r="I521" s="20" t="s">
        <v>22</v>
      </c>
      <c r="J521" s="1">
        <v>10</v>
      </c>
      <c r="K521" s="39">
        <v>414</v>
      </c>
      <c r="L521" s="9">
        <f t="shared" si="14"/>
        <v>0</v>
      </c>
      <c r="M521" s="8"/>
      <c r="N521" s="9">
        <f t="shared" si="15"/>
        <v>0</v>
      </c>
      <c r="O521" s="52"/>
    </row>
    <row r="522" spans="1:15" x14ac:dyDescent="0.3">
      <c r="A522" s="1" t="s">
        <v>3240</v>
      </c>
      <c r="B522" s="13">
        <v>81322</v>
      </c>
      <c r="C522" s="13">
        <v>81322</v>
      </c>
      <c r="D522" s="40"/>
      <c r="E522" s="1">
        <v>733602</v>
      </c>
      <c r="F522" s="42" t="s">
        <v>1949</v>
      </c>
      <c r="G522" s="1" t="s">
        <v>1941</v>
      </c>
      <c r="H522" s="3" t="s">
        <v>2393</v>
      </c>
      <c r="I522" s="20" t="s">
        <v>25</v>
      </c>
      <c r="J522" s="1">
        <v>10</v>
      </c>
      <c r="K522" s="39">
        <v>490</v>
      </c>
      <c r="L522" s="9">
        <f t="shared" ref="L522:L585" si="16">K522*$L$8</f>
        <v>0</v>
      </c>
      <c r="M522" s="8"/>
      <c r="N522" s="9">
        <f t="shared" ref="N522:N585" si="17">M522*L522</f>
        <v>0</v>
      </c>
      <c r="O522" s="52"/>
    </row>
    <row r="523" spans="1:15" x14ac:dyDescent="0.3">
      <c r="B523" s="13">
        <v>81342</v>
      </c>
      <c r="C523" s="13">
        <v>81342</v>
      </c>
      <c r="D523" s="40"/>
      <c r="E523" s="1">
        <v>738002</v>
      </c>
      <c r="F523" s="42" t="s">
        <v>1949</v>
      </c>
      <c r="G523" s="1" t="s">
        <v>1941</v>
      </c>
      <c r="H523" s="3" t="s">
        <v>2411</v>
      </c>
      <c r="I523" s="20" t="s">
        <v>22</v>
      </c>
      <c r="J523" s="1">
        <v>10</v>
      </c>
      <c r="K523" s="39">
        <v>550</v>
      </c>
      <c r="L523" s="9">
        <f t="shared" si="16"/>
        <v>0</v>
      </c>
      <c r="M523" s="8"/>
      <c r="N523" s="9">
        <f t="shared" si="17"/>
        <v>0</v>
      </c>
      <c r="O523" s="52"/>
    </row>
    <row r="524" spans="1:15" x14ac:dyDescent="0.3">
      <c r="B524" s="13">
        <v>81438</v>
      </c>
      <c r="C524" s="13">
        <v>81438</v>
      </c>
      <c r="D524" s="40"/>
      <c r="E524" s="1">
        <v>733628</v>
      </c>
      <c r="F524" s="42" t="s">
        <v>1949</v>
      </c>
      <c r="G524" s="1" t="s">
        <v>1941</v>
      </c>
      <c r="H524" s="3" t="s">
        <v>2380</v>
      </c>
      <c r="I524" s="20" t="s">
        <v>22</v>
      </c>
      <c r="J524" s="1">
        <v>10</v>
      </c>
      <c r="K524" s="39">
        <v>408</v>
      </c>
      <c r="L524" s="9">
        <f t="shared" si="16"/>
        <v>0</v>
      </c>
      <c r="M524" s="8"/>
      <c r="N524" s="9">
        <f t="shared" si="17"/>
        <v>0</v>
      </c>
      <c r="O524" s="52"/>
    </row>
    <row r="525" spans="1:15" x14ac:dyDescent="0.3">
      <c r="B525" s="13">
        <v>81440</v>
      </c>
      <c r="C525" s="13">
        <v>81440</v>
      </c>
      <c r="D525" s="40"/>
      <c r="E525" s="1">
        <v>733565</v>
      </c>
      <c r="F525" s="42" t="s">
        <v>1949</v>
      </c>
      <c r="G525" s="1" t="s">
        <v>1941</v>
      </c>
      <c r="H525" s="3" t="s">
        <v>2417</v>
      </c>
      <c r="I525" s="20" t="s">
        <v>22</v>
      </c>
      <c r="J525" s="1">
        <v>10</v>
      </c>
      <c r="K525" s="39">
        <v>409</v>
      </c>
      <c r="L525" s="9">
        <f t="shared" si="16"/>
        <v>0</v>
      </c>
      <c r="M525" s="8"/>
      <c r="N525" s="9">
        <f t="shared" si="17"/>
        <v>0</v>
      </c>
      <c r="O525" s="52"/>
    </row>
    <row r="526" spans="1:15" x14ac:dyDescent="0.3">
      <c r="B526" s="13">
        <v>81445</v>
      </c>
      <c r="C526" s="13">
        <v>81445</v>
      </c>
      <c r="D526" s="40"/>
      <c r="E526" s="1">
        <v>733611</v>
      </c>
      <c r="F526" s="42" t="s">
        <v>1949</v>
      </c>
      <c r="G526" s="1" t="s">
        <v>1941</v>
      </c>
      <c r="H526" s="3" t="s">
        <v>2428</v>
      </c>
      <c r="I526" s="20" t="s">
        <v>25</v>
      </c>
      <c r="J526" s="1">
        <v>10</v>
      </c>
      <c r="K526" s="39">
        <v>728</v>
      </c>
      <c r="L526" s="9">
        <f t="shared" si="16"/>
        <v>0</v>
      </c>
      <c r="M526" s="8"/>
      <c r="N526" s="9">
        <f t="shared" si="17"/>
        <v>0</v>
      </c>
      <c r="O526" s="52"/>
    </row>
    <row r="527" spans="1:15" x14ac:dyDescent="0.3">
      <c r="B527" s="13">
        <v>81498</v>
      </c>
      <c r="C527" s="13">
        <v>81498</v>
      </c>
      <c r="D527" s="40"/>
      <c r="E527" s="1">
        <v>733510</v>
      </c>
      <c r="F527" s="42" t="s">
        <v>1949</v>
      </c>
      <c r="G527" s="1" t="s">
        <v>1941</v>
      </c>
      <c r="H527" s="3" t="s">
        <v>2438</v>
      </c>
      <c r="I527" s="20" t="s">
        <v>22</v>
      </c>
      <c r="J527" s="1">
        <v>10</v>
      </c>
      <c r="K527" s="39">
        <v>408</v>
      </c>
      <c r="L527" s="9">
        <f t="shared" si="16"/>
        <v>0</v>
      </c>
      <c r="M527" s="8"/>
      <c r="N527" s="9">
        <f t="shared" si="17"/>
        <v>0</v>
      </c>
      <c r="O527" s="52"/>
    </row>
    <row r="528" spans="1:15" x14ac:dyDescent="0.3">
      <c r="B528" s="13">
        <v>81538</v>
      </c>
      <c r="C528" s="13">
        <v>81538</v>
      </c>
      <c r="D528" s="40"/>
      <c r="E528" s="1">
        <v>738009</v>
      </c>
      <c r="F528" s="42" t="s">
        <v>1949</v>
      </c>
      <c r="G528" s="1" t="s">
        <v>1941</v>
      </c>
      <c r="H528" s="3" t="s">
        <v>1767</v>
      </c>
      <c r="I528" s="20" t="s">
        <v>22</v>
      </c>
      <c r="J528" s="1">
        <v>10</v>
      </c>
      <c r="K528" s="39">
        <v>462</v>
      </c>
      <c r="L528" s="9">
        <f t="shared" si="16"/>
        <v>0</v>
      </c>
      <c r="M528" s="8"/>
      <c r="N528" s="9">
        <f t="shared" si="17"/>
        <v>0</v>
      </c>
      <c r="O528" s="52"/>
    </row>
    <row r="529" spans="1:15" x14ac:dyDescent="0.3">
      <c r="B529" s="13">
        <v>81554</v>
      </c>
      <c r="C529" s="13">
        <v>81554</v>
      </c>
      <c r="D529" s="40"/>
      <c r="E529" s="1">
        <v>733660</v>
      </c>
      <c r="F529" s="42" t="s">
        <v>1949</v>
      </c>
      <c r="G529" s="1" t="s">
        <v>1941</v>
      </c>
      <c r="H529" s="3" t="s">
        <v>2588</v>
      </c>
      <c r="I529" s="20" t="s">
        <v>22</v>
      </c>
      <c r="J529" s="1">
        <v>10</v>
      </c>
      <c r="K529" s="39">
        <v>486</v>
      </c>
      <c r="L529" s="9">
        <f t="shared" si="16"/>
        <v>0</v>
      </c>
      <c r="M529" s="8"/>
      <c r="N529" s="9">
        <f t="shared" si="17"/>
        <v>0</v>
      </c>
      <c r="O529" s="52"/>
    </row>
    <row r="530" spans="1:15" x14ac:dyDescent="0.3">
      <c r="B530" s="13">
        <v>81555</v>
      </c>
      <c r="C530" s="13">
        <v>81555</v>
      </c>
      <c r="D530" s="40"/>
      <c r="E530" s="1">
        <v>733656</v>
      </c>
      <c r="F530" s="42" t="s">
        <v>1949</v>
      </c>
      <c r="G530" s="1" t="s">
        <v>1941</v>
      </c>
      <c r="H530" s="3" t="s">
        <v>2557</v>
      </c>
      <c r="I530" s="20" t="s">
        <v>22</v>
      </c>
      <c r="J530" s="1">
        <v>10</v>
      </c>
      <c r="K530" s="39">
        <v>496</v>
      </c>
      <c r="L530" s="9">
        <f t="shared" si="16"/>
        <v>0</v>
      </c>
      <c r="M530" s="8"/>
      <c r="N530" s="9">
        <f t="shared" si="17"/>
        <v>0</v>
      </c>
      <c r="O530" s="52"/>
    </row>
    <row r="531" spans="1:15" x14ac:dyDescent="0.3">
      <c r="B531" s="13">
        <v>81557</v>
      </c>
      <c r="C531" s="13">
        <v>81557</v>
      </c>
      <c r="D531" s="40"/>
      <c r="E531" s="1">
        <v>733651</v>
      </c>
      <c r="F531" s="42" t="s">
        <v>1949</v>
      </c>
      <c r="G531" s="1" t="s">
        <v>1941</v>
      </c>
      <c r="H531" s="3" t="s">
        <v>2546</v>
      </c>
      <c r="I531" s="20" t="s">
        <v>22</v>
      </c>
      <c r="J531" s="1">
        <v>10</v>
      </c>
      <c r="K531" s="39">
        <v>495</v>
      </c>
      <c r="L531" s="9">
        <f t="shared" si="16"/>
        <v>0</v>
      </c>
      <c r="M531" s="8"/>
      <c r="N531" s="9">
        <f t="shared" si="17"/>
        <v>0</v>
      </c>
      <c r="O531" s="52"/>
    </row>
    <row r="532" spans="1:15" x14ac:dyDescent="0.3">
      <c r="B532" s="13">
        <v>81562</v>
      </c>
      <c r="C532" s="13">
        <v>81562</v>
      </c>
      <c r="D532" s="40"/>
      <c r="E532" s="1">
        <v>738000</v>
      </c>
      <c r="F532" s="42" t="s">
        <v>1949</v>
      </c>
      <c r="G532" s="1" t="s">
        <v>1941</v>
      </c>
      <c r="H532" s="3" t="s">
        <v>2632</v>
      </c>
      <c r="I532" s="20" t="s">
        <v>22</v>
      </c>
      <c r="J532" s="1">
        <v>10</v>
      </c>
      <c r="K532" s="39">
        <v>607</v>
      </c>
      <c r="L532" s="9">
        <f t="shared" si="16"/>
        <v>0</v>
      </c>
      <c r="M532" s="8"/>
      <c r="N532" s="9">
        <f t="shared" si="17"/>
        <v>0</v>
      </c>
      <c r="O532" s="52"/>
    </row>
    <row r="533" spans="1:15" x14ac:dyDescent="0.3">
      <c r="B533" s="13">
        <v>81670</v>
      </c>
      <c r="C533" s="13">
        <v>81670</v>
      </c>
      <c r="D533" s="40"/>
      <c r="E533" s="1">
        <v>738063</v>
      </c>
      <c r="F533" s="42" t="s">
        <v>1949</v>
      </c>
      <c r="G533" s="1" t="s">
        <v>1941</v>
      </c>
      <c r="H533" s="3" t="s">
        <v>2659</v>
      </c>
      <c r="I533" s="20" t="s">
        <v>25</v>
      </c>
      <c r="J533" s="1">
        <v>10</v>
      </c>
      <c r="K533" s="39">
        <v>408</v>
      </c>
      <c r="L533" s="9">
        <f t="shared" si="16"/>
        <v>0</v>
      </c>
      <c r="M533" s="8"/>
      <c r="N533" s="9">
        <f t="shared" si="17"/>
        <v>0</v>
      </c>
      <c r="O533" s="52"/>
    </row>
    <row r="534" spans="1:15" x14ac:dyDescent="0.3">
      <c r="A534" s="1" t="s">
        <v>3240</v>
      </c>
      <c r="B534" s="13">
        <v>81674</v>
      </c>
      <c r="C534" s="13">
        <v>81674</v>
      </c>
      <c r="D534" s="40"/>
      <c r="E534" s="1">
        <v>733655</v>
      </c>
      <c r="F534" s="42" t="s">
        <v>1949</v>
      </c>
      <c r="G534" s="1" t="s">
        <v>1941</v>
      </c>
      <c r="H534" s="3" t="s">
        <v>1567</v>
      </c>
      <c r="I534" s="20" t="s">
        <v>22</v>
      </c>
      <c r="J534" s="1">
        <v>10</v>
      </c>
      <c r="K534" s="39">
        <v>446</v>
      </c>
      <c r="L534" s="9">
        <f t="shared" si="16"/>
        <v>0</v>
      </c>
      <c r="M534" s="8"/>
      <c r="N534" s="9">
        <f t="shared" si="17"/>
        <v>0</v>
      </c>
      <c r="O534" s="52"/>
    </row>
    <row r="535" spans="1:15" x14ac:dyDescent="0.3">
      <c r="B535" s="13">
        <v>81693</v>
      </c>
      <c r="C535" s="13">
        <v>81693</v>
      </c>
      <c r="D535" s="40"/>
      <c r="E535" s="1">
        <v>733658</v>
      </c>
      <c r="F535" s="42" t="s">
        <v>1949</v>
      </c>
      <c r="G535" s="1" t="s">
        <v>1941</v>
      </c>
      <c r="H535" s="3" t="s">
        <v>2874</v>
      </c>
      <c r="I535" s="20" t="s">
        <v>22</v>
      </c>
      <c r="J535" s="1">
        <v>10</v>
      </c>
      <c r="K535" s="39">
        <v>517</v>
      </c>
      <c r="L535" s="9">
        <f t="shared" si="16"/>
        <v>0</v>
      </c>
      <c r="M535" s="8"/>
      <c r="N535" s="9">
        <f t="shared" si="17"/>
        <v>0</v>
      </c>
      <c r="O535" s="52"/>
    </row>
    <row r="536" spans="1:15" x14ac:dyDescent="0.3">
      <c r="B536" s="13">
        <v>81739</v>
      </c>
      <c r="C536" s="13">
        <v>81739</v>
      </c>
      <c r="D536" s="40"/>
      <c r="E536" s="1">
        <v>738160</v>
      </c>
      <c r="F536" s="42" t="s">
        <v>1949</v>
      </c>
      <c r="G536" s="1" t="s">
        <v>1941</v>
      </c>
      <c r="H536" s="3" t="s">
        <v>2603</v>
      </c>
      <c r="I536" s="20" t="s">
        <v>22</v>
      </c>
      <c r="J536" s="1">
        <v>10</v>
      </c>
      <c r="K536" s="39">
        <v>408</v>
      </c>
      <c r="L536" s="9">
        <f t="shared" si="16"/>
        <v>0</v>
      </c>
      <c r="M536" s="8"/>
      <c r="N536" s="9">
        <f t="shared" si="17"/>
        <v>0</v>
      </c>
      <c r="O536" s="52"/>
    </row>
    <row r="537" spans="1:15" x14ac:dyDescent="0.3">
      <c r="B537" s="13">
        <v>81741</v>
      </c>
      <c r="C537" s="13">
        <v>81741</v>
      </c>
      <c r="D537" s="40"/>
      <c r="E537" s="1">
        <v>738162</v>
      </c>
      <c r="F537" s="42" t="s">
        <v>1949</v>
      </c>
      <c r="G537" s="1" t="s">
        <v>1941</v>
      </c>
      <c r="H537" s="3" t="s">
        <v>2753</v>
      </c>
      <c r="I537" s="20" t="s">
        <v>22</v>
      </c>
      <c r="J537" s="1">
        <v>10</v>
      </c>
      <c r="K537" s="39">
        <v>466</v>
      </c>
      <c r="L537" s="9">
        <f t="shared" si="16"/>
        <v>0</v>
      </c>
      <c r="M537" s="8"/>
      <c r="N537" s="9">
        <f t="shared" si="17"/>
        <v>0</v>
      </c>
      <c r="O537" s="52"/>
    </row>
    <row r="538" spans="1:15" x14ac:dyDescent="0.3">
      <c r="B538" s="13">
        <v>81742</v>
      </c>
      <c r="C538" s="13">
        <v>81742</v>
      </c>
      <c r="D538" s="40"/>
      <c r="E538" s="1">
        <v>738163</v>
      </c>
      <c r="F538" s="42" t="s">
        <v>1949</v>
      </c>
      <c r="G538" s="1" t="s">
        <v>1941</v>
      </c>
      <c r="H538" s="3" t="s">
        <v>2677</v>
      </c>
      <c r="I538" s="20" t="s">
        <v>22</v>
      </c>
      <c r="J538" s="1">
        <v>10</v>
      </c>
      <c r="K538" s="39">
        <v>473</v>
      </c>
      <c r="L538" s="9">
        <f t="shared" si="16"/>
        <v>0</v>
      </c>
      <c r="M538" s="8"/>
      <c r="N538" s="9">
        <f t="shared" si="17"/>
        <v>0</v>
      </c>
      <c r="O538" s="52"/>
    </row>
    <row r="539" spans="1:15" x14ac:dyDescent="0.3">
      <c r="B539" s="13">
        <v>81791</v>
      </c>
      <c r="C539" s="13">
        <v>81791</v>
      </c>
      <c r="D539" s="40"/>
      <c r="E539" s="1">
        <v>738257</v>
      </c>
      <c r="F539" s="42" t="s">
        <v>1949</v>
      </c>
      <c r="G539" s="1" t="s">
        <v>1941</v>
      </c>
      <c r="H539" s="3" t="s">
        <v>2681</v>
      </c>
      <c r="I539" s="20" t="s">
        <v>22</v>
      </c>
      <c r="J539" s="1">
        <v>10</v>
      </c>
      <c r="K539" s="39">
        <v>528</v>
      </c>
      <c r="L539" s="9">
        <f t="shared" si="16"/>
        <v>0</v>
      </c>
      <c r="M539" s="8"/>
      <c r="N539" s="9">
        <f t="shared" si="17"/>
        <v>0</v>
      </c>
      <c r="O539" s="52"/>
    </row>
    <row r="540" spans="1:15" x14ac:dyDescent="0.3">
      <c r="B540" s="13">
        <v>81792</v>
      </c>
      <c r="C540" s="13">
        <v>81792</v>
      </c>
      <c r="D540" s="40"/>
      <c r="E540" s="1">
        <v>738258</v>
      </c>
      <c r="F540" s="42" t="s">
        <v>1949</v>
      </c>
      <c r="G540" s="1" t="s">
        <v>1941</v>
      </c>
      <c r="H540" s="3" t="s">
        <v>2728</v>
      </c>
      <c r="I540" s="20" t="s">
        <v>25</v>
      </c>
      <c r="J540" s="1">
        <v>10</v>
      </c>
      <c r="K540" s="39">
        <v>510</v>
      </c>
      <c r="L540" s="9">
        <f t="shared" si="16"/>
        <v>0</v>
      </c>
      <c r="M540" s="8"/>
      <c r="N540" s="9">
        <f t="shared" si="17"/>
        <v>0</v>
      </c>
      <c r="O540" s="52"/>
    </row>
    <row r="541" spans="1:15" x14ac:dyDescent="0.3">
      <c r="A541" s="1" t="s">
        <v>3240</v>
      </c>
      <c r="B541" s="13">
        <v>81825</v>
      </c>
      <c r="C541" s="13">
        <v>81825</v>
      </c>
      <c r="D541" s="40"/>
      <c r="E541" s="1">
        <v>738293</v>
      </c>
      <c r="F541" s="42" t="s">
        <v>1949</v>
      </c>
      <c r="G541" s="1" t="s">
        <v>1941</v>
      </c>
      <c r="H541" s="3" t="s">
        <v>2410</v>
      </c>
      <c r="I541" s="20" t="s">
        <v>23</v>
      </c>
      <c r="J541" s="1">
        <v>10</v>
      </c>
      <c r="K541" s="39">
        <v>478</v>
      </c>
      <c r="L541" s="9">
        <f t="shared" si="16"/>
        <v>0</v>
      </c>
      <c r="M541" s="8"/>
      <c r="N541" s="9">
        <f t="shared" si="17"/>
        <v>0</v>
      </c>
      <c r="O541" s="52"/>
    </row>
    <row r="542" spans="1:15" x14ac:dyDescent="0.3">
      <c r="A542" s="1" t="s">
        <v>3240</v>
      </c>
      <c r="B542" s="13">
        <v>81880</v>
      </c>
      <c r="C542" s="11">
        <v>81880</v>
      </c>
      <c r="D542" s="40"/>
      <c r="E542" s="1">
        <v>738330</v>
      </c>
      <c r="F542" s="42" t="s">
        <v>1949</v>
      </c>
      <c r="G542" s="1" t="s">
        <v>1941</v>
      </c>
      <c r="H542" s="3" t="s">
        <v>2286</v>
      </c>
      <c r="I542" s="20" t="s">
        <v>22</v>
      </c>
      <c r="J542" s="1">
        <v>10</v>
      </c>
      <c r="K542" s="39">
        <v>401</v>
      </c>
      <c r="L542" s="9">
        <f t="shared" si="16"/>
        <v>0</v>
      </c>
      <c r="M542" s="8"/>
      <c r="N542" s="9">
        <f t="shared" si="17"/>
        <v>0</v>
      </c>
      <c r="O542" s="52"/>
    </row>
    <row r="543" spans="1:15" x14ac:dyDescent="0.3">
      <c r="B543" s="13">
        <v>81881</v>
      </c>
      <c r="C543" s="13">
        <v>81881</v>
      </c>
      <c r="D543" s="40"/>
      <c r="E543" s="1">
        <v>738331</v>
      </c>
      <c r="F543" s="42" t="s">
        <v>1949</v>
      </c>
      <c r="G543" s="1" t="s">
        <v>1941</v>
      </c>
      <c r="H543" s="3" t="s">
        <v>2708</v>
      </c>
      <c r="I543" s="20" t="s">
        <v>22</v>
      </c>
      <c r="J543" s="1">
        <v>10</v>
      </c>
      <c r="K543" s="39">
        <v>462</v>
      </c>
      <c r="L543" s="9">
        <f t="shared" si="16"/>
        <v>0</v>
      </c>
      <c r="M543" s="8"/>
      <c r="N543" s="9">
        <f t="shared" si="17"/>
        <v>0</v>
      </c>
      <c r="O543" s="52"/>
    </row>
    <row r="544" spans="1:15" x14ac:dyDescent="0.3">
      <c r="A544" s="1" t="s">
        <v>3240</v>
      </c>
      <c r="B544" s="13">
        <v>81897</v>
      </c>
      <c r="C544" s="11">
        <v>81897</v>
      </c>
      <c r="D544" s="40"/>
      <c r="E544" s="1">
        <v>738336</v>
      </c>
      <c r="F544" s="42" t="s">
        <v>1949</v>
      </c>
      <c r="G544" s="1" t="s">
        <v>1941</v>
      </c>
      <c r="H544" s="3" t="s">
        <v>2883</v>
      </c>
      <c r="I544" s="20" t="s">
        <v>22</v>
      </c>
      <c r="J544" s="1">
        <v>10</v>
      </c>
      <c r="K544" s="39">
        <v>557</v>
      </c>
      <c r="L544" s="9">
        <f t="shared" si="16"/>
        <v>0</v>
      </c>
      <c r="M544" s="8"/>
      <c r="N544" s="9">
        <f t="shared" si="17"/>
        <v>0</v>
      </c>
      <c r="O544" s="52"/>
    </row>
    <row r="545" spans="1:15" x14ac:dyDescent="0.3">
      <c r="B545" s="13">
        <v>81898</v>
      </c>
      <c r="C545" s="11">
        <v>81898</v>
      </c>
      <c r="D545" s="40"/>
      <c r="E545" s="1">
        <v>738337</v>
      </c>
      <c r="F545" s="42" t="s">
        <v>1949</v>
      </c>
      <c r="G545" s="1" t="s">
        <v>1941</v>
      </c>
      <c r="H545" s="3" t="s">
        <v>2920</v>
      </c>
      <c r="I545" s="20" t="s">
        <v>25</v>
      </c>
      <c r="J545" s="1">
        <v>10</v>
      </c>
      <c r="K545" s="39">
        <v>517</v>
      </c>
      <c r="L545" s="9">
        <f t="shared" si="16"/>
        <v>0</v>
      </c>
      <c r="M545" s="8"/>
      <c r="N545" s="9">
        <f t="shared" si="17"/>
        <v>0</v>
      </c>
      <c r="O545" s="52"/>
    </row>
    <row r="546" spans="1:15" x14ac:dyDescent="0.3">
      <c r="B546" s="13">
        <v>81907</v>
      </c>
      <c r="C546" s="11">
        <v>81907</v>
      </c>
      <c r="D546" s="40"/>
      <c r="E546" s="1">
        <v>738346</v>
      </c>
      <c r="F546" s="42" t="s">
        <v>1949</v>
      </c>
      <c r="G546" s="1" t="s">
        <v>1941</v>
      </c>
      <c r="H546" s="3" t="s">
        <v>1435</v>
      </c>
      <c r="I546" s="20" t="s">
        <v>22</v>
      </c>
      <c r="J546" s="1">
        <v>10</v>
      </c>
      <c r="K546" s="39">
        <v>437</v>
      </c>
      <c r="L546" s="9">
        <f t="shared" si="16"/>
        <v>0</v>
      </c>
      <c r="M546" s="8"/>
      <c r="N546" s="9">
        <f t="shared" si="17"/>
        <v>0</v>
      </c>
      <c r="O546" s="52"/>
    </row>
    <row r="547" spans="1:15" x14ac:dyDescent="0.3">
      <c r="B547" s="13">
        <v>81910</v>
      </c>
      <c r="C547" s="11">
        <v>81910</v>
      </c>
      <c r="D547" s="40"/>
      <c r="E547" s="1">
        <v>738349</v>
      </c>
      <c r="F547" s="42" t="s">
        <v>1949</v>
      </c>
      <c r="G547" s="1" t="s">
        <v>1941</v>
      </c>
      <c r="H547" s="3" t="s">
        <v>2109</v>
      </c>
      <c r="I547" s="20" t="s">
        <v>22</v>
      </c>
      <c r="J547" s="1">
        <v>10</v>
      </c>
      <c r="K547" s="39">
        <v>471</v>
      </c>
      <c r="L547" s="9">
        <f t="shared" si="16"/>
        <v>0</v>
      </c>
      <c r="M547" s="8"/>
      <c r="N547" s="9">
        <f t="shared" si="17"/>
        <v>0</v>
      </c>
      <c r="O547" s="52"/>
    </row>
    <row r="548" spans="1:15" x14ac:dyDescent="0.3">
      <c r="B548" s="13">
        <v>82003</v>
      </c>
      <c r="C548" s="13">
        <v>82003</v>
      </c>
      <c r="D548" s="40"/>
      <c r="E548" s="1">
        <v>739003</v>
      </c>
      <c r="F548" s="42" t="s">
        <v>1949</v>
      </c>
      <c r="G548" s="1" t="s">
        <v>1941</v>
      </c>
      <c r="H548" s="3" t="s">
        <v>2332</v>
      </c>
      <c r="I548" s="20" t="s">
        <v>22</v>
      </c>
      <c r="J548" s="1">
        <v>10</v>
      </c>
      <c r="K548" s="39">
        <v>408</v>
      </c>
      <c r="L548" s="9">
        <f t="shared" si="16"/>
        <v>0</v>
      </c>
      <c r="M548" s="8"/>
      <c r="N548" s="9">
        <f t="shared" si="17"/>
        <v>0</v>
      </c>
      <c r="O548" s="52"/>
    </row>
    <row r="549" spans="1:15" x14ac:dyDescent="0.3">
      <c r="B549" s="13">
        <v>82004</v>
      </c>
      <c r="C549" s="11">
        <v>82004</v>
      </c>
      <c r="D549" s="23"/>
      <c r="E549" s="1">
        <v>739004</v>
      </c>
      <c r="F549" s="42" t="s">
        <v>1949</v>
      </c>
      <c r="G549" s="1" t="s">
        <v>1941</v>
      </c>
      <c r="H549" s="3" t="s">
        <v>2299</v>
      </c>
      <c r="I549" s="20" t="s">
        <v>22</v>
      </c>
      <c r="J549" s="1">
        <v>10</v>
      </c>
      <c r="K549" s="39">
        <v>408</v>
      </c>
      <c r="L549" s="9">
        <f t="shared" si="16"/>
        <v>0</v>
      </c>
      <c r="M549" s="8"/>
      <c r="N549" s="9">
        <f t="shared" si="17"/>
        <v>0</v>
      </c>
      <c r="O549" s="52"/>
    </row>
    <row r="550" spans="1:15" x14ac:dyDescent="0.3">
      <c r="B550" s="13">
        <v>82007</v>
      </c>
      <c r="C550" s="13">
        <v>82007</v>
      </c>
      <c r="D550" s="40"/>
      <c r="E550" s="1">
        <v>739007</v>
      </c>
      <c r="F550" s="42" t="s">
        <v>1949</v>
      </c>
      <c r="G550" s="1" t="s">
        <v>1941</v>
      </c>
      <c r="H550" s="3" t="s">
        <v>2257</v>
      </c>
      <c r="I550" s="20" t="s">
        <v>23</v>
      </c>
      <c r="J550" s="1">
        <v>10</v>
      </c>
      <c r="K550" s="39">
        <v>553</v>
      </c>
      <c r="L550" s="9">
        <f t="shared" si="16"/>
        <v>0</v>
      </c>
      <c r="M550" s="8"/>
      <c r="N550" s="9">
        <f t="shared" si="17"/>
        <v>0</v>
      </c>
      <c r="O550" s="52"/>
    </row>
    <row r="551" spans="1:15" x14ac:dyDescent="0.3">
      <c r="B551" s="13">
        <v>82010</v>
      </c>
      <c r="C551" s="11">
        <v>82010</v>
      </c>
      <c r="D551" s="40"/>
      <c r="E551" s="1">
        <v>739010</v>
      </c>
      <c r="F551" s="42" t="s">
        <v>1949</v>
      </c>
      <c r="G551" s="1" t="s">
        <v>1941</v>
      </c>
      <c r="H551" s="3" t="s">
        <v>2321</v>
      </c>
      <c r="I551" s="20" t="s">
        <v>25</v>
      </c>
      <c r="J551" s="1">
        <v>10</v>
      </c>
      <c r="K551" s="39">
        <v>408</v>
      </c>
      <c r="L551" s="9">
        <f t="shared" si="16"/>
        <v>0</v>
      </c>
      <c r="M551" s="8"/>
      <c r="N551" s="9">
        <f t="shared" si="17"/>
        <v>0</v>
      </c>
      <c r="O551" s="52"/>
    </row>
    <row r="552" spans="1:15" x14ac:dyDescent="0.3">
      <c r="B552" s="13">
        <v>82011</v>
      </c>
      <c r="C552" s="11">
        <v>82011</v>
      </c>
      <c r="D552" s="40"/>
      <c r="E552" s="1">
        <v>739011</v>
      </c>
      <c r="F552" s="42" t="s">
        <v>1949</v>
      </c>
      <c r="G552" s="1" t="s">
        <v>1941</v>
      </c>
      <c r="H552" s="3" t="s">
        <v>2306</v>
      </c>
      <c r="I552" s="20" t="s">
        <v>25</v>
      </c>
      <c r="J552" s="1">
        <v>10</v>
      </c>
      <c r="K552" s="39">
        <v>543</v>
      </c>
      <c r="L552" s="9">
        <f t="shared" si="16"/>
        <v>0</v>
      </c>
      <c r="M552" s="8"/>
      <c r="N552" s="9">
        <f t="shared" si="17"/>
        <v>0</v>
      </c>
      <c r="O552" s="52"/>
    </row>
    <row r="553" spans="1:15" x14ac:dyDescent="0.3">
      <c r="B553" s="13">
        <v>82012</v>
      </c>
      <c r="C553" s="13">
        <v>82012</v>
      </c>
      <c r="D553" s="40"/>
      <c r="E553" s="1">
        <v>739012</v>
      </c>
      <c r="F553" s="42" t="s">
        <v>1949</v>
      </c>
      <c r="G553" s="1" t="s">
        <v>1941</v>
      </c>
      <c r="H553" s="3" t="s">
        <v>2329</v>
      </c>
      <c r="I553" s="20" t="s">
        <v>25</v>
      </c>
      <c r="J553" s="1">
        <v>10</v>
      </c>
      <c r="K553" s="39">
        <v>424</v>
      </c>
      <c r="L553" s="9">
        <f t="shared" si="16"/>
        <v>0</v>
      </c>
      <c r="M553" s="8"/>
      <c r="N553" s="9">
        <f t="shared" si="17"/>
        <v>0</v>
      </c>
      <c r="O553" s="52"/>
    </row>
    <row r="554" spans="1:15" x14ac:dyDescent="0.3">
      <c r="B554" s="13">
        <v>82013</v>
      </c>
      <c r="C554" s="13">
        <v>82013</v>
      </c>
      <c r="D554" s="40"/>
      <c r="E554" s="1">
        <v>739013</v>
      </c>
      <c r="F554" s="42" t="s">
        <v>1949</v>
      </c>
      <c r="G554" s="1" t="s">
        <v>1941</v>
      </c>
      <c r="H554" s="3" t="s">
        <v>2432</v>
      </c>
      <c r="I554" s="20" t="s">
        <v>22</v>
      </c>
      <c r="J554" s="1">
        <v>10</v>
      </c>
      <c r="K554" s="39">
        <v>446</v>
      </c>
      <c r="L554" s="9">
        <f t="shared" si="16"/>
        <v>0</v>
      </c>
      <c r="M554" s="8"/>
      <c r="N554" s="9">
        <f t="shared" si="17"/>
        <v>0</v>
      </c>
      <c r="O554" s="52"/>
    </row>
    <row r="555" spans="1:15" x14ac:dyDescent="0.3">
      <c r="B555" s="13">
        <v>82020</v>
      </c>
      <c r="C555" s="11">
        <v>82020</v>
      </c>
      <c r="D555" s="23"/>
      <c r="E555" s="1">
        <v>739020</v>
      </c>
      <c r="F555" s="42" t="s">
        <v>1949</v>
      </c>
      <c r="G555" s="1" t="s">
        <v>1941</v>
      </c>
      <c r="H555" s="3" t="s">
        <v>2347</v>
      </c>
      <c r="I555" s="20" t="s">
        <v>22</v>
      </c>
      <c r="J555" s="1">
        <v>10</v>
      </c>
      <c r="K555" s="39">
        <v>408</v>
      </c>
      <c r="L555" s="9">
        <f t="shared" si="16"/>
        <v>0</v>
      </c>
      <c r="M555" s="8"/>
      <c r="N555" s="9">
        <f t="shared" si="17"/>
        <v>0</v>
      </c>
      <c r="O555" s="52"/>
    </row>
    <row r="556" spans="1:15" x14ac:dyDescent="0.3">
      <c r="B556" s="13">
        <v>82025</v>
      </c>
      <c r="C556" s="11">
        <v>82025</v>
      </c>
      <c r="D556" s="40"/>
      <c r="E556" s="1">
        <v>739025</v>
      </c>
      <c r="F556" s="42" t="s">
        <v>1949</v>
      </c>
      <c r="G556" s="1" t="s">
        <v>1941</v>
      </c>
      <c r="H556" s="3" t="s">
        <v>2378</v>
      </c>
      <c r="I556" s="20" t="s">
        <v>25</v>
      </c>
      <c r="J556" s="1">
        <v>10</v>
      </c>
      <c r="K556" s="39">
        <v>543</v>
      </c>
      <c r="L556" s="9">
        <f t="shared" si="16"/>
        <v>0</v>
      </c>
      <c r="M556" s="8"/>
      <c r="N556" s="9">
        <f t="shared" si="17"/>
        <v>0</v>
      </c>
      <c r="O556" s="52"/>
    </row>
    <row r="557" spans="1:15" x14ac:dyDescent="0.3">
      <c r="A557" s="1" t="s">
        <v>3240</v>
      </c>
      <c r="B557" s="13">
        <v>82026</v>
      </c>
      <c r="C557" s="11">
        <v>82026</v>
      </c>
      <c r="D557" s="40"/>
      <c r="E557" s="1">
        <v>739026</v>
      </c>
      <c r="F557" s="42" t="s">
        <v>1949</v>
      </c>
      <c r="G557" s="1" t="s">
        <v>1941</v>
      </c>
      <c r="H557" s="3" t="s">
        <v>2259</v>
      </c>
      <c r="I557" s="20" t="s">
        <v>25</v>
      </c>
      <c r="J557" s="1">
        <v>10</v>
      </c>
      <c r="K557" s="39">
        <v>401</v>
      </c>
      <c r="L557" s="9">
        <f t="shared" si="16"/>
        <v>0</v>
      </c>
      <c r="M557" s="8"/>
      <c r="N557" s="9">
        <f t="shared" si="17"/>
        <v>0</v>
      </c>
      <c r="O557" s="52"/>
    </row>
    <row r="558" spans="1:15" x14ac:dyDescent="0.3">
      <c r="B558" s="13">
        <v>82030</v>
      </c>
      <c r="C558" s="11">
        <v>82030</v>
      </c>
      <c r="D558" s="40"/>
      <c r="E558" s="1">
        <v>739030</v>
      </c>
      <c r="F558" s="42" t="s">
        <v>1949</v>
      </c>
      <c r="G558" s="1" t="s">
        <v>1941</v>
      </c>
      <c r="H558" s="3" t="s">
        <v>2372</v>
      </c>
      <c r="I558" s="20" t="s">
        <v>23</v>
      </c>
      <c r="J558" s="1">
        <v>10</v>
      </c>
      <c r="K558" s="39">
        <v>408</v>
      </c>
      <c r="L558" s="9">
        <f t="shared" si="16"/>
        <v>0</v>
      </c>
      <c r="M558" s="8"/>
      <c r="N558" s="9">
        <f t="shared" si="17"/>
        <v>0</v>
      </c>
      <c r="O558" s="52"/>
    </row>
    <row r="559" spans="1:15" x14ac:dyDescent="0.3">
      <c r="B559" s="13">
        <v>82033</v>
      </c>
      <c r="C559" s="13">
        <v>82033</v>
      </c>
      <c r="D559" s="40"/>
      <c r="E559" s="1">
        <v>739033</v>
      </c>
      <c r="F559" s="42" t="s">
        <v>1949</v>
      </c>
      <c r="G559" s="1" t="s">
        <v>1941</v>
      </c>
      <c r="H559" s="3" t="s">
        <v>2377</v>
      </c>
      <c r="I559" s="20" t="s">
        <v>25</v>
      </c>
      <c r="J559" s="1">
        <v>10</v>
      </c>
      <c r="K559" s="39">
        <v>528</v>
      </c>
      <c r="L559" s="9">
        <f t="shared" si="16"/>
        <v>0</v>
      </c>
      <c r="M559" s="8"/>
      <c r="N559" s="9">
        <f t="shared" si="17"/>
        <v>0</v>
      </c>
      <c r="O559" s="52"/>
    </row>
    <row r="560" spans="1:15" x14ac:dyDescent="0.3">
      <c r="B560" s="13">
        <v>82035</v>
      </c>
      <c r="C560" s="13">
        <v>82035</v>
      </c>
      <c r="D560" s="40"/>
      <c r="E560" s="1">
        <v>739035</v>
      </c>
      <c r="F560" s="42" t="s">
        <v>1949</v>
      </c>
      <c r="G560" s="1" t="s">
        <v>1941</v>
      </c>
      <c r="H560" s="3" t="s">
        <v>2272</v>
      </c>
      <c r="I560" s="20" t="s">
        <v>25</v>
      </c>
      <c r="J560" s="1">
        <v>10</v>
      </c>
      <c r="K560" s="39">
        <v>408</v>
      </c>
      <c r="L560" s="9">
        <f t="shared" si="16"/>
        <v>0</v>
      </c>
      <c r="M560" s="8"/>
      <c r="N560" s="9">
        <f t="shared" si="17"/>
        <v>0</v>
      </c>
      <c r="O560" s="52"/>
    </row>
    <row r="561" spans="2:15" x14ac:dyDescent="0.3">
      <c r="B561" s="13">
        <v>82038</v>
      </c>
      <c r="C561" s="13">
        <v>82038</v>
      </c>
      <c r="D561" s="40"/>
      <c r="E561" s="1">
        <v>739038</v>
      </c>
      <c r="F561" s="42" t="s">
        <v>1949</v>
      </c>
      <c r="G561" s="1" t="s">
        <v>1941</v>
      </c>
      <c r="H561" s="3" t="s">
        <v>2275</v>
      </c>
      <c r="I561" s="20" t="s">
        <v>25</v>
      </c>
      <c r="J561" s="1">
        <v>10</v>
      </c>
      <c r="K561" s="39">
        <v>608</v>
      </c>
      <c r="L561" s="9">
        <f t="shared" si="16"/>
        <v>0</v>
      </c>
      <c r="M561" s="8"/>
      <c r="N561" s="9">
        <f t="shared" si="17"/>
        <v>0</v>
      </c>
      <c r="O561" s="52"/>
    </row>
    <row r="562" spans="2:15" x14ac:dyDescent="0.3">
      <c r="B562" s="13">
        <v>82039</v>
      </c>
      <c r="C562" s="13">
        <v>82039</v>
      </c>
      <c r="D562" s="40"/>
      <c r="E562" s="1">
        <v>739039</v>
      </c>
      <c r="F562" s="42" t="s">
        <v>1949</v>
      </c>
      <c r="G562" s="1" t="s">
        <v>1941</v>
      </c>
      <c r="H562" s="3" t="s">
        <v>2260</v>
      </c>
      <c r="I562" s="20" t="s">
        <v>22</v>
      </c>
      <c r="J562" s="1">
        <v>10</v>
      </c>
      <c r="K562" s="39">
        <v>408</v>
      </c>
      <c r="L562" s="9">
        <f t="shared" si="16"/>
        <v>0</v>
      </c>
      <c r="M562" s="8"/>
      <c r="N562" s="9">
        <f t="shared" si="17"/>
        <v>0</v>
      </c>
      <c r="O562" s="52"/>
    </row>
    <row r="563" spans="2:15" x14ac:dyDescent="0.3">
      <c r="B563" s="13">
        <v>82040</v>
      </c>
      <c r="C563" s="13">
        <v>82040</v>
      </c>
      <c r="D563" s="40"/>
      <c r="E563" s="1">
        <v>739040</v>
      </c>
      <c r="F563" s="42" t="s">
        <v>1949</v>
      </c>
      <c r="G563" s="1" t="s">
        <v>1941</v>
      </c>
      <c r="H563" s="3" t="s">
        <v>2327</v>
      </c>
      <c r="I563" s="20" t="s">
        <v>22</v>
      </c>
      <c r="J563" s="1">
        <v>10</v>
      </c>
      <c r="K563" s="39">
        <v>408</v>
      </c>
      <c r="L563" s="9">
        <f t="shared" si="16"/>
        <v>0</v>
      </c>
      <c r="M563" s="8"/>
      <c r="N563" s="9">
        <f t="shared" si="17"/>
        <v>0</v>
      </c>
      <c r="O563" s="52"/>
    </row>
    <row r="564" spans="2:15" x14ac:dyDescent="0.3">
      <c r="B564" s="13">
        <v>82047</v>
      </c>
      <c r="C564" s="13">
        <v>82047</v>
      </c>
      <c r="D564" s="40"/>
      <c r="E564" s="1">
        <v>739047</v>
      </c>
      <c r="F564" s="42" t="s">
        <v>1949</v>
      </c>
      <c r="G564" s="1" t="s">
        <v>1941</v>
      </c>
      <c r="H564" s="3" t="s">
        <v>2276</v>
      </c>
      <c r="I564" s="20" t="s">
        <v>25</v>
      </c>
      <c r="J564" s="1">
        <v>10</v>
      </c>
      <c r="K564" s="39">
        <v>576</v>
      </c>
      <c r="L564" s="9">
        <f t="shared" si="16"/>
        <v>0</v>
      </c>
      <c r="M564" s="8"/>
      <c r="N564" s="9">
        <f t="shared" si="17"/>
        <v>0</v>
      </c>
      <c r="O564" s="52"/>
    </row>
    <row r="565" spans="2:15" x14ac:dyDescent="0.3">
      <c r="B565" s="13">
        <v>82049</v>
      </c>
      <c r="C565" s="13">
        <v>82049</v>
      </c>
      <c r="D565" s="40"/>
      <c r="E565" s="1">
        <v>739049</v>
      </c>
      <c r="F565" s="42" t="s">
        <v>1949</v>
      </c>
      <c r="G565" s="1" t="s">
        <v>1941</v>
      </c>
      <c r="H565" s="3" t="s">
        <v>2323</v>
      </c>
      <c r="I565" s="20" t="s">
        <v>25</v>
      </c>
      <c r="J565" s="1">
        <v>10</v>
      </c>
      <c r="K565" s="39">
        <v>408</v>
      </c>
      <c r="L565" s="9">
        <f t="shared" si="16"/>
        <v>0</v>
      </c>
      <c r="M565" s="8"/>
      <c r="N565" s="9">
        <f t="shared" si="17"/>
        <v>0</v>
      </c>
      <c r="O565" s="52"/>
    </row>
    <row r="566" spans="2:15" x14ac:dyDescent="0.3">
      <c r="B566" s="13">
        <v>82051</v>
      </c>
      <c r="C566" s="13">
        <v>82051</v>
      </c>
      <c r="D566" s="40"/>
      <c r="E566" s="1">
        <v>739051</v>
      </c>
      <c r="F566" s="42" t="s">
        <v>1949</v>
      </c>
      <c r="G566" s="1" t="s">
        <v>1941</v>
      </c>
      <c r="H566" s="3" t="s">
        <v>2338</v>
      </c>
      <c r="I566" s="20" t="s">
        <v>22</v>
      </c>
      <c r="J566" s="1">
        <v>10</v>
      </c>
      <c r="K566" s="39">
        <v>408</v>
      </c>
      <c r="L566" s="9">
        <f t="shared" si="16"/>
        <v>0</v>
      </c>
      <c r="M566" s="8"/>
      <c r="N566" s="9">
        <f t="shared" si="17"/>
        <v>0</v>
      </c>
      <c r="O566" s="52"/>
    </row>
    <row r="567" spans="2:15" x14ac:dyDescent="0.3">
      <c r="B567" s="13">
        <v>82060</v>
      </c>
      <c r="C567" s="13">
        <v>82060</v>
      </c>
      <c r="D567" s="40"/>
      <c r="E567" s="1">
        <v>739060</v>
      </c>
      <c r="F567" s="42" t="s">
        <v>1949</v>
      </c>
      <c r="G567" s="1" t="s">
        <v>1941</v>
      </c>
      <c r="H567" s="3" t="s">
        <v>2301</v>
      </c>
      <c r="I567" s="20" t="s">
        <v>22</v>
      </c>
      <c r="J567" s="1">
        <v>10</v>
      </c>
      <c r="K567" s="39">
        <v>410</v>
      </c>
      <c r="L567" s="9">
        <f t="shared" si="16"/>
        <v>0</v>
      </c>
      <c r="M567" s="8"/>
      <c r="N567" s="9">
        <f t="shared" si="17"/>
        <v>0</v>
      </c>
      <c r="O567" s="52"/>
    </row>
    <row r="568" spans="2:15" x14ac:dyDescent="0.3">
      <c r="B568" s="13">
        <v>82062</v>
      </c>
      <c r="C568" s="13">
        <v>82062</v>
      </c>
      <c r="D568" s="40"/>
      <c r="E568" s="1">
        <v>739062</v>
      </c>
      <c r="F568" s="42" t="s">
        <v>1949</v>
      </c>
      <c r="G568" s="1" t="s">
        <v>1941</v>
      </c>
      <c r="H568" s="3" t="s">
        <v>2293</v>
      </c>
      <c r="I568" s="20" t="s">
        <v>25</v>
      </c>
      <c r="J568" s="1">
        <v>10</v>
      </c>
      <c r="K568" s="39">
        <v>710</v>
      </c>
      <c r="L568" s="9">
        <f t="shared" si="16"/>
        <v>0</v>
      </c>
      <c r="M568" s="8"/>
      <c r="N568" s="9">
        <f t="shared" si="17"/>
        <v>0</v>
      </c>
      <c r="O568" s="52"/>
    </row>
    <row r="569" spans="2:15" x14ac:dyDescent="0.3">
      <c r="B569" s="13">
        <v>82065</v>
      </c>
      <c r="C569" s="13">
        <v>82065</v>
      </c>
      <c r="D569" s="40"/>
      <c r="E569" s="1">
        <v>739065</v>
      </c>
      <c r="F569" s="42" t="s">
        <v>1949</v>
      </c>
      <c r="G569" s="1" t="s">
        <v>1941</v>
      </c>
      <c r="H569" s="3" t="s">
        <v>2294</v>
      </c>
      <c r="I569" s="20" t="s">
        <v>23</v>
      </c>
      <c r="J569" s="1">
        <v>10</v>
      </c>
      <c r="K569" s="39">
        <v>633</v>
      </c>
      <c r="L569" s="9">
        <f t="shared" si="16"/>
        <v>0</v>
      </c>
      <c r="M569" s="8"/>
      <c r="N569" s="9">
        <f t="shared" si="17"/>
        <v>0</v>
      </c>
      <c r="O569" s="52"/>
    </row>
    <row r="570" spans="2:15" x14ac:dyDescent="0.3">
      <c r="B570" s="13">
        <v>82066</v>
      </c>
      <c r="C570" s="13">
        <v>82066</v>
      </c>
      <c r="D570" s="40"/>
      <c r="E570" s="1">
        <v>739066</v>
      </c>
      <c r="F570" s="42" t="s">
        <v>1949</v>
      </c>
      <c r="G570" s="1" t="s">
        <v>1941</v>
      </c>
      <c r="H570" s="3" t="s">
        <v>2270</v>
      </c>
      <c r="I570" s="20" t="s">
        <v>22</v>
      </c>
      <c r="J570" s="1">
        <v>10</v>
      </c>
      <c r="K570" s="39">
        <v>437</v>
      </c>
      <c r="L570" s="9">
        <f t="shared" si="16"/>
        <v>0</v>
      </c>
      <c r="M570" s="8"/>
      <c r="N570" s="9">
        <f t="shared" si="17"/>
        <v>0</v>
      </c>
      <c r="O570" s="52"/>
    </row>
    <row r="571" spans="2:15" x14ac:dyDescent="0.3">
      <c r="B571" s="13">
        <v>82067</v>
      </c>
      <c r="C571" s="13">
        <v>82067</v>
      </c>
      <c r="D571" s="40"/>
      <c r="E571" s="1">
        <v>739067</v>
      </c>
      <c r="F571" s="42" t="s">
        <v>1949</v>
      </c>
      <c r="G571" s="1" t="s">
        <v>1941</v>
      </c>
      <c r="H571" s="3" t="s">
        <v>2292</v>
      </c>
      <c r="I571" s="20" t="s">
        <v>22</v>
      </c>
      <c r="J571" s="1">
        <v>10</v>
      </c>
      <c r="K571" s="39">
        <v>408</v>
      </c>
      <c r="L571" s="9">
        <f t="shared" si="16"/>
        <v>0</v>
      </c>
      <c r="M571" s="8"/>
      <c r="N571" s="9">
        <f t="shared" si="17"/>
        <v>0</v>
      </c>
      <c r="O571" s="52"/>
    </row>
    <row r="572" spans="2:15" x14ac:dyDescent="0.3">
      <c r="B572" s="13">
        <v>82070</v>
      </c>
      <c r="C572" s="13">
        <v>82070</v>
      </c>
      <c r="D572" s="40"/>
      <c r="E572" s="1">
        <v>739070</v>
      </c>
      <c r="F572" s="42" t="s">
        <v>1949</v>
      </c>
      <c r="G572" s="1" t="s">
        <v>1941</v>
      </c>
      <c r="H572" s="3" t="s">
        <v>2281</v>
      </c>
      <c r="I572" s="20" t="s">
        <v>25</v>
      </c>
      <c r="J572" s="1">
        <v>10</v>
      </c>
      <c r="K572" s="39">
        <v>408</v>
      </c>
      <c r="L572" s="9">
        <f t="shared" si="16"/>
        <v>0</v>
      </c>
      <c r="M572" s="8"/>
      <c r="N572" s="9">
        <f t="shared" si="17"/>
        <v>0</v>
      </c>
      <c r="O572" s="52"/>
    </row>
    <row r="573" spans="2:15" x14ac:dyDescent="0.3">
      <c r="B573" s="13">
        <v>82072</v>
      </c>
      <c r="C573" s="13">
        <v>82072</v>
      </c>
      <c r="D573" s="40"/>
      <c r="E573" s="1">
        <v>739072</v>
      </c>
      <c r="F573" s="42" t="s">
        <v>1949</v>
      </c>
      <c r="G573" s="1" t="s">
        <v>1941</v>
      </c>
      <c r="H573" s="3" t="s">
        <v>2267</v>
      </c>
      <c r="I573" s="20" t="s">
        <v>25</v>
      </c>
      <c r="J573" s="1">
        <v>10</v>
      </c>
      <c r="K573" s="39">
        <v>424</v>
      </c>
      <c r="L573" s="9">
        <f t="shared" si="16"/>
        <v>0</v>
      </c>
      <c r="M573" s="8"/>
      <c r="N573" s="9">
        <f t="shared" si="17"/>
        <v>0</v>
      </c>
      <c r="O573" s="52"/>
    </row>
    <row r="574" spans="2:15" x14ac:dyDescent="0.3">
      <c r="B574" s="13">
        <v>82074</v>
      </c>
      <c r="C574" s="13">
        <v>82074</v>
      </c>
      <c r="D574" s="40"/>
      <c r="E574" s="1">
        <v>739074</v>
      </c>
      <c r="F574" s="42" t="s">
        <v>1949</v>
      </c>
      <c r="G574" s="1" t="s">
        <v>1941</v>
      </c>
      <c r="H574" s="3" t="s">
        <v>2281</v>
      </c>
      <c r="I574" s="20" t="s">
        <v>22</v>
      </c>
      <c r="J574" s="1">
        <v>10</v>
      </c>
      <c r="K574" s="39">
        <v>408</v>
      </c>
      <c r="L574" s="9">
        <f t="shared" si="16"/>
        <v>0</v>
      </c>
      <c r="M574" s="8"/>
      <c r="N574" s="9">
        <f t="shared" si="17"/>
        <v>0</v>
      </c>
      <c r="O574" s="52"/>
    </row>
    <row r="575" spans="2:15" x14ac:dyDescent="0.3">
      <c r="B575" s="13">
        <v>82075</v>
      </c>
      <c r="C575" s="13">
        <v>82075</v>
      </c>
      <c r="D575" s="40"/>
      <c r="E575" s="1">
        <v>739075</v>
      </c>
      <c r="F575" s="42" t="s">
        <v>1949</v>
      </c>
      <c r="G575" s="1" t="s">
        <v>1941</v>
      </c>
      <c r="H575" s="3" t="s">
        <v>2280</v>
      </c>
      <c r="I575" s="20" t="s">
        <v>25</v>
      </c>
      <c r="J575" s="1">
        <v>10</v>
      </c>
      <c r="K575" s="39">
        <v>906</v>
      </c>
      <c r="L575" s="9">
        <f t="shared" si="16"/>
        <v>0</v>
      </c>
      <c r="M575" s="8"/>
      <c r="N575" s="9">
        <f t="shared" si="17"/>
        <v>0</v>
      </c>
      <c r="O575" s="52"/>
    </row>
    <row r="576" spans="2:15" x14ac:dyDescent="0.3">
      <c r="B576" s="13">
        <v>82076</v>
      </c>
      <c r="C576" s="13">
        <v>82076</v>
      </c>
      <c r="D576" s="40"/>
      <c r="E576" s="1">
        <v>739076</v>
      </c>
      <c r="F576" s="42" t="s">
        <v>1949</v>
      </c>
      <c r="G576" s="1" t="s">
        <v>1941</v>
      </c>
      <c r="H576" s="3" t="s">
        <v>2269</v>
      </c>
      <c r="I576" s="20" t="s">
        <v>22</v>
      </c>
      <c r="J576" s="1">
        <v>10</v>
      </c>
      <c r="K576" s="39">
        <v>446</v>
      </c>
      <c r="L576" s="9">
        <f t="shared" si="16"/>
        <v>0</v>
      </c>
      <c r="M576" s="8"/>
      <c r="N576" s="9">
        <f t="shared" si="17"/>
        <v>0</v>
      </c>
      <c r="O576" s="52"/>
    </row>
    <row r="577" spans="2:15" x14ac:dyDescent="0.3">
      <c r="B577" s="13">
        <v>82079</v>
      </c>
      <c r="C577" s="13">
        <v>82079</v>
      </c>
      <c r="D577" s="40"/>
      <c r="E577" s="1">
        <v>739079</v>
      </c>
      <c r="F577" s="42" t="s">
        <v>1949</v>
      </c>
      <c r="G577" s="1" t="s">
        <v>1941</v>
      </c>
      <c r="H577" s="3" t="s">
        <v>2265</v>
      </c>
      <c r="I577" s="20" t="s">
        <v>25</v>
      </c>
      <c r="J577" s="1">
        <v>10</v>
      </c>
      <c r="K577" s="39">
        <v>408</v>
      </c>
      <c r="L577" s="9">
        <f t="shared" si="16"/>
        <v>0</v>
      </c>
      <c r="M577" s="8"/>
      <c r="N577" s="9">
        <f t="shared" si="17"/>
        <v>0</v>
      </c>
      <c r="O577" s="52"/>
    </row>
    <row r="578" spans="2:15" x14ac:dyDescent="0.3">
      <c r="B578" s="13">
        <v>82086</v>
      </c>
      <c r="C578" s="13">
        <v>82086</v>
      </c>
      <c r="D578" s="40"/>
      <c r="E578" s="1">
        <v>739086</v>
      </c>
      <c r="F578" s="42" t="s">
        <v>1949</v>
      </c>
      <c r="G578" s="1" t="s">
        <v>1941</v>
      </c>
      <c r="H578" s="3" t="s">
        <v>2271</v>
      </c>
      <c r="I578" s="20" t="s">
        <v>22</v>
      </c>
      <c r="J578" s="1">
        <v>10</v>
      </c>
      <c r="K578" s="39">
        <v>408</v>
      </c>
      <c r="L578" s="9">
        <f t="shared" si="16"/>
        <v>0</v>
      </c>
      <c r="M578" s="8"/>
      <c r="N578" s="9">
        <f t="shared" si="17"/>
        <v>0</v>
      </c>
      <c r="O578" s="52"/>
    </row>
    <row r="579" spans="2:15" x14ac:dyDescent="0.3">
      <c r="B579" s="13">
        <v>82087</v>
      </c>
      <c r="C579" s="13">
        <v>82087</v>
      </c>
      <c r="D579" s="40"/>
      <c r="E579" s="1">
        <v>739087</v>
      </c>
      <c r="F579" s="42" t="s">
        <v>1949</v>
      </c>
      <c r="G579" s="1" t="s">
        <v>1941</v>
      </c>
      <c r="H579" s="3" t="s">
        <v>2263</v>
      </c>
      <c r="I579" s="20" t="s">
        <v>25</v>
      </c>
      <c r="J579" s="1">
        <v>10</v>
      </c>
      <c r="K579" s="39">
        <v>408</v>
      </c>
      <c r="L579" s="9">
        <f t="shared" si="16"/>
        <v>0</v>
      </c>
      <c r="M579" s="8"/>
      <c r="N579" s="9">
        <f t="shared" si="17"/>
        <v>0</v>
      </c>
      <c r="O579" s="52"/>
    </row>
    <row r="580" spans="2:15" x14ac:dyDescent="0.3">
      <c r="B580" s="13">
        <v>82089</v>
      </c>
      <c r="C580" s="13">
        <v>82089</v>
      </c>
      <c r="D580" s="40"/>
      <c r="E580" s="1">
        <v>739089</v>
      </c>
      <c r="F580" s="42" t="s">
        <v>1949</v>
      </c>
      <c r="G580" s="1" t="s">
        <v>1941</v>
      </c>
      <c r="H580" s="3" t="s">
        <v>2282</v>
      </c>
      <c r="I580" s="20" t="s">
        <v>22</v>
      </c>
      <c r="J580" s="1">
        <v>10</v>
      </c>
      <c r="K580" s="39">
        <v>446</v>
      </c>
      <c r="L580" s="9">
        <f t="shared" si="16"/>
        <v>0</v>
      </c>
      <c r="M580" s="8"/>
      <c r="N580" s="9">
        <f t="shared" si="17"/>
        <v>0</v>
      </c>
      <c r="O580" s="52"/>
    </row>
    <row r="581" spans="2:15" x14ac:dyDescent="0.3">
      <c r="B581" s="13">
        <v>82099</v>
      </c>
      <c r="C581" s="13">
        <v>82099</v>
      </c>
      <c r="D581" s="40"/>
      <c r="E581" s="1">
        <v>739099</v>
      </c>
      <c r="F581" s="42" t="s">
        <v>1949</v>
      </c>
      <c r="G581" s="1" t="s">
        <v>1941</v>
      </c>
      <c r="H581" s="3" t="s">
        <v>2264</v>
      </c>
      <c r="I581" s="20" t="s">
        <v>25</v>
      </c>
      <c r="J581" s="1">
        <v>10</v>
      </c>
      <c r="K581" s="39">
        <v>428</v>
      </c>
      <c r="L581" s="9">
        <f t="shared" si="16"/>
        <v>0</v>
      </c>
      <c r="M581" s="8"/>
      <c r="N581" s="9">
        <f t="shared" si="17"/>
        <v>0</v>
      </c>
      <c r="O581" s="52"/>
    </row>
    <row r="582" spans="2:15" x14ac:dyDescent="0.3">
      <c r="B582" s="13">
        <v>82103</v>
      </c>
      <c r="C582" s="13">
        <v>82103</v>
      </c>
      <c r="D582" s="40"/>
      <c r="E582" s="1">
        <v>739103</v>
      </c>
      <c r="F582" s="42" t="s">
        <v>1949</v>
      </c>
      <c r="G582" s="1" t="s">
        <v>1941</v>
      </c>
      <c r="H582" s="3" t="s">
        <v>2283</v>
      </c>
      <c r="I582" s="20" t="s">
        <v>22</v>
      </c>
      <c r="J582" s="1">
        <v>10</v>
      </c>
      <c r="K582" s="39">
        <v>466</v>
      </c>
      <c r="L582" s="9">
        <f t="shared" si="16"/>
        <v>0</v>
      </c>
      <c r="M582" s="8"/>
      <c r="N582" s="9">
        <f t="shared" si="17"/>
        <v>0</v>
      </c>
      <c r="O582" s="52"/>
    </row>
    <row r="583" spans="2:15" x14ac:dyDescent="0.3">
      <c r="B583" s="13">
        <v>82109</v>
      </c>
      <c r="C583" s="13">
        <v>82109</v>
      </c>
      <c r="D583" s="40"/>
      <c r="E583" s="1">
        <v>739109</v>
      </c>
      <c r="F583" s="42" t="s">
        <v>1949</v>
      </c>
      <c r="G583" s="1" t="s">
        <v>1941</v>
      </c>
      <c r="H583" s="3" t="s">
        <v>2274</v>
      </c>
      <c r="I583" s="20" t="s">
        <v>25</v>
      </c>
      <c r="J583" s="1">
        <v>10</v>
      </c>
      <c r="K583" s="39">
        <v>408</v>
      </c>
      <c r="L583" s="9">
        <f t="shared" si="16"/>
        <v>0</v>
      </c>
      <c r="M583" s="8"/>
      <c r="N583" s="9">
        <f t="shared" si="17"/>
        <v>0</v>
      </c>
      <c r="O583" s="52"/>
    </row>
    <row r="584" spans="2:15" x14ac:dyDescent="0.3">
      <c r="B584" s="13">
        <v>82118</v>
      </c>
      <c r="C584" s="13">
        <v>82118</v>
      </c>
      <c r="D584" s="40"/>
      <c r="E584" s="1">
        <v>739118</v>
      </c>
      <c r="F584" s="42" t="s">
        <v>1949</v>
      </c>
      <c r="G584" s="1" t="s">
        <v>1941</v>
      </c>
      <c r="H584" s="3" t="s">
        <v>2268</v>
      </c>
      <c r="I584" s="20" t="s">
        <v>25</v>
      </c>
      <c r="J584" s="1">
        <v>10</v>
      </c>
      <c r="K584" s="39">
        <v>466</v>
      </c>
      <c r="L584" s="9">
        <f t="shared" si="16"/>
        <v>0</v>
      </c>
      <c r="M584" s="8"/>
      <c r="N584" s="9">
        <f t="shared" si="17"/>
        <v>0</v>
      </c>
      <c r="O584" s="52"/>
    </row>
    <row r="585" spans="2:15" x14ac:dyDescent="0.3">
      <c r="B585" s="13">
        <v>82124</v>
      </c>
      <c r="C585" s="13">
        <v>82124</v>
      </c>
      <c r="D585" s="40"/>
      <c r="E585" s="1">
        <v>739124</v>
      </c>
      <c r="F585" s="42" t="s">
        <v>1949</v>
      </c>
      <c r="G585" s="1" t="s">
        <v>1941</v>
      </c>
      <c r="H585" s="3" t="s">
        <v>2328</v>
      </c>
      <c r="I585" s="20" t="s">
        <v>22</v>
      </c>
      <c r="J585" s="1">
        <v>10</v>
      </c>
      <c r="K585" s="39">
        <v>437</v>
      </c>
      <c r="L585" s="9">
        <f t="shared" si="16"/>
        <v>0</v>
      </c>
      <c r="M585" s="8"/>
      <c r="N585" s="9">
        <f t="shared" si="17"/>
        <v>0</v>
      </c>
      <c r="O585" s="52"/>
    </row>
    <row r="586" spans="2:15" x14ac:dyDescent="0.3">
      <c r="B586" s="13">
        <v>82129</v>
      </c>
      <c r="C586" s="13">
        <v>82129</v>
      </c>
      <c r="D586" s="40"/>
      <c r="E586" s="1">
        <v>739129</v>
      </c>
      <c r="F586" s="42" t="s">
        <v>1949</v>
      </c>
      <c r="G586" s="1" t="s">
        <v>1941</v>
      </c>
      <c r="H586" s="3" t="s">
        <v>2379</v>
      </c>
      <c r="I586" s="20" t="s">
        <v>25</v>
      </c>
      <c r="J586" s="1">
        <v>10</v>
      </c>
      <c r="K586" s="39">
        <v>401</v>
      </c>
      <c r="L586" s="9">
        <f t="shared" ref="L586:L649" si="18">K586*$L$8</f>
        <v>0</v>
      </c>
      <c r="M586" s="8"/>
      <c r="N586" s="9">
        <f t="shared" ref="N586:N649" si="19">M586*L586</f>
        <v>0</v>
      </c>
      <c r="O586" s="52"/>
    </row>
    <row r="587" spans="2:15" x14ac:dyDescent="0.3">
      <c r="B587" s="13">
        <v>82138</v>
      </c>
      <c r="C587" s="13">
        <v>82138</v>
      </c>
      <c r="D587" s="23"/>
      <c r="E587" s="1">
        <v>739138</v>
      </c>
      <c r="F587" s="42" t="s">
        <v>1949</v>
      </c>
      <c r="G587" s="1" t="s">
        <v>1941</v>
      </c>
      <c r="H587" s="3" t="s">
        <v>2300</v>
      </c>
      <c r="I587" s="20" t="s">
        <v>25</v>
      </c>
      <c r="J587" s="1">
        <v>10</v>
      </c>
      <c r="K587" s="39">
        <v>408</v>
      </c>
      <c r="L587" s="9">
        <f t="shared" si="18"/>
        <v>0</v>
      </c>
      <c r="M587" s="8"/>
      <c r="N587" s="9">
        <f t="shared" si="19"/>
        <v>0</v>
      </c>
      <c r="O587" s="52"/>
    </row>
    <row r="588" spans="2:15" x14ac:dyDescent="0.3">
      <c r="B588" s="13">
        <v>82139</v>
      </c>
      <c r="C588" s="13">
        <v>82139</v>
      </c>
      <c r="D588" s="40"/>
      <c r="E588" s="1">
        <v>739139</v>
      </c>
      <c r="F588" s="42" t="s">
        <v>1949</v>
      </c>
      <c r="G588" s="1" t="s">
        <v>1941</v>
      </c>
      <c r="H588" s="3" t="s">
        <v>2285</v>
      </c>
      <c r="I588" s="20" t="s">
        <v>22</v>
      </c>
      <c r="J588" s="1">
        <v>10</v>
      </c>
      <c r="K588" s="39">
        <v>401</v>
      </c>
      <c r="L588" s="9">
        <f t="shared" si="18"/>
        <v>0</v>
      </c>
      <c r="M588" s="8"/>
      <c r="N588" s="9">
        <f t="shared" si="19"/>
        <v>0</v>
      </c>
      <c r="O588" s="52"/>
    </row>
    <row r="589" spans="2:15" x14ac:dyDescent="0.3">
      <c r="B589" s="13">
        <v>82147</v>
      </c>
      <c r="C589" s="13">
        <v>82147</v>
      </c>
      <c r="D589" s="40"/>
      <c r="E589" s="1">
        <v>739147</v>
      </c>
      <c r="F589" s="42" t="s">
        <v>1949</v>
      </c>
      <c r="G589" s="1" t="s">
        <v>1941</v>
      </c>
      <c r="H589" s="3" t="s">
        <v>2303</v>
      </c>
      <c r="I589" s="20" t="s">
        <v>22</v>
      </c>
      <c r="J589" s="1">
        <v>10</v>
      </c>
      <c r="K589" s="39">
        <v>596</v>
      </c>
      <c r="L589" s="9">
        <f t="shared" si="18"/>
        <v>0</v>
      </c>
      <c r="M589" s="8"/>
      <c r="N589" s="9">
        <f t="shared" si="19"/>
        <v>0</v>
      </c>
      <c r="O589" s="52"/>
    </row>
    <row r="590" spans="2:15" x14ac:dyDescent="0.3">
      <c r="B590" s="13">
        <v>82151</v>
      </c>
      <c r="C590" s="13">
        <v>82151</v>
      </c>
      <c r="D590" s="40"/>
      <c r="E590" s="1">
        <v>739151</v>
      </c>
      <c r="F590" s="42" t="s">
        <v>1949</v>
      </c>
      <c r="G590" s="1" t="s">
        <v>1941</v>
      </c>
      <c r="H590" s="3" t="s">
        <v>2266</v>
      </c>
      <c r="I590" s="20" t="s">
        <v>22</v>
      </c>
      <c r="J590" s="1">
        <v>10</v>
      </c>
      <c r="K590" s="39">
        <v>466</v>
      </c>
      <c r="L590" s="9">
        <f t="shared" si="18"/>
        <v>0</v>
      </c>
      <c r="M590" s="8"/>
      <c r="N590" s="9">
        <f t="shared" si="19"/>
        <v>0</v>
      </c>
      <c r="O590" s="52"/>
    </row>
    <row r="591" spans="2:15" x14ac:dyDescent="0.3">
      <c r="B591" s="13">
        <v>82155</v>
      </c>
      <c r="C591" s="13">
        <v>82155</v>
      </c>
      <c r="D591" s="40"/>
      <c r="E591" s="1">
        <v>739155</v>
      </c>
      <c r="F591" s="42" t="s">
        <v>1949</v>
      </c>
      <c r="G591" s="1" t="s">
        <v>1941</v>
      </c>
      <c r="H591" s="3" t="s">
        <v>2326</v>
      </c>
      <c r="I591" s="20" t="s">
        <v>22</v>
      </c>
      <c r="J591" s="1">
        <v>10</v>
      </c>
      <c r="K591" s="39">
        <v>437</v>
      </c>
      <c r="L591" s="9">
        <f t="shared" si="18"/>
        <v>0</v>
      </c>
      <c r="M591" s="8"/>
      <c r="N591" s="9">
        <f t="shared" si="19"/>
        <v>0</v>
      </c>
      <c r="O591" s="52"/>
    </row>
    <row r="592" spans="2:15" x14ac:dyDescent="0.3">
      <c r="B592" s="13">
        <v>82601</v>
      </c>
      <c r="C592" s="13">
        <v>82601</v>
      </c>
      <c r="D592" s="40"/>
      <c r="E592" s="1">
        <v>749601</v>
      </c>
      <c r="F592" s="42" t="s">
        <v>1949</v>
      </c>
      <c r="G592" s="1" t="s">
        <v>1941</v>
      </c>
      <c r="H592" s="3" t="s">
        <v>2304</v>
      </c>
      <c r="I592" s="20" t="s">
        <v>25</v>
      </c>
      <c r="J592" s="1">
        <v>10</v>
      </c>
      <c r="K592" s="39">
        <v>408</v>
      </c>
      <c r="L592" s="9">
        <f t="shared" si="18"/>
        <v>0</v>
      </c>
      <c r="M592" s="8"/>
      <c r="N592" s="9">
        <f t="shared" si="19"/>
        <v>0</v>
      </c>
      <c r="O592" s="52"/>
    </row>
    <row r="593" spans="1:15" x14ac:dyDescent="0.3">
      <c r="B593" s="13">
        <v>82602</v>
      </c>
      <c r="C593" s="13">
        <v>82602</v>
      </c>
      <c r="D593" s="40"/>
      <c r="E593" s="1">
        <v>749602</v>
      </c>
      <c r="F593" s="42" t="s">
        <v>1949</v>
      </c>
      <c r="G593" s="1" t="s">
        <v>1941</v>
      </c>
      <c r="H593" s="3" t="s">
        <v>2305</v>
      </c>
      <c r="I593" s="20" t="s">
        <v>22</v>
      </c>
      <c r="J593" s="1">
        <v>10</v>
      </c>
      <c r="K593" s="39">
        <v>392</v>
      </c>
      <c r="L593" s="9">
        <f t="shared" si="18"/>
        <v>0</v>
      </c>
      <c r="M593" s="8"/>
      <c r="N593" s="9">
        <f t="shared" si="19"/>
        <v>0</v>
      </c>
      <c r="O593" s="52"/>
    </row>
    <row r="594" spans="1:15" x14ac:dyDescent="0.3">
      <c r="B594" s="13">
        <v>82603</v>
      </c>
      <c r="C594" s="13">
        <v>82603</v>
      </c>
      <c r="D594" s="40"/>
      <c r="E594" s="1">
        <v>749603</v>
      </c>
      <c r="F594" s="42" t="s">
        <v>1949</v>
      </c>
      <c r="G594" s="1" t="s">
        <v>1941</v>
      </c>
      <c r="H594" s="3" t="s">
        <v>2359</v>
      </c>
      <c r="I594" s="20" t="s">
        <v>22</v>
      </c>
      <c r="J594" s="1">
        <v>10</v>
      </c>
      <c r="K594" s="39">
        <v>426</v>
      </c>
      <c r="L594" s="9">
        <f t="shared" si="18"/>
        <v>0</v>
      </c>
      <c r="M594" s="8"/>
      <c r="N594" s="9">
        <f t="shared" si="19"/>
        <v>0</v>
      </c>
      <c r="O594" s="52"/>
    </row>
    <row r="595" spans="1:15" x14ac:dyDescent="0.3">
      <c r="B595" s="13">
        <v>82608</v>
      </c>
      <c r="C595" s="11">
        <v>82608</v>
      </c>
      <c r="D595" s="40"/>
      <c r="E595" s="1">
        <v>749608</v>
      </c>
      <c r="F595" s="42" t="s">
        <v>1949</v>
      </c>
      <c r="G595" s="1" t="s">
        <v>1941</v>
      </c>
      <c r="H595" s="3" t="s">
        <v>2330</v>
      </c>
      <c r="I595" s="20" t="s">
        <v>22</v>
      </c>
      <c r="J595" s="1">
        <v>10</v>
      </c>
      <c r="K595" s="39">
        <v>426</v>
      </c>
      <c r="L595" s="9">
        <f t="shared" si="18"/>
        <v>0</v>
      </c>
      <c r="M595" s="8"/>
      <c r="N595" s="9">
        <f t="shared" si="19"/>
        <v>0</v>
      </c>
      <c r="O595" s="52"/>
    </row>
    <row r="596" spans="1:15" x14ac:dyDescent="0.3">
      <c r="B596" s="13">
        <v>82609</v>
      </c>
      <c r="C596" s="11">
        <v>82609</v>
      </c>
      <c r="D596" s="40"/>
      <c r="E596" s="1">
        <v>749609</v>
      </c>
      <c r="F596" s="42" t="s">
        <v>1949</v>
      </c>
      <c r="G596" s="1" t="s">
        <v>1941</v>
      </c>
      <c r="H596" s="3" t="s">
        <v>2273</v>
      </c>
      <c r="I596" s="20" t="s">
        <v>22</v>
      </c>
      <c r="J596" s="1">
        <v>10</v>
      </c>
      <c r="K596" s="39">
        <v>408</v>
      </c>
      <c r="L596" s="9">
        <f t="shared" si="18"/>
        <v>0</v>
      </c>
      <c r="M596" s="8"/>
      <c r="N596" s="9">
        <f t="shared" si="19"/>
        <v>0</v>
      </c>
      <c r="O596" s="52"/>
    </row>
    <row r="597" spans="1:15" x14ac:dyDescent="0.3">
      <c r="B597" s="13">
        <v>82610</v>
      </c>
      <c r="C597" s="13">
        <v>82610</v>
      </c>
      <c r="D597" s="40"/>
      <c r="E597" s="1">
        <v>749610</v>
      </c>
      <c r="F597" s="42" t="s">
        <v>1949</v>
      </c>
      <c r="G597" s="1" t="s">
        <v>1941</v>
      </c>
      <c r="H597" s="3" t="s">
        <v>2331</v>
      </c>
      <c r="I597" s="20" t="s">
        <v>22</v>
      </c>
      <c r="J597" s="1">
        <v>10</v>
      </c>
      <c r="K597" s="39">
        <v>466</v>
      </c>
      <c r="L597" s="9">
        <f t="shared" si="18"/>
        <v>0</v>
      </c>
      <c r="M597" s="8"/>
      <c r="N597" s="9">
        <f t="shared" si="19"/>
        <v>0</v>
      </c>
      <c r="O597" s="52"/>
    </row>
    <row r="598" spans="1:15" x14ac:dyDescent="0.3">
      <c r="B598" s="13">
        <v>82614</v>
      </c>
      <c r="C598" s="13">
        <v>82614</v>
      </c>
      <c r="D598" s="40"/>
      <c r="E598" s="1">
        <v>749614</v>
      </c>
      <c r="F598" s="42" t="s">
        <v>1949</v>
      </c>
      <c r="G598" s="1" t="s">
        <v>1941</v>
      </c>
      <c r="H598" s="3" t="s">
        <v>2322</v>
      </c>
      <c r="I598" s="20" t="s">
        <v>25</v>
      </c>
      <c r="J598" s="1">
        <v>10</v>
      </c>
      <c r="K598" s="39">
        <v>423</v>
      </c>
      <c r="L598" s="9">
        <f t="shared" si="18"/>
        <v>0</v>
      </c>
      <c r="M598" s="8"/>
      <c r="N598" s="9">
        <f t="shared" si="19"/>
        <v>0</v>
      </c>
      <c r="O598" s="52"/>
    </row>
    <row r="599" spans="1:15" x14ac:dyDescent="0.3">
      <c r="B599" s="13">
        <v>82615</v>
      </c>
      <c r="C599" s="11">
        <v>82615</v>
      </c>
      <c r="D599" s="40"/>
      <c r="E599" s="1">
        <v>749615</v>
      </c>
      <c r="F599" s="42" t="s">
        <v>1949</v>
      </c>
      <c r="G599" s="1" t="s">
        <v>1941</v>
      </c>
      <c r="H599" s="3" t="s">
        <v>2277</v>
      </c>
      <c r="I599" s="20" t="s">
        <v>25</v>
      </c>
      <c r="J599" s="1">
        <v>10</v>
      </c>
      <c r="K599" s="39">
        <v>424</v>
      </c>
      <c r="L599" s="9">
        <f t="shared" si="18"/>
        <v>0</v>
      </c>
      <c r="M599" s="8"/>
      <c r="N599" s="9">
        <f t="shared" si="19"/>
        <v>0</v>
      </c>
      <c r="O599" s="52"/>
    </row>
    <row r="600" spans="1:15" x14ac:dyDescent="0.3">
      <c r="B600" s="13">
        <v>82617</v>
      </c>
      <c r="C600" s="11">
        <v>82617</v>
      </c>
      <c r="D600" s="40"/>
      <c r="E600" s="1">
        <v>749617</v>
      </c>
      <c r="F600" s="42" t="s">
        <v>1949</v>
      </c>
      <c r="G600" s="1" t="s">
        <v>1941</v>
      </c>
      <c r="H600" s="3" t="s">
        <v>2290</v>
      </c>
      <c r="I600" s="20" t="s">
        <v>22</v>
      </c>
      <c r="J600" s="1">
        <v>10</v>
      </c>
      <c r="K600" s="39">
        <v>408</v>
      </c>
      <c r="L600" s="9">
        <f t="shared" si="18"/>
        <v>0</v>
      </c>
      <c r="M600" s="8"/>
      <c r="N600" s="9">
        <f t="shared" si="19"/>
        <v>0</v>
      </c>
      <c r="O600" s="52"/>
    </row>
    <row r="601" spans="1:15" x14ac:dyDescent="0.3">
      <c r="B601" s="13">
        <v>82618</v>
      </c>
      <c r="C601" s="11">
        <v>82618</v>
      </c>
      <c r="D601" s="40"/>
      <c r="E601" s="1">
        <v>749618</v>
      </c>
      <c r="F601" s="42" t="s">
        <v>1949</v>
      </c>
      <c r="G601" s="1" t="s">
        <v>1941</v>
      </c>
      <c r="H601" s="3" t="s">
        <v>2311</v>
      </c>
      <c r="I601" s="20" t="s">
        <v>22</v>
      </c>
      <c r="J601" s="1">
        <v>10</v>
      </c>
      <c r="K601" s="39">
        <v>466</v>
      </c>
      <c r="L601" s="9">
        <f t="shared" si="18"/>
        <v>0</v>
      </c>
      <c r="M601" s="8"/>
      <c r="N601" s="9">
        <f t="shared" si="19"/>
        <v>0</v>
      </c>
      <c r="O601" s="52"/>
    </row>
    <row r="602" spans="1:15" x14ac:dyDescent="0.3">
      <c r="B602" s="13" t="s">
        <v>2005</v>
      </c>
      <c r="C602" s="1" t="s">
        <v>2005</v>
      </c>
      <c r="D602" s="35"/>
      <c r="E602" s="25">
        <v>764002</v>
      </c>
      <c r="F602" s="42" t="s">
        <v>1949</v>
      </c>
      <c r="G602" s="1" t="s">
        <v>1943</v>
      </c>
      <c r="H602" s="3" t="s">
        <v>1999</v>
      </c>
      <c r="I602" s="20" t="s">
        <v>25</v>
      </c>
      <c r="J602" s="1">
        <v>1</v>
      </c>
      <c r="K602" s="39">
        <v>968</v>
      </c>
      <c r="L602" s="9">
        <f t="shared" si="18"/>
        <v>0</v>
      </c>
      <c r="M602" s="8"/>
      <c r="N602" s="9">
        <f t="shared" si="19"/>
        <v>0</v>
      </c>
      <c r="O602" s="52"/>
    </row>
    <row r="603" spans="1:15" x14ac:dyDescent="0.3">
      <c r="A603" t="s">
        <v>3240</v>
      </c>
      <c r="B603" s="13" t="s">
        <v>2719</v>
      </c>
      <c r="C603" s="41" t="s">
        <v>2719</v>
      </c>
      <c r="D603" s="40"/>
      <c r="E603" s="1">
        <v>736551</v>
      </c>
      <c r="F603" s="42" t="s">
        <v>1949</v>
      </c>
      <c r="G603" s="1" t="s">
        <v>1943</v>
      </c>
      <c r="H603" s="3" t="s">
        <v>2720</v>
      </c>
      <c r="I603" s="20" t="s">
        <v>25</v>
      </c>
      <c r="J603" s="1">
        <v>6</v>
      </c>
      <c r="K603" s="39">
        <v>1012</v>
      </c>
      <c r="L603" s="9">
        <f t="shared" si="18"/>
        <v>0</v>
      </c>
      <c r="M603" s="8"/>
      <c r="N603" s="9">
        <f t="shared" si="19"/>
        <v>0</v>
      </c>
      <c r="O603" s="52"/>
    </row>
    <row r="604" spans="1:15" x14ac:dyDescent="0.3">
      <c r="A604" t="s">
        <v>3240</v>
      </c>
      <c r="B604" s="13" t="s">
        <v>2857</v>
      </c>
      <c r="C604" s="13" t="s">
        <v>2857</v>
      </c>
      <c r="D604" s="40"/>
      <c r="E604" s="1">
        <v>736558</v>
      </c>
      <c r="F604" s="42" t="s">
        <v>1949</v>
      </c>
      <c r="G604" s="1" t="s">
        <v>1943</v>
      </c>
      <c r="H604" s="3" t="s">
        <v>2858</v>
      </c>
      <c r="I604" s="20" t="s">
        <v>25</v>
      </c>
      <c r="J604" s="1">
        <v>6</v>
      </c>
      <c r="K604" s="39">
        <v>870</v>
      </c>
      <c r="L604" s="9">
        <f t="shared" si="18"/>
        <v>0</v>
      </c>
      <c r="M604" s="8"/>
      <c r="N604" s="9">
        <f t="shared" si="19"/>
        <v>0</v>
      </c>
      <c r="O604" s="52"/>
    </row>
    <row r="605" spans="1:15" x14ac:dyDescent="0.3">
      <c r="A605" t="s">
        <v>3240</v>
      </c>
      <c r="B605" s="13" t="s">
        <v>2828</v>
      </c>
      <c r="C605" s="41" t="s">
        <v>2828</v>
      </c>
      <c r="D605" s="40"/>
      <c r="E605" s="1">
        <v>747211</v>
      </c>
      <c r="F605" s="42" t="s">
        <v>1949</v>
      </c>
      <c r="G605" s="1" t="s">
        <v>1943</v>
      </c>
      <c r="H605" s="3" t="s">
        <v>2829</v>
      </c>
      <c r="I605" s="20" t="s">
        <v>25</v>
      </c>
      <c r="J605" s="1">
        <v>6</v>
      </c>
      <c r="K605" s="39">
        <v>926</v>
      </c>
      <c r="L605" s="9">
        <f t="shared" si="18"/>
        <v>0</v>
      </c>
      <c r="M605" s="8"/>
      <c r="N605" s="9">
        <f t="shared" si="19"/>
        <v>0</v>
      </c>
      <c r="O605" s="52"/>
    </row>
    <row r="606" spans="1:15" x14ac:dyDescent="0.3">
      <c r="A606" t="s">
        <v>3240</v>
      </c>
      <c r="B606" s="13" t="s">
        <v>2855</v>
      </c>
      <c r="C606" s="13" t="s">
        <v>2855</v>
      </c>
      <c r="D606" s="40"/>
      <c r="E606" s="1">
        <v>747212</v>
      </c>
      <c r="F606" s="42" t="s">
        <v>1949</v>
      </c>
      <c r="G606" s="1" t="s">
        <v>1943</v>
      </c>
      <c r="H606" s="3" t="s">
        <v>2856</v>
      </c>
      <c r="I606" s="20" t="s">
        <v>25</v>
      </c>
      <c r="J606" s="1">
        <v>6</v>
      </c>
      <c r="K606" s="39">
        <v>1334</v>
      </c>
      <c r="L606" s="9">
        <f t="shared" si="18"/>
        <v>0</v>
      </c>
      <c r="M606" s="8"/>
      <c r="N606" s="9">
        <f t="shared" si="19"/>
        <v>0</v>
      </c>
      <c r="O606" s="52"/>
    </row>
    <row r="607" spans="1:15" x14ac:dyDescent="0.3">
      <c r="B607" s="13" t="s">
        <v>2398</v>
      </c>
      <c r="C607" s="13" t="s">
        <v>2398</v>
      </c>
      <c r="D607" s="40"/>
      <c r="E607" s="1">
        <v>734400</v>
      </c>
      <c r="F607" s="42" t="s">
        <v>1949</v>
      </c>
      <c r="G607" s="1" t="s">
        <v>1943</v>
      </c>
      <c r="H607" s="3" t="s">
        <v>2399</v>
      </c>
      <c r="I607" s="20" t="s">
        <v>25</v>
      </c>
      <c r="J607" s="1">
        <v>6</v>
      </c>
      <c r="K607" s="39">
        <v>1009</v>
      </c>
      <c r="L607" s="9">
        <f t="shared" si="18"/>
        <v>0</v>
      </c>
      <c r="M607" s="8"/>
      <c r="N607" s="9">
        <f t="shared" si="19"/>
        <v>0</v>
      </c>
      <c r="O607" s="52"/>
    </row>
    <row r="608" spans="1:15" x14ac:dyDescent="0.3">
      <c r="A608" t="s">
        <v>3240</v>
      </c>
      <c r="B608" s="13" t="s">
        <v>2433</v>
      </c>
      <c r="C608" s="41" t="s">
        <v>2433</v>
      </c>
      <c r="D608" s="40"/>
      <c r="E608" s="1">
        <v>734427</v>
      </c>
      <c r="F608" s="42" t="s">
        <v>1949</v>
      </c>
      <c r="G608" s="1" t="s">
        <v>1943</v>
      </c>
      <c r="H608" s="3" t="s">
        <v>2432</v>
      </c>
      <c r="I608" s="20" t="s">
        <v>25</v>
      </c>
      <c r="J608" s="1">
        <v>6</v>
      </c>
      <c r="K608" s="39">
        <v>873</v>
      </c>
      <c r="L608" s="9">
        <f t="shared" si="18"/>
        <v>0</v>
      </c>
      <c r="M608" s="8"/>
      <c r="N608" s="9">
        <f t="shared" si="19"/>
        <v>0</v>
      </c>
      <c r="O608" s="52"/>
    </row>
    <row r="609" spans="1:15" x14ac:dyDescent="0.3">
      <c r="A609" t="s">
        <v>3240</v>
      </c>
      <c r="B609" s="13" t="s">
        <v>2466</v>
      </c>
      <c r="C609" s="13" t="s">
        <v>2466</v>
      </c>
      <c r="D609" s="40"/>
      <c r="E609" s="1">
        <v>734411</v>
      </c>
      <c r="F609" s="42" t="s">
        <v>1949</v>
      </c>
      <c r="G609" s="1" t="s">
        <v>1943</v>
      </c>
      <c r="H609" s="3" t="s">
        <v>2467</v>
      </c>
      <c r="I609" s="20" t="s">
        <v>25</v>
      </c>
      <c r="J609" s="1">
        <v>6</v>
      </c>
      <c r="K609" s="39">
        <v>873</v>
      </c>
      <c r="L609" s="9">
        <f t="shared" si="18"/>
        <v>0</v>
      </c>
      <c r="M609" s="8"/>
      <c r="N609" s="9">
        <f t="shared" si="19"/>
        <v>0</v>
      </c>
      <c r="O609" s="52"/>
    </row>
    <row r="610" spans="1:15" x14ac:dyDescent="0.3">
      <c r="A610" t="s">
        <v>3240</v>
      </c>
      <c r="B610" s="13" t="s">
        <v>2468</v>
      </c>
      <c r="C610" s="13" t="s">
        <v>2468</v>
      </c>
      <c r="D610" s="40"/>
      <c r="E610" s="1">
        <v>734409</v>
      </c>
      <c r="F610" s="42" t="s">
        <v>1949</v>
      </c>
      <c r="G610" s="1" t="s">
        <v>1943</v>
      </c>
      <c r="H610" s="3" t="s">
        <v>2469</v>
      </c>
      <c r="I610" s="20" t="s">
        <v>25</v>
      </c>
      <c r="J610" s="1">
        <v>6</v>
      </c>
      <c r="K610" s="39">
        <v>970</v>
      </c>
      <c r="L610" s="9">
        <f t="shared" si="18"/>
        <v>0</v>
      </c>
      <c r="M610" s="8"/>
      <c r="N610" s="9">
        <f t="shared" si="19"/>
        <v>0</v>
      </c>
      <c r="O610" s="52"/>
    </row>
    <row r="611" spans="1:15" x14ac:dyDescent="0.3">
      <c r="A611" t="s">
        <v>3240</v>
      </c>
      <c r="B611" s="13" t="s">
        <v>2583</v>
      </c>
      <c r="C611" s="13" t="s">
        <v>2583</v>
      </c>
      <c r="D611" s="40"/>
      <c r="E611" s="1">
        <v>734429</v>
      </c>
      <c r="F611" s="42" t="s">
        <v>1949</v>
      </c>
      <c r="G611" s="1" t="s">
        <v>1943</v>
      </c>
      <c r="H611" s="3" t="s">
        <v>2584</v>
      </c>
      <c r="I611" s="20" t="s">
        <v>25</v>
      </c>
      <c r="J611" s="1">
        <v>6</v>
      </c>
      <c r="K611" s="39">
        <v>870</v>
      </c>
      <c r="L611" s="9">
        <f t="shared" si="18"/>
        <v>0</v>
      </c>
      <c r="M611" s="8"/>
      <c r="N611" s="9">
        <f t="shared" si="19"/>
        <v>0</v>
      </c>
      <c r="O611" s="52"/>
    </row>
    <row r="612" spans="1:15" x14ac:dyDescent="0.3">
      <c r="A612" t="s">
        <v>3240</v>
      </c>
      <c r="B612" s="13" t="s">
        <v>2499</v>
      </c>
      <c r="C612" s="13" t="s">
        <v>2499</v>
      </c>
      <c r="D612" s="40"/>
      <c r="E612" s="1">
        <v>734514</v>
      </c>
      <c r="F612" s="42" t="s">
        <v>1949</v>
      </c>
      <c r="G612" s="1" t="s">
        <v>1943</v>
      </c>
      <c r="H612" s="3" t="s">
        <v>2500</v>
      </c>
      <c r="I612" s="20" t="s">
        <v>22</v>
      </c>
      <c r="J612" s="1">
        <v>6</v>
      </c>
      <c r="K612" s="39">
        <v>1012</v>
      </c>
      <c r="L612" s="9">
        <f t="shared" si="18"/>
        <v>0</v>
      </c>
      <c r="M612" s="8"/>
      <c r="N612" s="9">
        <f t="shared" si="19"/>
        <v>0</v>
      </c>
      <c r="O612" s="52"/>
    </row>
    <row r="613" spans="1:15" x14ac:dyDescent="0.3">
      <c r="A613" t="s">
        <v>3240</v>
      </c>
      <c r="B613" s="13" t="s">
        <v>2630</v>
      </c>
      <c r="C613" s="41" t="s">
        <v>2630</v>
      </c>
      <c r="D613" s="40"/>
      <c r="E613" s="1">
        <v>734526</v>
      </c>
      <c r="F613" s="42" t="s">
        <v>1949</v>
      </c>
      <c r="G613" s="1" t="s">
        <v>1943</v>
      </c>
      <c r="H613" s="3" t="s">
        <v>2631</v>
      </c>
      <c r="I613" s="20" t="s">
        <v>25</v>
      </c>
      <c r="J613" s="1">
        <v>6</v>
      </c>
      <c r="K613" s="39">
        <v>1134</v>
      </c>
      <c r="L613" s="9">
        <f t="shared" si="18"/>
        <v>0</v>
      </c>
      <c r="M613" s="8"/>
      <c r="N613" s="9">
        <f t="shared" si="19"/>
        <v>0</v>
      </c>
      <c r="O613" s="52"/>
    </row>
    <row r="614" spans="1:15" x14ac:dyDescent="0.3">
      <c r="B614" s="13" t="s">
        <v>2905</v>
      </c>
      <c r="C614" s="13" t="s">
        <v>2905</v>
      </c>
      <c r="D614" s="40"/>
      <c r="E614" s="1">
        <v>734535</v>
      </c>
      <c r="F614" s="42" t="s">
        <v>1949</v>
      </c>
      <c r="G614" s="1" t="s">
        <v>1943</v>
      </c>
      <c r="H614" s="3" t="s">
        <v>2906</v>
      </c>
      <c r="I614" s="20" t="s">
        <v>25</v>
      </c>
      <c r="J614" s="1">
        <v>6</v>
      </c>
      <c r="K614" s="39">
        <v>904</v>
      </c>
      <c r="L614" s="9">
        <f t="shared" si="18"/>
        <v>0</v>
      </c>
      <c r="M614" s="8"/>
      <c r="N614" s="9">
        <f t="shared" si="19"/>
        <v>0</v>
      </c>
      <c r="O614" s="52"/>
    </row>
    <row r="615" spans="1:15" x14ac:dyDescent="0.3">
      <c r="A615" t="s">
        <v>3240</v>
      </c>
      <c r="B615" s="13" t="s">
        <v>2564</v>
      </c>
      <c r="C615" s="13" t="s">
        <v>2564</v>
      </c>
      <c r="D615" s="40"/>
      <c r="E615" s="1">
        <v>734437</v>
      </c>
      <c r="F615" s="42" t="s">
        <v>1949</v>
      </c>
      <c r="G615" s="1" t="s">
        <v>1943</v>
      </c>
      <c r="H615" s="3" t="s">
        <v>2565</v>
      </c>
      <c r="I615" s="20" t="s">
        <v>25</v>
      </c>
      <c r="J615" s="1">
        <v>6</v>
      </c>
      <c r="K615" s="39">
        <v>873</v>
      </c>
      <c r="L615" s="9">
        <f t="shared" si="18"/>
        <v>0</v>
      </c>
      <c r="M615" s="8"/>
      <c r="N615" s="9">
        <f t="shared" si="19"/>
        <v>0</v>
      </c>
      <c r="O615" s="52"/>
    </row>
    <row r="616" spans="1:15" x14ac:dyDescent="0.3">
      <c r="B616" s="13" t="s">
        <v>2551</v>
      </c>
      <c r="C616" s="13" t="s">
        <v>2551</v>
      </c>
      <c r="D616" s="40"/>
      <c r="E616" s="1">
        <v>734438</v>
      </c>
      <c r="F616" s="42" t="s">
        <v>1949</v>
      </c>
      <c r="G616" s="1" t="s">
        <v>1943</v>
      </c>
      <c r="H616" s="3" t="s">
        <v>2552</v>
      </c>
      <c r="I616" s="20" t="s">
        <v>22</v>
      </c>
      <c r="J616" s="1">
        <v>6</v>
      </c>
      <c r="K616" s="39">
        <v>888</v>
      </c>
      <c r="L616" s="9">
        <f t="shared" si="18"/>
        <v>0</v>
      </c>
      <c r="M616" s="8"/>
      <c r="N616" s="9">
        <f t="shared" si="19"/>
        <v>0</v>
      </c>
      <c r="O616" s="52"/>
    </row>
    <row r="617" spans="1:15" x14ac:dyDescent="0.3">
      <c r="A617" t="s">
        <v>3240</v>
      </c>
      <c r="B617" s="13" t="s">
        <v>2507</v>
      </c>
      <c r="C617" s="13" t="s">
        <v>2507</v>
      </c>
      <c r="D617" s="40"/>
      <c r="E617" s="1">
        <v>734452</v>
      </c>
      <c r="F617" s="42" t="s">
        <v>1949</v>
      </c>
      <c r="G617" s="1" t="s">
        <v>1943</v>
      </c>
      <c r="H617" s="3" t="s">
        <v>2508</v>
      </c>
      <c r="I617" s="20" t="s">
        <v>25</v>
      </c>
      <c r="J617" s="1">
        <v>6</v>
      </c>
      <c r="K617" s="39">
        <v>888</v>
      </c>
      <c r="L617" s="9">
        <f t="shared" si="18"/>
        <v>0</v>
      </c>
      <c r="M617" s="8"/>
      <c r="N617" s="9">
        <f t="shared" si="19"/>
        <v>0</v>
      </c>
      <c r="O617" s="52"/>
    </row>
    <row r="618" spans="1:15" x14ac:dyDescent="0.3">
      <c r="B618" s="13" t="s">
        <v>2403</v>
      </c>
      <c r="C618" s="41" t="s">
        <v>2403</v>
      </c>
      <c r="D618" s="40"/>
      <c r="E618" s="1">
        <v>734607</v>
      </c>
      <c r="F618" s="42" t="s">
        <v>1949</v>
      </c>
      <c r="G618" s="1" t="s">
        <v>1943</v>
      </c>
      <c r="H618" s="3" t="s">
        <v>2404</v>
      </c>
      <c r="I618" s="20" t="s">
        <v>25</v>
      </c>
      <c r="J618" s="1">
        <v>6</v>
      </c>
      <c r="K618" s="39">
        <v>1012</v>
      </c>
      <c r="L618" s="9">
        <f t="shared" si="18"/>
        <v>0</v>
      </c>
      <c r="M618" s="8"/>
      <c r="N618" s="9">
        <f t="shared" si="19"/>
        <v>0</v>
      </c>
      <c r="O618" s="52"/>
    </row>
    <row r="619" spans="1:15" x14ac:dyDescent="0.3">
      <c r="A619" s="1" t="s">
        <v>3240</v>
      </c>
      <c r="B619" s="13" t="s">
        <v>2348</v>
      </c>
      <c r="C619" s="13" t="s">
        <v>2348</v>
      </c>
      <c r="D619" s="40"/>
      <c r="E619" s="1">
        <v>734606</v>
      </c>
      <c r="F619" s="42" t="s">
        <v>1949</v>
      </c>
      <c r="G619" s="1" t="s">
        <v>1943</v>
      </c>
      <c r="H619" s="3" t="s">
        <v>2349</v>
      </c>
      <c r="I619" s="20" t="s">
        <v>25</v>
      </c>
      <c r="J619" s="1">
        <v>6</v>
      </c>
      <c r="K619" s="39">
        <v>870</v>
      </c>
      <c r="L619" s="9">
        <f t="shared" si="18"/>
        <v>0</v>
      </c>
      <c r="M619" s="8"/>
      <c r="N619" s="9">
        <f t="shared" si="19"/>
        <v>0</v>
      </c>
      <c r="O619" s="52"/>
    </row>
    <row r="620" spans="1:15" x14ac:dyDescent="0.3">
      <c r="A620" t="s">
        <v>3240</v>
      </c>
      <c r="B620" s="13" t="s">
        <v>2373</v>
      </c>
      <c r="C620" s="41" t="s">
        <v>2373</v>
      </c>
      <c r="D620" s="40"/>
      <c r="E620" s="1">
        <v>734604</v>
      </c>
      <c r="F620" s="42" t="s">
        <v>1949</v>
      </c>
      <c r="G620" s="1" t="s">
        <v>1943</v>
      </c>
      <c r="H620" s="3" t="s">
        <v>2374</v>
      </c>
      <c r="I620" s="20" t="s">
        <v>22</v>
      </c>
      <c r="J620" s="1">
        <v>6</v>
      </c>
      <c r="K620" s="39">
        <v>873</v>
      </c>
      <c r="L620" s="9">
        <f t="shared" si="18"/>
        <v>0</v>
      </c>
      <c r="M620" s="8"/>
      <c r="N620" s="9">
        <f t="shared" si="19"/>
        <v>0</v>
      </c>
      <c r="O620" s="52"/>
    </row>
    <row r="621" spans="1:15" x14ac:dyDescent="0.3">
      <c r="A621" t="s">
        <v>3240</v>
      </c>
      <c r="B621" s="13" t="s">
        <v>2340</v>
      </c>
      <c r="C621" s="13" t="s">
        <v>2340</v>
      </c>
      <c r="D621" s="40"/>
      <c r="E621" s="1">
        <v>734603</v>
      </c>
      <c r="F621" s="42" t="s">
        <v>1949</v>
      </c>
      <c r="G621" s="1" t="s">
        <v>1943</v>
      </c>
      <c r="H621" s="3" t="s">
        <v>2341</v>
      </c>
      <c r="I621" s="20" t="s">
        <v>22</v>
      </c>
      <c r="J621" s="1">
        <v>6</v>
      </c>
      <c r="K621" s="39">
        <v>870</v>
      </c>
      <c r="L621" s="9">
        <f t="shared" si="18"/>
        <v>0</v>
      </c>
      <c r="M621" s="8"/>
      <c r="N621" s="9">
        <f t="shared" si="19"/>
        <v>0</v>
      </c>
      <c r="O621" s="52"/>
    </row>
    <row r="622" spans="1:15" x14ac:dyDescent="0.3">
      <c r="B622" s="13" t="s">
        <v>2342</v>
      </c>
      <c r="C622" s="41" t="s">
        <v>2342</v>
      </c>
      <c r="D622" s="40"/>
      <c r="E622" s="1">
        <v>734602</v>
      </c>
      <c r="F622" s="42" t="s">
        <v>1949</v>
      </c>
      <c r="G622" s="1" t="s">
        <v>1943</v>
      </c>
      <c r="H622" s="3" t="s">
        <v>2343</v>
      </c>
      <c r="I622" s="20" t="s">
        <v>25</v>
      </c>
      <c r="J622" s="1">
        <v>6</v>
      </c>
      <c r="K622" s="39">
        <v>970</v>
      </c>
      <c r="L622" s="9">
        <f t="shared" si="18"/>
        <v>0</v>
      </c>
      <c r="M622" s="8"/>
      <c r="N622" s="9">
        <f t="shared" si="19"/>
        <v>0</v>
      </c>
      <c r="O622" s="52"/>
    </row>
    <row r="623" spans="1:15" x14ac:dyDescent="0.3">
      <c r="A623" t="s">
        <v>3240</v>
      </c>
      <c r="B623" s="13" t="s">
        <v>2413</v>
      </c>
      <c r="C623" s="13" t="s">
        <v>2413</v>
      </c>
      <c r="D623" s="40"/>
      <c r="E623" s="1">
        <v>734622</v>
      </c>
      <c r="F623" s="42" t="s">
        <v>1949</v>
      </c>
      <c r="G623" s="1" t="s">
        <v>1943</v>
      </c>
      <c r="H623" s="3" t="s">
        <v>2414</v>
      </c>
      <c r="I623" s="20" t="s">
        <v>25</v>
      </c>
      <c r="J623" s="1">
        <v>6</v>
      </c>
      <c r="K623" s="39">
        <v>917</v>
      </c>
      <c r="L623" s="9">
        <f t="shared" si="18"/>
        <v>0</v>
      </c>
      <c r="M623" s="8"/>
      <c r="N623" s="9">
        <f t="shared" si="19"/>
        <v>0</v>
      </c>
      <c r="O623" s="52"/>
    </row>
    <row r="624" spans="1:15" x14ac:dyDescent="0.3">
      <c r="B624" s="13" t="s">
        <v>2474</v>
      </c>
      <c r="C624" s="41" t="s">
        <v>2474</v>
      </c>
      <c r="D624" s="40"/>
      <c r="E624" s="1">
        <v>734634</v>
      </c>
      <c r="F624" s="42" t="s">
        <v>1949</v>
      </c>
      <c r="G624" s="1" t="s">
        <v>1943</v>
      </c>
      <c r="H624" s="3" t="s">
        <v>2475</v>
      </c>
      <c r="I624" s="20" t="s">
        <v>25</v>
      </c>
      <c r="J624" s="1">
        <v>6</v>
      </c>
      <c r="K624" s="39">
        <v>970</v>
      </c>
      <c r="L624" s="9">
        <f t="shared" si="18"/>
        <v>0</v>
      </c>
      <c r="M624" s="8"/>
      <c r="N624" s="9">
        <f t="shared" si="19"/>
        <v>0</v>
      </c>
      <c r="O624" s="52"/>
    </row>
    <row r="625" spans="1:15" x14ac:dyDescent="0.3">
      <c r="A625" t="s">
        <v>3240</v>
      </c>
      <c r="B625" s="13" t="s">
        <v>2628</v>
      </c>
      <c r="C625" s="13" t="s">
        <v>2628</v>
      </c>
      <c r="D625" s="40"/>
      <c r="E625" s="1">
        <v>734639</v>
      </c>
      <c r="F625" s="42" t="s">
        <v>1949</v>
      </c>
      <c r="G625" s="1" t="s">
        <v>1943</v>
      </c>
      <c r="H625" s="3" t="s">
        <v>2629</v>
      </c>
      <c r="I625" s="20" t="s">
        <v>25</v>
      </c>
      <c r="J625" s="1">
        <v>6</v>
      </c>
      <c r="K625" s="39">
        <v>873</v>
      </c>
      <c r="L625" s="9">
        <f t="shared" si="18"/>
        <v>0</v>
      </c>
      <c r="M625" s="8"/>
      <c r="N625" s="9">
        <f t="shared" si="19"/>
        <v>0</v>
      </c>
      <c r="O625" s="52"/>
    </row>
    <row r="626" spans="1:15" x14ac:dyDescent="0.3">
      <c r="A626" t="s">
        <v>3240</v>
      </c>
      <c r="B626" s="13" t="s">
        <v>2515</v>
      </c>
      <c r="C626" s="13" t="s">
        <v>2515</v>
      </c>
      <c r="D626" s="40"/>
      <c r="E626" s="1">
        <v>734649</v>
      </c>
      <c r="F626" s="42" t="s">
        <v>1949</v>
      </c>
      <c r="G626" s="1" t="s">
        <v>1943</v>
      </c>
      <c r="H626" s="3" t="s">
        <v>2516</v>
      </c>
      <c r="I626" s="20" t="s">
        <v>25</v>
      </c>
      <c r="J626" s="1">
        <v>6</v>
      </c>
      <c r="K626" s="39">
        <v>1046</v>
      </c>
      <c r="L626" s="9">
        <f t="shared" si="18"/>
        <v>0</v>
      </c>
      <c r="M626" s="8"/>
      <c r="N626" s="9">
        <f t="shared" si="19"/>
        <v>0</v>
      </c>
      <c r="O626" s="52"/>
    </row>
    <row r="627" spans="1:15" x14ac:dyDescent="0.3">
      <c r="A627" t="s">
        <v>3240</v>
      </c>
      <c r="B627" s="13" t="s">
        <v>2634</v>
      </c>
      <c r="C627" s="13" t="s">
        <v>2634</v>
      </c>
      <c r="D627" s="40"/>
      <c r="E627" s="1">
        <v>734648</v>
      </c>
      <c r="F627" s="42" t="s">
        <v>1949</v>
      </c>
      <c r="G627" s="1" t="s">
        <v>1943</v>
      </c>
      <c r="H627" s="3" t="s">
        <v>2635</v>
      </c>
      <c r="I627" s="20" t="s">
        <v>25</v>
      </c>
      <c r="J627" s="1">
        <v>6</v>
      </c>
      <c r="K627" s="39">
        <v>970</v>
      </c>
      <c r="L627" s="9">
        <f t="shared" si="18"/>
        <v>0</v>
      </c>
      <c r="M627" s="8"/>
      <c r="N627" s="9">
        <f t="shared" si="19"/>
        <v>0</v>
      </c>
      <c r="O627" s="52"/>
    </row>
    <row r="628" spans="1:15" x14ac:dyDescent="0.3">
      <c r="B628" s="13" t="s">
        <v>2572</v>
      </c>
      <c r="C628" s="13" t="s">
        <v>2572</v>
      </c>
      <c r="D628" s="40"/>
      <c r="E628" s="1">
        <v>734653</v>
      </c>
      <c r="F628" s="42" t="s">
        <v>1949</v>
      </c>
      <c r="G628" s="1" t="s">
        <v>1943</v>
      </c>
      <c r="H628" s="3" t="s">
        <v>2573</v>
      </c>
      <c r="I628" s="20" t="s">
        <v>25</v>
      </c>
      <c r="J628" s="1">
        <v>6</v>
      </c>
      <c r="K628" s="39">
        <v>873</v>
      </c>
      <c r="L628" s="9">
        <f t="shared" si="18"/>
        <v>0</v>
      </c>
      <c r="M628" s="8"/>
      <c r="N628" s="9">
        <f t="shared" si="19"/>
        <v>0</v>
      </c>
      <c r="O628" s="52"/>
    </row>
    <row r="629" spans="1:15" x14ac:dyDescent="0.3">
      <c r="A629" s="1" t="s">
        <v>3240</v>
      </c>
      <c r="B629" s="13" t="s">
        <v>2642</v>
      </c>
      <c r="C629" s="13" t="s">
        <v>2642</v>
      </c>
      <c r="D629" s="40"/>
      <c r="E629" s="1">
        <v>734654</v>
      </c>
      <c r="F629" s="42" t="s">
        <v>1949</v>
      </c>
      <c r="G629" s="1" t="s">
        <v>1943</v>
      </c>
      <c r="H629" s="3" t="s">
        <v>2643</v>
      </c>
      <c r="I629" s="20" t="s">
        <v>22</v>
      </c>
      <c r="J629" s="1">
        <v>6</v>
      </c>
      <c r="K629" s="39">
        <v>970</v>
      </c>
      <c r="L629" s="9">
        <f t="shared" si="18"/>
        <v>0</v>
      </c>
      <c r="M629" s="8"/>
      <c r="N629" s="9">
        <f t="shared" si="19"/>
        <v>0</v>
      </c>
      <c r="O629" s="52"/>
    </row>
    <row r="630" spans="1:15" x14ac:dyDescent="0.3">
      <c r="A630" t="s">
        <v>3240</v>
      </c>
      <c r="B630" s="13" t="s">
        <v>2513</v>
      </c>
      <c r="C630" s="13" t="s">
        <v>2513</v>
      </c>
      <c r="D630" s="40"/>
      <c r="E630" s="1">
        <v>734658</v>
      </c>
      <c r="F630" s="42" t="s">
        <v>1949</v>
      </c>
      <c r="G630" s="1" t="s">
        <v>1943</v>
      </c>
      <c r="H630" s="3" t="s">
        <v>2514</v>
      </c>
      <c r="I630" s="20" t="s">
        <v>25</v>
      </c>
      <c r="J630" s="1">
        <v>6</v>
      </c>
      <c r="K630" s="39">
        <v>870</v>
      </c>
      <c r="L630" s="9">
        <f t="shared" si="18"/>
        <v>0</v>
      </c>
      <c r="M630" s="8"/>
      <c r="N630" s="9">
        <f t="shared" si="19"/>
        <v>0</v>
      </c>
      <c r="O630" s="52"/>
    </row>
    <row r="631" spans="1:15" x14ac:dyDescent="0.3">
      <c r="A631" t="s">
        <v>3240</v>
      </c>
      <c r="B631" s="13" t="s">
        <v>2636</v>
      </c>
      <c r="C631" s="13" t="s">
        <v>2636</v>
      </c>
      <c r="D631" s="40"/>
      <c r="E631" s="1">
        <v>734663</v>
      </c>
      <c r="F631" s="42" t="s">
        <v>1949</v>
      </c>
      <c r="G631" s="1" t="s">
        <v>1943</v>
      </c>
      <c r="H631" s="3" t="s">
        <v>2637</v>
      </c>
      <c r="I631" s="20" t="s">
        <v>25</v>
      </c>
      <c r="J631" s="1">
        <v>6</v>
      </c>
      <c r="K631" s="39">
        <v>970</v>
      </c>
      <c r="L631" s="9">
        <f t="shared" si="18"/>
        <v>0</v>
      </c>
      <c r="M631" s="8"/>
      <c r="N631" s="9">
        <f t="shared" si="19"/>
        <v>0</v>
      </c>
      <c r="O631" s="52"/>
    </row>
    <row r="632" spans="1:15" x14ac:dyDescent="0.3">
      <c r="A632" t="s">
        <v>3240</v>
      </c>
      <c r="B632" s="13" t="s">
        <v>2668</v>
      </c>
      <c r="C632" s="13" t="s">
        <v>2668</v>
      </c>
      <c r="D632" s="40"/>
      <c r="E632" s="1">
        <v>734673</v>
      </c>
      <c r="F632" s="42" t="s">
        <v>1949</v>
      </c>
      <c r="G632" s="1" t="s">
        <v>1943</v>
      </c>
      <c r="H632" s="3" t="s">
        <v>2669</v>
      </c>
      <c r="I632" s="20" t="s">
        <v>25</v>
      </c>
      <c r="J632" s="1">
        <v>6</v>
      </c>
      <c r="K632" s="39">
        <v>1012</v>
      </c>
      <c r="L632" s="9">
        <f t="shared" si="18"/>
        <v>0</v>
      </c>
      <c r="M632" s="8"/>
      <c r="N632" s="9">
        <f t="shared" si="19"/>
        <v>0</v>
      </c>
      <c r="O632" s="52"/>
    </row>
    <row r="633" spans="1:15" x14ac:dyDescent="0.3">
      <c r="A633" s="1" t="s">
        <v>3240</v>
      </c>
      <c r="B633" s="13" t="s">
        <v>2776</v>
      </c>
      <c r="C633" s="41" t="s">
        <v>2776</v>
      </c>
      <c r="D633" s="40"/>
      <c r="E633" s="1">
        <v>734675</v>
      </c>
      <c r="F633" s="42" t="s">
        <v>1949</v>
      </c>
      <c r="G633" s="1" t="s">
        <v>1943</v>
      </c>
      <c r="H633" s="3" t="s">
        <v>2777</v>
      </c>
      <c r="I633" s="20" t="s">
        <v>25</v>
      </c>
      <c r="J633" s="1">
        <v>6</v>
      </c>
      <c r="K633" s="39">
        <v>931</v>
      </c>
      <c r="L633" s="9">
        <f t="shared" si="18"/>
        <v>0</v>
      </c>
      <c r="M633" s="8"/>
      <c r="N633" s="9">
        <f t="shared" si="19"/>
        <v>0</v>
      </c>
      <c r="O633" s="52"/>
    </row>
    <row r="634" spans="1:15" x14ac:dyDescent="0.3">
      <c r="A634" t="s">
        <v>3240</v>
      </c>
      <c r="B634" s="13" t="s">
        <v>2585</v>
      </c>
      <c r="C634" s="13" t="s">
        <v>2585</v>
      </c>
      <c r="D634" s="40"/>
      <c r="E634" s="1">
        <v>736557</v>
      </c>
      <c r="F634" s="42" t="s">
        <v>1949</v>
      </c>
      <c r="G634" s="1" t="s">
        <v>1943</v>
      </c>
      <c r="H634" s="3" t="s">
        <v>2586</v>
      </c>
      <c r="I634" s="20" t="s">
        <v>25</v>
      </c>
      <c r="J634" s="1">
        <v>6</v>
      </c>
      <c r="K634" s="39">
        <v>888</v>
      </c>
      <c r="L634" s="9">
        <f t="shared" si="18"/>
        <v>0</v>
      </c>
      <c r="M634" s="8"/>
      <c r="N634" s="9">
        <f t="shared" si="19"/>
        <v>0</v>
      </c>
      <c r="O634" s="52"/>
    </row>
    <row r="635" spans="1:15" x14ac:dyDescent="0.3">
      <c r="A635" t="s">
        <v>3240</v>
      </c>
      <c r="B635" s="13" t="s">
        <v>2831</v>
      </c>
      <c r="C635" s="13" t="s">
        <v>2831</v>
      </c>
      <c r="D635" s="40"/>
      <c r="E635" s="1">
        <v>734695</v>
      </c>
      <c r="F635" s="42" t="s">
        <v>1949</v>
      </c>
      <c r="G635" s="1" t="s">
        <v>1943</v>
      </c>
      <c r="H635" s="3" t="s">
        <v>2832</v>
      </c>
      <c r="I635" s="20" t="s">
        <v>22</v>
      </c>
      <c r="J635" s="1">
        <v>6</v>
      </c>
      <c r="K635" s="39">
        <v>888</v>
      </c>
      <c r="L635" s="9">
        <f t="shared" si="18"/>
        <v>0</v>
      </c>
      <c r="M635" s="8"/>
      <c r="N635" s="9">
        <f t="shared" si="19"/>
        <v>0</v>
      </c>
      <c r="O635" s="52"/>
    </row>
    <row r="636" spans="1:15" x14ac:dyDescent="0.3">
      <c r="A636" t="s">
        <v>3240</v>
      </c>
      <c r="B636" s="13" t="s">
        <v>2833</v>
      </c>
      <c r="C636" s="13" t="s">
        <v>2833</v>
      </c>
      <c r="D636" s="40"/>
      <c r="E636" s="1">
        <v>734696</v>
      </c>
      <c r="F636" s="42" t="s">
        <v>1949</v>
      </c>
      <c r="G636" s="1" t="s">
        <v>1943</v>
      </c>
      <c r="H636" s="3" t="s">
        <v>2832</v>
      </c>
      <c r="I636" s="20" t="s">
        <v>25</v>
      </c>
      <c r="J636" s="1">
        <v>6</v>
      </c>
      <c r="K636" s="39">
        <v>888</v>
      </c>
      <c r="L636" s="9">
        <f t="shared" si="18"/>
        <v>0</v>
      </c>
      <c r="M636" s="8"/>
      <c r="N636" s="9">
        <f t="shared" si="19"/>
        <v>0</v>
      </c>
      <c r="O636" s="52"/>
    </row>
    <row r="637" spans="1:15" x14ac:dyDescent="0.3">
      <c r="A637" t="s">
        <v>3240</v>
      </c>
      <c r="B637" s="13" t="s">
        <v>2396</v>
      </c>
      <c r="C637" s="13" t="s">
        <v>2396</v>
      </c>
      <c r="D637" s="40"/>
      <c r="E637" s="1">
        <v>731067</v>
      </c>
      <c r="F637" s="42" t="s">
        <v>1949</v>
      </c>
      <c r="G637" s="1" t="s">
        <v>1944</v>
      </c>
      <c r="H637" s="3" t="s">
        <v>2397</v>
      </c>
      <c r="I637" s="20" t="s">
        <v>22</v>
      </c>
      <c r="J637" s="1">
        <v>1</v>
      </c>
      <c r="K637" s="39">
        <v>1585</v>
      </c>
      <c r="L637" s="9">
        <f t="shared" si="18"/>
        <v>0</v>
      </c>
      <c r="M637" s="8"/>
      <c r="N637" s="9">
        <f t="shared" si="19"/>
        <v>0</v>
      </c>
      <c r="O637" s="52"/>
    </row>
    <row r="638" spans="1:15" x14ac:dyDescent="0.3">
      <c r="A638" t="s">
        <v>3240</v>
      </c>
      <c r="B638" s="13" t="s">
        <v>2446</v>
      </c>
      <c r="C638" s="13" t="s">
        <v>2446</v>
      </c>
      <c r="D638" s="40"/>
      <c r="E638" s="1">
        <v>731109</v>
      </c>
      <c r="F638" s="42" t="s">
        <v>1949</v>
      </c>
      <c r="G638" s="1" t="s">
        <v>1944</v>
      </c>
      <c r="H638" s="3" t="s">
        <v>2447</v>
      </c>
      <c r="I638" s="20" t="s">
        <v>22</v>
      </c>
      <c r="J638" s="1">
        <v>1</v>
      </c>
      <c r="K638" s="39">
        <v>1355</v>
      </c>
      <c r="L638" s="9">
        <f t="shared" si="18"/>
        <v>0</v>
      </c>
      <c r="M638" s="8"/>
      <c r="N638" s="9">
        <f t="shared" si="19"/>
        <v>0</v>
      </c>
      <c r="O638" s="52"/>
    </row>
    <row r="639" spans="1:15" x14ac:dyDescent="0.3">
      <c r="A639" t="s">
        <v>3240</v>
      </c>
      <c r="B639" s="13" t="s">
        <v>2408</v>
      </c>
      <c r="C639" s="13" t="s">
        <v>2408</v>
      </c>
      <c r="D639" s="40"/>
      <c r="E639" s="1">
        <v>731074</v>
      </c>
      <c r="F639" s="42" t="s">
        <v>1949</v>
      </c>
      <c r="G639" s="1" t="s">
        <v>1944</v>
      </c>
      <c r="H639" s="3" t="s">
        <v>2409</v>
      </c>
      <c r="I639" s="20" t="s">
        <v>22</v>
      </c>
      <c r="J639" s="1">
        <v>1</v>
      </c>
      <c r="K639" s="39">
        <v>949</v>
      </c>
      <c r="L639" s="9">
        <f t="shared" si="18"/>
        <v>0</v>
      </c>
      <c r="M639" s="8"/>
      <c r="N639" s="9">
        <f t="shared" si="19"/>
        <v>0</v>
      </c>
      <c r="O639" s="52"/>
    </row>
    <row r="640" spans="1:15" x14ac:dyDescent="0.3">
      <c r="B640" s="13" t="s">
        <v>2646</v>
      </c>
      <c r="C640" s="41" t="s">
        <v>2646</v>
      </c>
      <c r="D640" s="40"/>
      <c r="E640" s="1">
        <v>731113</v>
      </c>
      <c r="F640" s="42" t="s">
        <v>1949</v>
      </c>
      <c r="G640" s="1" t="s">
        <v>1944</v>
      </c>
      <c r="H640" s="3" t="s">
        <v>2647</v>
      </c>
      <c r="I640" s="20" t="s">
        <v>22</v>
      </c>
      <c r="J640" s="1">
        <v>1</v>
      </c>
      <c r="K640" s="39">
        <v>1036</v>
      </c>
      <c r="L640" s="9">
        <f t="shared" si="18"/>
        <v>0</v>
      </c>
      <c r="M640" s="8"/>
      <c r="N640" s="9">
        <f t="shared" si="19"/>
        <v>0</v>
      </c>
      <c r="O640" s="52"/>
    </row>
    <row r="641" spans="1:15" x14ac:dyDescent="0.3">
      <c r="A641" t="s">
        <v>3240</v>
      </c>
      <c r="B641" s="13" t="s">
        <v>2608</v>
      </c>
      <c r="C641" s="13" t="s">
        <v>2608</v>
      </c>
      <c r="D641" s="40"/>
      <c r="E641" s="1">
        <v>735919</v>
      </c>
      <c r="F641" s="42" t="s">
        <v>1949</v>
      </c>
      <c r="G641" s="1" t="s">
        <v>1944</v>
      </c>
      <c r="H641" s="3" t="s">
        <v>2609</v>
      </c>
      <c r="I641" s="20" t="s">
        <v>22</v>
      </c>
      <c r="J641" s="1">
        <v>1</v>
      </c>
      <c r="K641" s="39">
        <v>1107</v>
      </c>
      <c r="L641" s="9">
        <f t="shared" si="18"/>
        <v>0</v>
      </c>
      <c r="M641" s="8"/>
      <c r="N641" s="9">
        <f t="shared" si="19"/>
        <v>0</v>
      </c>
      <c r="O641" s="52"/>
    </row>
    <row r="642" spans="1:15" x14ac:dyDescent="0.3">
      <c r="B642" s="13" t="s">
        <v>2774</v>
      </c>
      <c r="C642" s="41" t="s">
        <v>2774</v>
      </c>
      <c r="D642" s="40"/>
      <c r="E642" s="1">
        <v>731114</v>
      </c>
      <c r="F642" s="42" t="s">
        <v>1949</v>
      </c>
      <c r="G642" s="1" t="s">
        <v>1944</v>
      </c>
      <c r="H642" s="3" t="s">
        <v>2775</v>
      </c>
      <c r="I642" s="20" t="s">
        <v>22</v>
      </c>
      <c r="J642" s="1">
        <v>1</v>
      </c>
      <c r="K642" s="39">
        <v>1138</v>
      </c>
      <c r="L642" s="9">
        <f t="shared" si="18"/>
        <v>0</v>
      </c>
      <c r="M642" s="8"/>
      <c r="N642" s="9">
        <f t="shared" si="19"/>
        <v>0</v>
      </c>
      <c r="O642" s="52"/>
    </row>
    <row r="643" spans="1:15" x14ac:dyDescent="0.3">
      <c r="A643" t="s">
        <v>3240</v>
      </c>
      <c r="B643" s="13" t="s">
        <v>2591</v>
      </c>
      <c r="C643" s="13" t="s">
        <v>2591</v>
      </c>
      <c r="D643" s="40"/>
      <c r="E643" s="1">
        <v>735922</v>
      </c>
      <c r="F643" s="42" t="s">
        <v>1949</v>
      </c>
      <c r="G643" s="1" t="s">
        <v>1944</v>
      </c>
      <c r="H643" s="3" t="s">
        <v>2592</v>
      </c>
      <c r="I643" s="20" t="s">
        <v>22</v>
      </c>
      <c r="J643" s="1">
        <v>1</v>
      </c>
      <c r="K643" s="39">
        <v>989</v>
      </c>
      <c r="L643" s="9">
        <f t="shared" si="18"/>
        <v>0</v>
      </c>
      <c r="M643" s="8"/>
      <c r="N643" s="9">
        <f t="shared" si="19"/>
        <v>0</v>
      </c>
      <c r="O643" s="52"/>
    </row>
    <row r="644" spans="1:15" x14ac:dyDescent="0.3">
      <c r="A644" s="1" t="s">
        <v>3240</v>
      </c>
      <c r="B644" s="13" t="s">
        <v>2702</v>
      </c>
      <c r="C644" s="13" t="s">
        <v>2702</v>
      </c>
      <c r="D644" s="40"/>
      <c r="E644" s="1">
        <v>731119</v>
      </c>
      <c r="F644" s="42" t="s">
        <v>1949</v>
      </c>
      <c r="G644" s="1" t="s">
        <v>1944</v>
      </c>
      <c r="H644" s="3" t="s">
        <v>2703</v>
      </c>
      <c r="I644" s="20" t="s">
        <v>22</v>
      </c>
      <c r="J644" s="1">
        <v>1</v>
      </c>
      <c r="K644" s="39">
        <v>1305</v>
      </c>
      <c r="L644" s="9">
        <f t="shared" si="18"/>
        <v>0</v>
      </c>
      <c r="M644" s="8"/>
      <c r="N644" s="9">
        <f t="shared" si="19"/>
        <v>0</v>
      </c>
      <c r="O644" s="52"/>
    </row>
    <row r="645" spans="1:15" x14ac:dyDescent="0.3">
      <c r="A645" t="s">
        <v>3240</v>
      </c>
      <c r="B645" s="13" t="s">
        <v>2715</v>
      </c>
      <c r="C645" s="13" t="s">
        <v>2715</v>
      </c>
      <c r="D645" s="40"/>
      <c r="E645" s="1">
        <v>736023</v>
      </c>
      <c r="F645" s="42" t="s">
        <v>1949</v>
      </c>
      <c r="G645" s="1" t="s">
        <v>1944</v>
      </c>
      <c r="H645" s="3" t="s">
        <v>2716</v>
      </c>
      <c r="I645" s="20" t="s">
        <v>22</v>
      </c>
      <c r="J645" s="1">
        <v>1</v>
      </c>
      <c r="K645" s="39">
        <v>1391</v>
      </c>
      <c r="L645" s="9">
        <f t="shared" si="18"/>
        <v>0</v>
      </c>
      <c r="M645" s="8"/>
      <c r="N645" s="9">
        <f t="shared" si="19"/>
        <v>0</v>
      </c>
      <c r="O645" s="52"/>
    </row>
    <row r="646" spans="1:15" x14ac:dyDescent="0.3">
      <c r="A646" t="s">
        <v>3240</v>
      </c>
      <c r="B646" s="13" t="s">
        <v>2797</v>
      </c>
      <c r="C646" s="13" t="s">
        <v>2797</v>
      </c>
      <c r="D646" s="40"/>
      <c r="E646" s="1">
        <v>736040</v>
      </c>
      <c r="F646" s="42" t="s">
        <v>1949</v>
      </c>
      <c r="G646" s="1" t="s">
        <v>1944</v>
      </c>
      <c r="H646" s="3" t="s">
        <v>2798</v>
      </c>
      <c r="I646" s="20" t="s">
        <v>22</v>
      </c>
      <c r="J646" s="1">
        <v>1</v>
      </c>
      <c r="K646" s="39">
        <v>1922</v>
      </c>
      <c r="L646" s="9">
        <f t="shared" si="18"/>
        <v>0</v>
      </c>
      <c r="M646" s="8"/>
      <c r="N646" s="9">
        <f t="shared" si="19"/>
        <v>0</v>
      </c>
      <c r="O646" s="52"/>
    </row>
    <row r="647" spans="1:15" x14ac:dyDescent="0.3">
      <c r="B647" s="13" t="s">
        <v>2935</v>
      </c>
      <c r="C647" s="13" t="s">
        <v>2935</v>
      </c>
      <c r="D647" s="40"/>
      <c r="E647" s="1">
        <v>739607</v>
      </c>
      <c r="F647" s="42" t="s">
        <v>1949</v>
      </c>
      <c r="G647" s="1" t="s">
        <v>1944</v>
      </c>
      <c r="H647" s="3" t="s">
        <v>2936</v>
      </c>
      <c r="I647" s="20" t="s">
        <v>25</v>
      </c>
      <c r="J647" s="1">
        <v>1</v>
      </c>
      <c r="K647" s="39">
        <v>1991</v>
      </c>
      <c r="L647" s="9">
        <f t="shared" si="18"/>
        <v>0</v>
      </c>
      <c r="M647" s="8"/>
      <c r="N647" s="9">
        <f t="shared" si="19"/>
        <v>0</v>
      </c>
      <c r="O647" s="52"/>
    </row>
    <row r="648" spans="1:15" x14ac:dyDescent="0.3">
      <c r="A648" s="1" t="s">
        <v>3240</v>
      </c>
      <c r="B648" s="13" t="s">
        <v>2101</v>
      </c>
      <c r="C648" s="13" t="s">
        <v>2101</v>
      </c>
      <c r="D648" s="40"/>
      <c r="E648" s="1">
        <v>739608</v>
      </c>
      <c r="F648" s="42" t="s">
        <v>1949</v>
      </c>
      <c r="G648" s="1" t="s">
        <v>1944</v>
      </c>
      <c r="H648" s="3" t="s">
        <v>2102</v>
      </c>
      <c r="I648" s="20" t="s">
        <v>22</v>
      </c>
      <c r="J648" s="1">
        <v>1</v>
      </c>
      <c r="K648" s="39">
        <v>1451</v>
      </c>
      <c r="L648" s="9">
        <f t="shared" si="18"/>
        <v>0</v>
      </c>
      <c r="M648" s="8"/>
      <c r="N648" s="9">
        <f t="shared" si="19"/>
        <v>0</v>
      </c>
      <c r="O648" s="52"/>
    </row>
    <row r="649" spans="1:15" x14ac:dyDescent="0.3">
      <c r="B649" s="13" t="s">
        <v>3804</v>
      </c>
      <c r="C649" s="13" t="s">
        <v>3712</v>
      </c>
      <c r="D649" s="27" t="s">
        <v>3685</v>
      </c>
      <c r="E649" s="25">
        <v>781003</v>
      </c>
      <c r="F649" s="42" t="s">
        <v>1949</v>
      </c>
      <c r="G649" s="1" t="s">
        <v>1944</v>
      </c>
      <c r="H649" s="3" t="s">
        <v>3713</v>
      </c>
      <c r="I649" s="20" t="s">
        <v>22</v>
      </c>
      <c r="J649" s="1">
        <v>1</v>
      </c>
      <c r="K649" s="39">
        <v>1690</v>
      </c>
      <c r="L649" s="9">
        <f t="shared" si="18"/>
        <v>0</v>
      </c>
      <c r="M649" s="8"/>
      <c r="N649" s="9">
        <f t="shared" si="19"/>
        <v>0</v>
      </c>
      <c r="O649" s="52"/>
    </row>
    <row r="650" spans="1:15" x14ac:dyDescent="0.3">
      <c r="A650" s="1" t="s">
        <v>3240</v>
      </c>
      <c r="B650" s="13" t="s">
        <v>2978</v>
      </c>
      <c r="C650" s="13" t="s">
        <v>2978</v>
      </c>
      <c r="D650" s="40"/>
      <c r="E650" s="1">
        <v>739609</v>
      </c>
      <c r="F650" s="42" t="s">
        <v>1949</v>
      </c>
      <c r="G650" s="1" t="s">
        <v>1944</v>
      </c>
      <c r="H650" s="3" t="s">
        <v>2979</v>
      </c>
      <c r="I650" s="20" t="s">
        <v>25</v>
      </c>
      <c r="J650" s="1">
        <v>1</v>
      </c>
      <c r="K650" s="39">
        <v>2312</v>
      </c>
      <c r="L650" s="9">
        <f t="shared" ref="L650:L713" si="20">K650*$L$8</f>
        <v>0</v>
      </c>
      <c r="M650" s="8"/>
      <c r="N650" s="9">
        <f t="shared" ref="N650:N713" si="21">M650*L650</f>
        <v>0</v>
      </c>
      <c r="O650" s="52"/>
    </row>
    <row r="651" spans="1:15" x14ac:dyDescent="0.3">
      <c r="B651" s="13" t="s">
        <v>3805</v>
      </c>
      <c r="C651" s="13" t="s">
        <v>3714</v>
      </c>
      <c r="D651" s="27" t="s">
        <v>3685</v>
      </c>
      <c r="E651" s="25">
        <v>781019</v>
      </c>
      <c r="F651" s="42" t="s">
        <v>1949</v>
      </c>
      <c r="G651" s="1" t="s">
        <v>1942</v>
      </c>
      <c r="H651" s="3" t="s">
        <v>3715</v>
      </c>
      <c r="I651" s="20" t="s">
        <v>36</v>
      </c>
      <c r="J651" s="1">
        <v>1</v>
      </c>
      <c r="K651" s="39">
        <v>2284</v>
      </c>
      <c r="L651" s="9">
        <f t="shared" si="20"/>
        <v>0</v>
      </c>
      <c r="M651" s="8"/>
      <c r="N651" s="9">
        <f t="shared" si="21"/>
        <v>0</v>
      </c>
      <c r="O651" s="52"/>
    </row>
    <row r="652" spans="1:15" x14ac:dyDescent="0.3">
      <c r="B652" s="13" t="s">
        <v>3806</v>
      </c>
      <c r="C652" s="13" t="s">
        <v>3716</v>
      </c>
      <c r="D652" s="27" t="s">
        <v>3685</v>
      </c>
      <c r="E652" s="25">
        <v>781020</v>
      </c>
      <c r="F652" s="42" t="s">
        <v>1949</v>
      </c>
      <c r="G652" s="1" t="s">
        <v>1942</v>
      </c>
      <c r="H652" s="3" t="s">
        <v>3715</v>
      </c>
      <c r="I652" s="20" t="s">
        <v>35</v>
      </c>
      <c r="J652" s="1">
        <v>1</v>
      </c>
      <c r="K652" s="39">
        <v>2284</v>
      </c>
      <c r="L652" s="9">
        <f t="shared" si="20"/>
        <v>0</v>
      </c>
      <c r="M652" s="8"/>
      <c r="N652" s="9">
        <f t="shared" si="21"/>
        <v>0</v>
      </c>
      <c r="O652" s="52"/>
    </row>
    <row r="653" spans="1:15" x14ac:dyDescent="0.3">
      <c r="B653" s="13" t="s">
        <v>3807</v>
      </c>
      <c r="C653" s="13" t="s">
        <v>3717</v>
      </c>
      <c r="D653" s="27" t="s">
        <v>3685</v>
      </c>
      <c r="E653" s="25">
        <v>781021</v>
      </c>
      <c r="F653" s="42" t="s">
        <v>1949</v>
      </c>
      <c r="G653" s="1" t="s">
        <v>3718</v>
      </c>
      <c r="H653" s="3" t="s">
        <v>3715</v>
      </c>
      <c r="I653" s="20" t="s">
        <v>22</v>
      </c>
      <c r="J653" s="1">
        <v>1</v>
      </c>
      <c r="K653" s="39">
        <v>948</v>
      </c>
      <c r="L653" s="9">
        <f t="shared" si="20"/>
        <v>0</v>
      </c>
      <c r="M653" s="8"/>
      <c r="N653" s="9">
        <f t="shared" si="21"/>
        <v>0</v>
      </c>
      <c r="O653" s="52"/>
    </row>
    <row r="654" spans="1:15" x14ac:dyDescent="0.3">
      <c r="B654" s="13" t="s">
        <v>3808</v>
      </c>
      <c r="C654" s="13" t="s">
        <v>3719</v>
      </c>
      <c r="D654" s="27" t="s">
        <v>3685</v>
      </c>
      <c r="E654" s="25">
        <v>781037</v>
      </c>
      <c r="F654" s="42" t="s">
        <v>1949</v>
      </c>
      <c r="G654" s="1" t="s">
        <v>1944</v>
      </c>
      <c r="H654" s="3" t="s">
        <v>3720</v>
      </c>
      <c r="I654" s="20" t="s">
        <v>22</v>
      </c>
      <c r="J654" s="1">
        <v>10</v>
      </c>
      <c r="K654" s="39">
        <v>1422</v>
      </c>
      <c r="L654" s="9">
        <f t="shared" si="20"/>
        <v>0</v>
      </c>
      <c r="M654" s="8"/>
      <c r="N654" s="9">
        <f t="shared" si="21"/>
        <v>0</v>
      </c>
      <c r="O654" s="52"/>
    </row>
    <row r="655" spans="1:15" x14ac:dyDescent="0.3">
      <c r="A655" t="s">
        <v>3240</v>
      </c>
      <c r="B655" s="13" t="s">
        <v>2366</v>
      </c>
      <c r="C655" s="13" t="s">
        <v>2366</v>
      </c>
      <c r="D655" s="40"/>
      <c r="E655" s="1">
        <v>736103</v>
      </c>
      <c r="F655" s="42" t="s">
        <v>1949</v>
      </c>
      <c r="G655" s="1" t="s">
        <v>1944</v>
      </c>
      <c r="H655" s="3" t="s">
        <v>2365</v>
      </c>
      <c r="I655" s="20" t="s">
        <v>22</v>
      </c>
      <c r="J655" s="1">
        <v>1</v>
      </c>
      <c r="K655" s="39">
        <v>1433</v>
      </c>
      <c r="L655" s="9">
        <f t="shared" si="20"/>
        <v>0</v>
      </c>
      <c r="M655" s="8"/>
      <c r="N655" s="9">
        <f t="shared" si="21"/>
        <v>0</v>
      </c>
      <c r="O655" s="52"/>
    </row>
    <row r="656" spans="1:15" x14ac:dyDescent="0.3">
      <c r="A656" t="s">
        <v>3240</v>
      </c>
      <c r="B656" s="13" t="s">
        <v>2697</v>
      </c>
      <c r="C656" s="13" t="s">
        <v>2697</v>
      </c>
      <c r="D656" s="40"/>
      <c r="E656" s="1">
        <v>730950</v>
      </c>
      <c r="F656" s="42" t="s">
        <v>1949</v>
      </c>
      <c r="G656" s="1" t="s">
        <v>1944</v>
      </c>
      <c r="H656" s="3" t="s">
        <v>2698</v>
      </c>
      <c r="I656" s="20" t="s">
        <v>22</v>
      </c>
      <c r="J656" s="1">
        <v>1</v>
      </c>
      <c r="K656" s="39">
        <v>1713</v>
      </c>
      <c r="L656" s="9">
        <f t="shared" si="20"/>
        <v>0</v>
      </c>
      <c r="M656" s="8"/>
      <c r="N656" s="9">
        <f t="shared" si="21"/>
        <v>0</v>
      </c>
      <c r="O656" s="52"/>
    </row>
    <row r="657" spans="1:15" x14ac:dyDescent="0.3">
      <c r="A657" s="1" t="s">
        <v>3240</v>
      </c>
      <c r="B657" s="13" t="s">
        <v>2561</v>
      </c>
      <c r="C657" s="11" t="s">
        <v>2561</v>
      </c>
      <c r="D657" s="40"/>
      <c r="E657" s="1">
        <v>733330</v>
      </c>
      <c r="F657" s="42" t="s">
        <v>1949</v>
      </c>
      <c r="G657" s="1" t="s">
        <v>1944</v>
      </c>
      <c r="H657" s="3" t="s">
        <v>2562</v>
      </c>
      <c r="I657" s="20" t="s">
        <v>22</v>
      </c>
      <c r="J657" s="1">
        <v>1</v>
      </c>
      <c r="K657" s="39">
        <v>950</v>
      </c>
      <c r="L657" s="9">
        <f t="shared" si="20"/>
        <v>0</v>
      </c>
      <c r="M657" s="8"/>
      <c r="N657" s="9">
        <f t="shared" si="21"/>
        <v>0</v>
      </c>
      <c r="O657" s="52"/>
    </row>
    <row r="658" spans="1:15" x14ac:dyDescent="0.3">
      <c r="A658" t="s">
        <v>3240</v>
      </c>
      <c r="B658" s="13" t="s">
        <v>2640</v>
      </c>
      <c r="C658" s="13" t="s">
        <v>2640</v>
      </c>
      <c r="D658" s="40"/>
      <c r="E658" s="1">
        <v>733332</v>
      </c>
      <c r="F658" s="42" t="s">
        <v>1949</v>
      </c>
      <c r="G658" s="1" t="s">
        <v>1944</v>
      </c>
      <c r="H658" s="3" t="s">
        <v>2641</v>
      </c>
      <c r="I658" s="20" t="s">
        <v>22</v>
      </c>
      <c r="J658" s="1">
        <v>1</v>
      </c>
      <c r="K658" s="39">
        <v>1585</v>
      </c>
      <c r="L658" s="9">
        <f t="shared" si="20"/>
        <v>0</v>
      </c>
      <c r="M658" s="8"/>
      <c r="N658" s="9">
        <f t="shared" si="21"/>
        <v>0</v>
      </c>
      <c r="O658" s="52"/>
    </row>
    <row r="659" spans="1:15" x14ac:dyDescent="0.3">
      <c r="A659" t="s">
        <v>3240</v>
      </c>
      <c r="B659" s="13" t="s">
        <v>2638</v>
      </c>
      <c r="C659" s="13" t="s">
        <v>2638</v>
      </c>
      <c r="D659" s="40"/>
      <c r="E659" s="1">
        <v>733333</v>
      </c>
      <c r="F659" s="42" t="s">
        <v>1949</v>
      </c>
      <c r="G659" s="1" t="s">
        <v>1944</v>
      </c>
      <c r="H659" s="3" t="s">
        <v>2639</v>
      </c>
      <c r="I659" s="20" t="s">
        <v>22</v>
      </c>
      <c r="J659" s="1">
        <v>1</v>
      </c>
      <c r="K659" s="39">
        <v>950</v>
      </c>
      <c r="L659" s="9">
        <f t="shared" si="20"/>
        <v>0</v>
      </c>
      <c r="M659" s="8"/>
      <c r="N659" s="9">
        <f t="shared" si="21"/>
        <v>0</v>
      </c>
      <c r="O659" s="52"/>
    </row>
    <row r="660" spans="1:15" x14ac:dyDescent="0.3">
      <c r="A660" t="s">
        <v>3240</v>
      </c>
      <c r="B660" s="13" t="s">
        <v>2549</v>
      </c>
      <c r="C660" s="13" t="s">
        <v>2549</v>
      </c>
      <c r="D660" s="40"/>
      <c r="E660" s="1">
        <v>733331</v>
      </c>
      <c r="F660" s="42" t="s">
        <v>1949</v>
      </c>
      <c r="G660" s="1" t="s">
        <v>1944</v>
      </c>
      <c r="H660" s="3" t="s">
        <v>2550</v>
      </c>
      <c r="I660" s="20" t="s">
        <v>22</v>
      </c>
      <c r="J660" s="1">
        <v>1</v>
      </c>
      <c r="K660" s="39">
        <v>1178</v>
      </c>
      <c r="L660" s="9">
        <f t="shared" si="20"/>
        <v>0</v>
      </c>
      <c r="M660" s="8"/>
      <c r="N660" s="9">
        <f t="shared" si="21"/>
        <v>0</v>
      </c>
      <c r="O660" s="52"/>
    </row>
    <row r="661" spans="1:15" x14ac:dyDescent="0.3">
      <c r="A661" t="s">
        <v>3240</v>
      </c>
      <c r="B661" s="13" t="s">
        <v>2722</v>
      </c>
      <c r="C661" s="13" t="s">
        <v>2722</v>
      </c>
      <c r="D661" s="40"/>
      <c r="E661" s="1">
        <v>733321</v>
      </c>
      <c r="F661" s="42" t="s">
        <v>1949</v>
      </c>
      <c r="G661" s="1" t="s">
        <v>1944</v>
      </c>
      <c r="H661" s="3" t="s">
        <v>2723</v>
      </c>
      <c r="I661" s="20" t="s">
        <v>22</v>
      </c>
      <c r="J661" s="1">
        <v>1</v>
      </c>
      <c r="K661" s="39">
        <v>1332</v>
      </c>
      <c r="L661" s="9">
        <f t="shared" si="20"/>
        <v>0</v>
      </c>
      <c r="M661" s="8"/>
      <c r="N661" s="9">
        <f t="shared" si="21"/>
        <v>0</v>
      </c>
      <c r="O661" s="52"/>
    </row>
    <row r="662" spans="1:15" x14ac:dyDescent="0.3">
      <c r="A662" s="1" t="s">
        <v>3240</v>
      </c>
      <c r="B662" s="13" t="s">
        <v>2770</v>
      </c>
      <c r="C662" s="13" t="s">
        <v>2770</v>
      </c>
      <c r="D662" s="40"/>
      <c r="E662" s="1">
        <v>735934</v>
      </c>
      <c r="F662" s="42" t="s">
        <v>1949</v>
      </c>
      <c r="G662" s="1" t="s">
        <v>1944</v>
      </c>
      <c r="H662" s="3" t="s">
        <v>1816</v>
      </c>
      <c r="I662" s="20" t="s">
        <v>22</v>
      </c>
      <c r="J662" s="1">
        <v>1</v>
      </c>
      <c r="K662" s="39">
        <v>1558</v>
      </c>
      <c r="L662" s="9">
        <f t="shared" si="20"/>
        <v>0</v>
      </c>
      <c r="M662" s="8"/>
      <c r="N662" s="9">
        <f t="shared" si="21"/>
        <v>0</v>
      </c>
      <c r="O662" s="52"/>
    </row>
    <row r="663" spans="1:15" x14ac:dyDescent="0.3">
      <c r="B663" s="13" t="s">
        <v>2675</v>
      </c>
      <c r="C663" s="13" t="s">
        <v>2675</v>
      </c>
      <c r="D663" s="40"/>
      <c r="E663" s="1">
        <v>733323</v>
      </c>
      <c r="F663" s="42" t="s">
        <v>1949</v>
      </c>
      <c r="G663" s="1" t="s">
        <v>1944</v>
      </c>
      <c r="H663" s="3" t="s">
        <v>2676</v>
      </c>
      <c r="I663" s="20" t="s">
        <v>22</v>
      </c>
      <c r="J663" s="1">
        <v>1</v>
      </c>
      <c r="K663" s="39">
        <v>1104</v>
      </c>
      <c r="L663" s="9">
        <f t="shared" si="20"/>
        <v>0</v>
      </c>
      <c r="M663" s="8"/>
      <c r="N663" s="9">
        <f t="shared" si="21"/>
        <v>0</v>
      </c>
      <c r="O663" s="52"/>
    </row>
    <row r="664" spans="1:15" x14ac:dyDescent="0.3">
      <c r="A664" t="s">
        <v>3240</v>
      </c>
      <c r="B664" s="13" t="s">
        <v>2613</v>
      </c>
      <c r="C664" s="13" t="s">
        <v>2613</v>
      </c>
      <c r="D664" s="40"/>
      <c r="E664" s="1">
        <v>735943</v>
      </c>
      <c r="F664" s="42" t="s">
        <v>1949</v>
      </c>
      <c r="G664" s="1" t="s">
        <v>1944</v>
      </c>
      <c r="H664" s="3" t="s">
        <v>2614</v>
      </c>
      <c r="I664" s="20" t="s">
        <v>22</v>
      </c>
      <c r="J664" s="1">
        <v>1</v>
      </c>
      <c r="K664" s="39">
        <v>1581</v>
      </c>
      <c r="L664" s="9">
        <f t="shared" si="20"/>
        <v>0</v>
      </c>
      <c r="M664" s="8"/>
      <c r="N664" s="9">
        <f t="shared" si="21"/>
        <v>0</v>
      </c>
      <c r="O664" s="52"/>
    </row>
    <row r="665" spans="1:15" x14ac:dyDescent="0.3">
      <c r="A665" s="1" t="s">
        <v>3240</v>
      </c>
      <c r="B665" s="13" t="s">
        <v>2771</v>
      </c>
      <c r="C665" s="13" t="s">
        <v>2771</v>
      </c>
      <c r="D665" s="40"/>
      <c r="E665" s="1">
        <v>739591</v>
      </c>
      <c r="F665" s="42" t="s">
        <v>1949</v>
      </c>
      <c r="G665" s="1" t="s">
        <v>1944</v>
      </c>
      <c r="H665" s="3" t="s">
        <v>2772</v>
      </c>
      <c r="I665" s="20" t="s">
        <v>25</v>
      </c>
      <c r="J665" s="1">
        <v>1</v>
      </c>
      <c r="K665" s="39">
        <v>1545</v>
      </c>
      <c r="L665" s="9">
        <f t="shared" si="20"/>
        <v>0</v>
      </c>
      <c r="M665" s="8"/>
      <c r="N665" s="9">
        <f t="shared" si="21"/>
        <v>0</v>
      </c>
      <c r="O665" s="52"/>
    </row>
    <row r="666" spans="1:15" x14ac:dyDescent="0.3">
      <c r="A666" s="1" t="s">
        <v>3240</v>
      </c>
      <c r="B666" s="13" t="s">
        <v>2773</v>
      </c>
      <c r="C666" s="13" t="s">
        <v>2773</v>
      </c>
      <c r="D666" s="40"/>
      <c r="E666" s="1">
        <v>736002</v>
      </c>
      <c r="F666" s="42" t="s">
        <v>1949</v>
      </c>
      <c r="G666" s="1" t="s">
        <v>1944</v>
      </c>
      <c r="H666" s="3" t="s">
        <v>2772</v>
      </c>
      <c r="I666" s="20" t="s">
        <v>22</v>
      </c>
      <c r="J666" s="1">
        <v>1</v>
      </c>
      <c r="K666" s="39">
        <v>1611</v>
      </c>
      <c r="L666" s="9">
        <f t="shared" si="20"/>
        <v>0</v>
      </c>
      <c r="M666" s="8"/>
      <c r="N666" s="9">
        <f t="shared" si="21"/>
        <v>0</v>
      </c>
      <c r="O666" s="52"/>
    </row>
    <row r="667" spans="1:15" x14ac:dyDescent="0.3">
      <c r="A667" t="s">
        <v>3240</v>
      </c>
      <c r="B667" s="13" t="s">
        <v>2615</v>
      </c>
      <c r="C667" s="13" t="s">
        <v>2615</v>
      </c>
      <c r="D667" s="40"/>
      <c r="E667" s="1">
        <v>736003</v>
      </c>
      <c r="F667" s="42" t="s">
        <v>1949</v>
      </c>
      <c r="G667" s="1" t="s">
        <v>1944</v>
      </c>
      <c r="H667" s="3" t="s">
        <v>2614</v>
      </c>
      <c r="I667" s="20" t="s">
        <v>25</v>
      </c>
      <c r="J667" s="1">
        <v>1</v>
      </c>
      <c r="K667" s="39">
        <v>1581</v>
      </c>
      <c r="L667" s="9">
        <f t="shared" si="20"/>
        <v>0</v>
      </c>
      <c r="M667" s="8"/>
      <c r="N667" s="9">
        <f t="shared" si="21"/>
        <v>0</v>
      </c>
      <c r="O667" s="52"/>
    </row>
    <row r="668" spans="1:15" x14ac:dyDescent="0.3">
      <c r="B668" s="13" t="s">
        <v>2148</v>
      </c>
      <c r="C668" s="13" t="s">
        <v>2148</v>
      </c>
      <c r="D668" s="40"/>
      <c r="E668" s="1">
        <v>731103</v>
      </c>
      <c r="F668" s="42" t="s">
        <v>1949</v>
      </c>
      <c r="G668" s="1" t="s">
        <v>1944</v>
      </c>
      <c r="H668" s="3" t="s">
        <v>2149</v>
      </c>
      <c r="I668" s="20" t="s">
        <v>22</v>
      </c>
      <c r="J668" s="1">
        <v>1</v>
      </c>
      <c r="K668" s="39">
        <v>1892</v>
      </c>
      <c r="L668" s="9">
        <f t="shared" si="20"/>
        <v>0</v>
      </c>
      <c r="M668" s="8"/>
      <c r="N668" s="9">
        <f t="shared" si="21"/>
        <v>0</v>
      </c>
      <c r="O668" s="52"/>
    </row>
    <row r="669" spans="1:15" x14ac:dyDescent="0.3">
      <c r="B669" s="13" t="s">
        <v>2922</v>
      </c>
      <c r="C669" s="41" t="s">
        <v>2922</v>
      </c>
      <c r="D669" s="40"/>
      <c r="E669" s="1">
        <v>739466</v>
      </c>
      <c r="F669" s="42" t="s">
        <v>1949</v>
      </c>
      <c r="G669" s="1" t="s">
        <v>1944</v>
      </c>
      <c r="H669" s="3" t="s">
        <v>2923</v>
      </c>
      <c r="I669" s="20" t="s">
        <v>25</v>
      </c>
      <c r="J669" s="1">
        <v>1</v>
      </c>
      <c r="K669" s="39">
        <v>1572</v>
      </c>
      <c r="L669" s="9">
        <f t="shared" si="20"/>
        <v>0</v>
      </c>
      <c r="M669" s="8"/>
      <c r="N669" s="9">
        <f t="shared" si="21"/>
        <v>0</v>
      </c>
      <c r="O669" s="52"/>
    </row>
    <row r="670" spans="1:15" x14ac:dyDescent="0.3">
      <c r="B670" s="13" t="s">
        <v>2423</v>
      </c>
      <c r="C670" s="41" t="s">
        <v>2423</v>
      </c>
      <c r="D670" s="40"/>
      <c r="E670" s="1">
        <v>731125</v>
      </c>
      <c r="F670" s="42" t="s">
        <v>1949</v>
      </c>
      <c r="G670" s="1" t="s">
        <v>1944</v>
      </c>
      <c r="H670" s="3" t="s">
        <v>2424</v>
      </c>
      <c r="I670" s="20" t="s">
        <v>22</v>
      </c>
      <c r="J670" s="1">
        <v>1</v>
      </c>
      <c r="K670" s="39">
        <v>884</v>
      </c>
      <c r="L670" s="9">
        <f t="shared" si="20"/>
        <v>0</v>
      </c>
      <c r="M670" s="8"/>
      <c r="N670" s="9">
        <f t="shared" si="21"/>
        <v>0</v>
      </c>
      <c r="O670" s="52"/>
    </row>
    <row r="671" spans="1:15" x14ac:dyDescent="0.3">
      <c r="A671" t="s">
        <v>3240</v>
      </c>
      <c r="B671" s="13" t="s">
        <v>2489</v>
      </c>
      <c r="C671" s="13" t="s">
        <v>2489</v>
      </c>
      <c r="D671" s="40"/>
      <c r="E671" s="1">
        <v>731127</v>
      </c>
      <c r="F671" s="42" t="s">
        <v>1949</v>
      </c>
      <c r="G671" s="1" t="s">
        <v>1944</v>
      </c>
      <c r="H671" s="3" t="s">
        <v>2490</v>
      </c>
      <c r="I671" s="20" t="s">
        <v>22</v>
      </c>
      <c r="J671" s="1">
        <v>1</v>
      </c>
      <c r="K671" s="39">
        <v>1011</v>
      </c>
      <c r="L671" s="9">
        <f t="shared" si="20"/>
        <v>0</v>
      </c>
      <c r="M671" s="8"/>
      <c r="N671" s="9">
        <f t="shared" si="21"/>
        <v>0</v>
      </c>
      <c r="O671" s="52"/>
    </row>
    <row r="672" spans="1:15" x14ac:dyDescent="0.3">
      <c r="A672" t="s">
        <v>3240</v>
      </c>
      <c r="B672" s="13" t="s">
        <v>2544</v>
      </c>
      <c r="C672" s="13" t="s">
        <v>2544</v>
      </c>
      <c r="D672" s="40"/>
      <c r="E672" s="1">
        <v>730951</v>
      </c>
      <c r="F672" s="42" t="s">
        <v>1949</v>
      </c>
      <c r="G672" s="1" t="s">
        <v>1944</v>
      </c>
      <c r="H672" s="3" t="s">
        <v>2545</v>
      </c>
      <c r="I672" s="20" t="s">
        <v>22</v>
      </c>
      <c r="J672" s="1">
        <v>1</v>
      </c>
      <c r="K672" s="39">
        <v>1744</v>
      </c>
      <c r="L672" s="9">
        <f t="shared" si="20"/>
        <v>0</v>
      </c>
      <c r="M672" s="8"/>
      <c r="N672" s="9">
        <f t="shared" si="21"/>
        <v>0</v>
      </c>
      <c r="O672" s="52"/>
    </row>
    <row r="673" spans="1:15" x14ac:dyDescent="0.3">
      <c r="A673" t="s">
        <v>3240</v>
      </c>
      <c r="B673" s="13" t="s">
        <v>2789</v>
      </c>
      <c r="C673" s="13" t="s">
        <v>2789</v>
      </c>
      <c r="D673" s="40"/>
      <c r="E673" s="1">
        <v>730953</v>
      </c>
      <c r="F673" s="42" t="s">
        <v>1949</v>
      </c>
      <c r="G673" s="1" t="s">
        <v>1944</v>
      </c>
      <c r="H673" s="3" t="s">
        <v>2790</v>
      </c>
      <c r="I673" s="20" t="s">
        <v>22</v>
      </c>
      <c r="J673" s="1">
        <v>1</v>
      </c>
      <c r="K673" s="39">
        <v>2554</v>
      </c>
      <c r="L673" s="9">
        <f t="shared" si="20"/>
        <v>0</v>
      </c>
      <c r="M673" s="8"/>
      <c r="N673" s="9">
        <f t="shared" si="21"/>
        <v>0</v>
      </c>
      <c r="O673" s="52"/>
    </row>
    <row r="674" spans="1:15" x14ac:dyDescent="0.3">
      <c r="B674" s="13" t="s">
        <v>2799</v>
      </c>
      <c r="C674" s="13" t="s">
        <v>2799</v>
      </c>
      <c r="D674" s="40"/>
      <c r="E674" s="1">
        <v>739484</v>
      </c>
      <c r="F674" s="42" t="s">
        <v>1949</v>
      </c>
      <c r="G674" s="1" t="s">
        <v>1944</v>
      </c>
      <c r="H674" s="3" t="s">
        <v>2800</v>
      </c>
      <c r="I674" s="20" t="s">
        <v>25</v>
      </c>
      <c r="J674" s="1">
        <v>1</v>
      </c>
      <c r="K674" s="39">
        <v>1875</v>
      </c>
      <c r="L674" s="9">
        <f t="shared" si="20"/>
        <v>0</v>
      </c>
      <c r="M674" s="8"/>
      <c r="N674" s="9">
        <f t="shared" si="21"/>
        <v>0</v>
      </c>
      <c r="O674" s="52"/>
    </row>
    <row r="675" spans="1:15" x14ac:dyDescent="0.3">
      <c r="B675" s="13" t="s">
        <v>2801</v>
      </c>
      <c r="C675" s="13" t="s">
        <v>2801</v>
      </c>
      <c r="D675" s="40"/>
      <c r="E675" s="1">
        <v>739485</v>
      </c>
      <c r="F675" s="42" t="s">
        <v>1949</v>
      </c>
      <c r="G675" s="1" t="s">
        <v>1944</v>
      </c>
      <c r="H675" s="3" t="s">
        <v>2800</v>
      </c>
      <c r="I675" s="20" t="s">
        <v>22</v>
      </c>
      <c r="J675" s="1">
        <v>1</v>
      </c>
      <c r="K675" s="39">
        <v>1973</v>
      </c>
      <c r="L675" s="9">
        <f t="shared" si="20"/>
        <v>0</v>
      </c>
      <c r="M675" s="8"/>
      <c r="N675" s="9">
        <f t="shared" si="21"/>
        <v>0</v>
      </c>
      <c r="O675" s="52"/>
    </row>
    <row r="676" spans="1:15" x14ac:dyDescent="0.3">
      <c r="B676" s="13" t="s">
        <v>2859</v>
      </c>
      <c r="C676" s="13" t="s">
        <v>2859</v>
      </c>
      <c r="D676" s="40"/>
      <c r="E676" s="1">
        <v>739486</v>
      </c>
      <c r="F676" s="42" t="s">
        <v>1949</v>
      </c>
      <c r="G676" s="1" t="s">
        <v>1944</v>
      </c>
      <c r="H676" s="3" t="s">
        <v>2860</v>
      </c>
      <c r="I676" s="20" t="s">
        <v>25</v>
      </c>
      <c r="J676" s="1">
        <v>1</v>
      </c>
      <c r="K676" s="39">
        <v>1776</v>
      </c>
      <c r="L676" s="9">
        <f t="shared" si="20"/>
        <v>0</v>
      </c>
      <c r="M676" s="8"/>
      <c r="N676" s="9">
        <f t="shared" si="21"/>
        <v>0</v>
      </c>
      <c r="O676" s="52"/>
    </row>
    <row r="677" spans="1:15" x14ac:dyDescent="0.3">
      <c r="B677" s="13" t="s">
        <v>2191</v>
      </c>
      <c r="C677" s="13" t="s">
        <v>2191</v>
      </c>
      <c r="D677" s="40"/>
      <c r="E677" s="1">
        <v>739542</v>
      </c>
      <c r="F677" s="42" t="s">
        <v>1949</v>
      </c>
      <c r="G677" s="1" t="s">
        <v>1944</v>
      </c>
      <c r="H677" s="3" t="s">
        <v>2192</v>
      </c>
      <c r="I677" s="20" t="s">
        <v>22</v>
      </c>
      <c r="J677" s="1">
        <v>1</v>
      </c>
      <c r="K677" s="39">
        <v>2261</v>
      </c>
      <c r="L677" s="9">
        <f t="shared" si="20"/>
        <v>0</v>
      </c>
      <c r="M677" s="8"/>
      <c r="N677" s="9">
        <f t="shared" si="21"/>
        <v>0</v>
      </c>
      <c r="O677" s="52"/>
    </row>
    <row r="678" spans="1:15" x14ac:dyDescent="0.3">
      <c r="B678" s="13" t="s">
        <v>2129</v>
      </c>
      <c r="C678" s="1" t="s">
        <v>2129</v>
      </c>
      <c r="D678" s="40"/>
      <c r="E678" s="1">
        <v>739544</v>
      </c>
      <c r="F678" s="42" t="s">
        <v>1949</v>
      </c>
      <c r="G678" s="1" t="s">
        <v>1944</v>
      </c>
      <c r="H678" s="3" t="s">
        <v>2128</v>
      </c>
      <c r="I678" s="20" t="s">
        <v>25</v>
      </c>
      <c r="J678" s="1">
        <v>1</v>
      </c>
      <c r="K678" s="39">
        <v>2898</v>
      </c>
      <c r="L678" s="9">
        <f t="shared" si="20"/>
        <v>0</v>
      </c>
      <c r="M678" s="8"/>
      <c r="N678" s="9">
        <f t="shared" si="21"/>
        <v>0</v>
      </c>
      <c r="O678" s="52"/>
    </row>
    <row r="679" spans="1:15" x14ac:dyDescent="0.3">
      <c r="B679" s="13" t="s">
        <v>2180</v>
      </c>
      <c r="C679" s="13" t="s">
        <v>2180</v>
      </c>
      <c r="D679" s="40"/>
      <c r="E679" s="1">
        <v>739546</v>
      </c>
      <c r="F679" s="42" t="s">
        <v>1949</v>
      </c>
      <c r="G679" s="1" t="s">
        <v>1944</v>
      </c>
      <c r="H679" s="3" t="s">
        <v>1533</v>
      </c>
      <c r="I679" s="20" t="s">
        <v>22</v>
      </c>
      <c r="J679" s="1">
        <v>1</v>
      </c>
      <c r="K679" s="39">
        <v>2462</v>
      </c>
      <c r="L679" s="9">
        <f t="shared" si="20"/>
        <v>0</v>
      </c>
      <c r="M679" s="8"/>
      <c r="N679" s="9">
        <f t="shared" si="21"/>
        <v>0</v>
      </c>
      <c r="O679" s="52"/>
    </row>
    <row r="680" spans="1:15" x14ac:dyDescent="0.3">
      <c r="B680" s="13" t="s">
        <v>2954</v>
      </c>
      <c r="C680" s="13" t="s">
        <v>2954</v>
      </c>
      <c r="D680" s="40"/>
      <c r="E680" s="1">
        <v>739547</v>
      </c>
      <c r="F680" s="42" t="s">
        <v>1949</v>
      </c>
      <c r="G680" s="1" t="s">
        <v>1944</v>
      </c>
      <c r="H680" s="3" t="s">
        <v>2247</v>
      </c>
      <c r="I680" s="20" t="s">
        <v>22</v>
      </c>
      <c r="J680" s="1">
        <v>1</v>
      </c>
      <c r="K680" s="39">
        <v>1898</v>
      </c>
      <c r="L680" s="9">
        <f t="shared" si="20"/>
        <v>0</v>
      </c>
      <c r="M680" s="8"/>
      <c r="N680" s="9">
        <f t="shared" si="21"/>
        <v>0</v>
      </c>
      <c r="O680" s="52"/>
    </row>
    <row r="681" spans="1:15" x14ac:dyDescent="0.3">
      <c r="B681" s="13" t="s">
        <v>2127</v>
      </c>
      <c r="C681" s="13" t="s">
        <v>2127</v>
      </c>
      <c r="D681" s="40"/>
      <c r="E681" s="1">
        <v>739548</v>
      </c>
      <c r="F681" s="42" t="s">
        <v>1949</v>
      </c>
      <c r="G681" s="1" t="s">
        <v>1944</v>
      </c>
      <c r="H681" s="3" t="s">
        <v>2128</v>
      </c>
      <c r="I681" s="20" t="s">
        <v>22</v>
      </c>
      <c r="J681" s="1">
        <v>1</v>
      </c>
      <c r="K681" s="39">
        <v>2313</v>
      </c>
      <c r="L681" s="9">
        <f t="shared" si="20"/>
        <v>0</v>
      </c>
      <c r="M681" s="8"/>
      <c r="N681" s="9">
        <f t="shared" si="21"/>
        <v>0</v>
      </c>
      <c r="O681" s="52"/>
    </row>
    <row r="682" spans="1:15" x14ac:dyDescent="0.3">
      <c r="B682" s="13" t="s">
        <v>2212</v>
      </c>
      <c r="C682" s="13" t="s">
        <v>2212</v>
      </c>
      <c r="D682" s="40"/>
      <c r="E682" s="1">
        <v>739549</v>
      </c>
      <c r="F682" s="42" t="s">
        <v>1949</v>
      </c>
      <c r="G682" s="1" t="s">
        <v>1944</v>
      </c>
      <c r="H682" s="3" t="s">
        <v>2011</v>
      </c>
      <c r="I682" s="20" t="s">
        <v>25</v>
      </c>
      <c r="J682" s="1">
        <v>1</v>
      </c>
      <c r="K682" s="39">
        <v>2362</v>
      </c>
      <c r="L682" s="9">
        <f t="shared" si="20"/>
        <v>0</v>
      </c>
      <c r="M682" s="8"/>
      <c r="N682" s="9">
        <f t="shared" si="21"/>
        <v>0</v>
      </c>
      <c r="O682" s="52"/>
    </row>
    <row r="683" spans="1:15" x14ac:dyDescent="0.3">
      <c r="B683" s="13" t="s">
        <v>2006</v>
      </c>
      <c r="C683" s="13" t="s">
        <v>2006</v>
      </c>
      <c r="D683" s="35"/>
      <c r="E683" s="1">
        <v>739570</v>
      </c>
      <c r="F683" s="42" t="s">
        <v>1949</v>
      </c>
      <c r="G683" s="1" t="s">
        <v>1944</v>
      </c>
      <c r="H683" s="3" t="s">
        <v>2007</v>
      </c>
      <c r="I683" s="20" t="s">
        <v>22</v>
      </c>
      <c r="J683" s="1">
        <v>1</v>
      </c>
      <c r="K683" s="39">
        <v>1547</v>
      </c>
      <c r="L683" s="9">
        <f t="shared" si="20"/>
        <v>0</v>
      </c>
      <c r="M683" s="8"/>
      <c r="N683" s="9">
        <f t="shared" si="21"/>
        <v>0</v>
      </c>
      <c r="O683" s="52"/>
    </row>
    <row r="684" spans="1:15" x14ac:dyDescent="0.3">
      <c r="B684" s="13" t="s">
        <v>2008</v>
      </c>
      <c r="C684" s="1" t="s">
        <v>2008</v>
      </c>
      <c r="D684" s="35"/>
      <c r="E684" s="25">
        <v>739581</v>
      </c>
      <c r="F684" s="42" t="s">
        <v>1949</v>
      </c>
      <c r="G684" s="1" t="s">
        <v>1944</v>
      </c>
      <c r="H684" s="3" t="s">
        <v>2009</v>
      </c>
      <c r="I684" s="20" t="s">
        <v>25</v>
      </c>
      <c r="J684" s="1">
        <v>1</v>
      </c>
      <c r="K684" s="39">
        <v>1114</v>
      </c>
      <c r="L684" s="9">
        <f t="shared" si="20"/>
        <v>0</v>
      </c>
      <c r="M684" s="8"/>
      <c r="N684" s="9">
        <f t="shared" si="21"/>
        <v>0</v>
      </c>
      <c r="O684" s="52"/>
    </row>
    <row r="685" spans="1:15" x14ac:dyDescent="0.3">
      <c r="B685" s="13" t="s">
        <v>2190</v>
      </c>
      <c r="C685" s="13" t="s">
        <v>2190</v>
      </c>
      <c r="D685" s="40"/>
      <c r="E685" s="1">
        <v>739587</v>
      </c>
      <c r="F685" s="42" t="s">
        <v>1949</v>
      </c>
      <c r="G685" s="1" t="s">
        <v>1944</v>
      </c>
      <c r="H685" s="3" t="s">
        <v>1701</v>
      </c>
      <c r="I685" s="20" t="s">
        <v>22</v>
      </c>
      <c r="J685" s="1">
        <v>1</v>
      </c>
      <c r="K685" s="39">
        <v>1002</v>
      </c>
      <c r="L685" s="9">
        <f t="shared" si="20"/>
        <v>0</v>
      </c>
      <c r="M685" s="8"/>
      <c r="N685" s="9">
        <f t="shared" si="21"/>
        <v>0</v>
      </c>
      <c r="O685" s="52"/>
    </row>
    <row r="686" spans="1:15" x14ac:dyDescent="0.3">
      <c r="B686" s="13" t="s">
        <v>2010</v>
      </c>
      <c r="C686" s="1" t="s">
        <v>2010</v>
      </c>
      <c r="D686" s="35"/>
      <c r="E686" s="25">
        <v>739653</v>
      </c>
      <c r="F686" s="42" t="s">
        <v>1949</v>
      </c>
      <c r="G686" s="1" t="s">
        <v>1944</v>
      </c>
      <c r="H686" s="3" t="s">
        <v>2011</v>
      </c>
      <c r="I686" s="20" t="s">
        <v>22</v>
      </c>
      <c r="J686" s="1">
        <v>1</v>
      </c>
      <c r="K686" s="39">
        <v>1401</v>
      </c>
      <c r="L686" s="9">
        <f t="shared" si="20"/>
        <v>0</v>
      </c>
      <c r="M686" s="8"/>
      <c r="N686" s="9">
        <f t="shared" si="21"/>
        <v>0</v>
      </c>
      <c r="O686" s="52"/>
    </row>
    <row r="687" spans="1:15" x14ac:dyDescent="0.3">
      <c r="B687" s="13" t="s">
        <v>2012</v>
      </c>
      <c r="C687" s="1" t="s">
        <v>2012</v>
      </c>
      <c r="D687" s="35"/>
      <c r="E687" s="25">
        <v>739654</v>
      </c>
      <c r="F687" s="42" t="s">
        <v>1949</v>
      </c>
      <c r="G687" s="1" t="s">
        <v>1944</v>
      </c>
      <c r="H687" s="3" t="s">
        <v>2013</v>
      </c>
      <c r="I687" s="20" t="s">
        <v>22</v>
      </c>
      <c r="J687" s="1">
        <v>1</v>
      </c>
      <c r="K687" s="39">
        <v>1310</v>
      </c>
      <c r="L687" s="9">
        <f t="shared" si="20"/>
        <v>0</v>
      </c>
      <c r="M687" s="8"/>
      <c r="N687" s="9">
        <f t="shared" si="21"/>
        <v>0</v>
      </c>
      <c r="O687" s="52"/>
    </row>
    <row r="688" spans="1:15" x14ac:dyDescent="0.3">
      <c r="B688" s="13" t="s">
        <v>2014</v>
      </c>
      <c r="C688" s="1" t="s">
        <v>2014</v>
      </c>
      <c r="D688" s="35"/>
      <c r="E688" s="25">
        <v>739655</v>
      </c>
      <c r="F688" s="42" t="s">
        <v>1949</v>
      </c>
      <c r="G688" s="1" t="s">
        <v>1944</v>
      </c>
      <c r="H688" s="3" t="s">
        <v>2013</v>
      </c>
      <c r="I688" s="20" t="s">
        <v>36</v>
      </c>
      <c r="J688" s="1">
        <v>1</v>
      </c>
      <c r="K688" s="39">
        <v>1330</v>
      </c>
      <c r="L688" s="9">
        <f t="shared" si="20"/>
        <v>0</v>
      </c>
      <c r="M688" s="8"/>
      <c r="N688" s="9">
        <f t="shared" si="21"/>
        <v>0</v>
      </c>
      <c r="O688" s="52"/>
    </row>
    <row r="689" spans="2:15" x14ac:dyDescent="0.3">
      <c r="B689" s="13" t="s">
        <v>2015</v>
      </c>
      <c r="C689" s="1" t="s">
        <v>2015</v>
      </c>
      <c r="D689" s="35"/>
      <c r="E689" s="25">
        <v>739656</v>
      </c>
      <c r="F689" s="42" t="s">
        <v>1949</v>
      </c>
      <c r="G689" s="1" t="s">
        <v>1944</v>
      </c>
      <c r="H689" s="3" t="s">
        <v>2013</v>
      </c>
      <c r="I689" s="20" t="s">
        <v>35</v>
      </c>
      <c r="J689" s="1">
        <v>1</v>
      </c>
      <c r="K689" s="39">
        <v>1330</v>
      </c>
      <c r="L689" s="9">
        <f t="shared" si="20"/>
        <v>0</v>
      </c>
      <c r="M689" s="8"/>
      <c r="N689" s="9">
        <f t="shared" si="21"/>
        <v>0</v>
      </c>
      <c r="O689" s="52"/>
    </row>
    <row r="690" spans="2:15" x14ac:dyDescent="0.3">
      <c r="B690" s="13" t="s">
        <v>2016</v>
      </c>
      <c r="C690" s="13" t="s">
        <v>2016</v>
      </c>
      <c r="D690" s="35"/>
      <c r="E690" s="1">
        <v>739657</v>
      </c>
      <c r="F690" s="42" t="s">
        <v>1949</v>
      </c>
      <c r="G690" s="1" t="s">
        <v>1944</v>
      </c>
      <c r="H690" s="3" t="s">
        <v>2017</v>
      </c>
      <c r="I690" s="20" t="s">
        <v>22</v>
      </c>
      <c r="J690" s="1">
        <v>1</v>
      </c>
      <c r="K690" s="39">
        <v>3689</v>
      </c>
      <c r="L690" s="9">
        <f t="shared" si="20"/>
        <v>0</v>
      </c>
      <c r="M690" s="8"/>
      <c r="N690" s="9">
        <f t="shared" si="21"/>
        <v>0</v>
      </c>
      <c r="O690" s="52"/>
    </row>
    <row r="691" spans="2:15" x14ac:dyDescent="0.3">
      <c r="B691" s="13" t="s">
        <v>2018</v>
      </c>
      <c r="C691" s="1" t="s">
        <v>2018</v>
      </c>
      <c r="D691" s="35"/>
      <c r="E691" s="25">
        <v>739658</v>
      </c>
      <c r="F691" s="42" t="s">
        <v>1949</v>
      </c>
      <c r="G691" s="1" t="s">
        <v>1944</v>
      </c>
      <c r="H691" s="3" t="s">
        <v>2019</v>
      </c>
      <c r="I691" s="20" t="s">
        <v>22</v>
      </c>
      <c r="J691" s="1">
        <v>1</v>
      </c>
      <c r="K691" s="39">
        <v>1278</v>
      </c>
      <c r="L691" s="9">
        <f t="shared" si="20"/>
        <v>0</v>
      </c>
      <c r="M691" s="8"/>
      <c r="N691" s="9">
        <f t="shared" si="21"/>
        <v>0</v>
      </c>
      <c r="O691" s="52"/>
    </row>
    <row r="692" spans="2:15" x14ac:dyDescent="0.3">
      <c r="B692" s="13" t="s">
        <v>2020</v>
      </c>
      <c r="C692" s="13" t="s">
        <v>2020</v>
      </c>
      <c r="D692" s="35"/>
      <c r="E692" s="1">
        <v>739659</v>
      </c>
      <c r="F692" s="42" t="s">
        <v>1949</v>
      </c>
      <c r="G692" s="1" t="s">
        <v>1944</v>
      </c>
      <c r="H692" s="3" t="s">
        <v>2021</v>
      </c>
      <c r="I692" s="20" t="s">
        <v>22</v>
      </c>
      <c r="J692" s="1">
        <v>1</v>
      </c>
      <c r="K692" s="39">
        <v>2264</v>
      </c>
      <c r="L692" s="9">
        <f t="shared" si="20"/>
        <v>0</v>
      </c>
      <c r="M692" s="8"/>
      <c r="N692" s="9">
        <f t="shared" si="21"/>
        <v>0</v>
      </c>
      <c r="O692" s="52"/>
    </row>
    <row r="693" spans="2:15" x14ac:dyDescent="0.3">
      <c r="B693" s="13" t="s">
        <v>2022</v>
      </c>
      <c r="C693" s="1" t="s">
        <v>2022</v>
      </c>
      <c r="D693" s="35"/>
      <c r="E693" s="1">
        <v>739660</v>
      </c>
      <c r="F693" s="42" t="s">
        <v>1949</v>
      </c>
      <c r="G693" s="1" t="s">
        <v>1944</v>
      </c>
      <c r="H693" s="3" t="s">
        <v>2023</v>
      </c>
      <c r="I693" s="20" t="s">
        <v>25</v>
      </c>
      <c r="J693" s="1">
        <v>1</v>
      </c>
      <c r="K693" s="39">
        <v>5972</v>
      </c>
      <c r="L693" s="9">
        <f t="shared" si="20"/>
        <v>0</v>
      </c>
      <c r="M693" s="8"/>
      <c r="N693" s="9">
        <f t="shared" si="21"/>
        <v>0</v>
      </c>
      <c r="O693" s="52"/>
    </row>
    <row r="694" spans="2:15" x14ac:dyDescent="0.3">
      <c r="B694" s="13" t="s">
        <v>2024</v>
      </c>
      <c r="C694" s="1" t="s">
        <v>2024</v>
      </c>
      <c r="D694" s="35"/>
      <c r="E694" s="1">
        <v>739661</v>
      </c>
      <c r="F694" s="42" t="s">
        <v>1949</v>
      </c>
      <c r="G694" s="1" t="s">
        <v>1944</v>
      </c>
      <c r="H694" s="3" t="s">
        <v>2023</v>
      </c>
      <c r="I694" s="20" t="s">
        <v>22</v>
      </c>
      <c r="J694" s="1">
        <v>1</v>
      </c>
      <c r="K694" s="39">
        <v>5589</v>
      </c>
      <c r="L694" s="9">
        <f t="shared" si="20"/>
        <v>0</v>
      </c>
      <c r="M694" s="8"/>
      <c r="N694" s="9">
        <f t="shared" si="21"/>
        <v>0</v>
      </c>
      <c r="O694" s="52"/>
    </row>
    <row r="695" spans="2:15" x14ac:dyDescent="0.3">
      <c r="B695" s="13" t="s">
        <v>2025</v>
      </c>
      <c r="C695" s="1" t="s">
        <v>2025</v>
      </c>
      <c r="D695" s="35"/>
      <c r="E695" s="1">
        <v>739662</v>
      </c>
      <c r="F695" s="42" t="s">
        <v>1949</v>
      </c>
      <c r="G695" s="1" t="s">
        <v>1944</v>
      </c>
      <c r="H695" s="3" t="s">
        <v>2026</v>
      </c>
      <c r="I695" s="20" t="s">
        <v>25</v>
      </c>
      <c r="J695" s="1">
        <v>1</v>
      </c>
      <c r="K695" s="39">
        <v>3969</v>
      </c>
      <c r="L695" s="9">
        <f t="shared" si="20"/>
        <v>0</v>
      </c>
      <c r="M695" s="8"/>
      <c r="N695" s="9">
        <f t="shared" si="21"/>
        <v>0</v>
      </c>
      <c r="O695" s="52"/>
    </row>
    <row r="696" spans="2:15" x14ac:dyDescent="0.3">
      <c r="B696" s="13" t="s">
        <v>2027</v>
      </c>
      <c r="C696" s="1" t="s">
        <v>2027</v>
      </c>
      <c r="D696" s="35"/>
      <c r="E696" s="1">
        <v>739663</v>
      </c>
      <c r="F696" s="42" t="s">
        <v>1949</v>
      </c>
      <c r="G696" s="1" t="s">
        <v>1944</v>
      </c>
      <c r="H696" s="3" t="s">
        <v>2026</v>
      </c>
      <c r="I696" s="20" t="s">
        <v>22</v>
      </c>
      <c r="J696" s="1">
        <v>1</v>
      </c>
      <c r="K696" s="39">
        <v>4051</v>
      </c>
      <c r="L696" s="9">
        <f t="shared" si="20"/>
        <v>0</v>
      </c>
      <c r="M696" s="8"/>
      <c r="N696" s="9">
        <f t="shared" si="21"/>
        <v>0</v>
      </c>
      <c r="O696" s="52"/>
    </row>
    <row r="697" spans="2:15" x14ac:dyDescent="0.3">
      <c r="B697" s="13" t="s">
        <v>2028</v>
      </c>
      <c r="C697" s="1" t="s">
        <v>2028</v>
      </c>
      <c r="D697" s="35"/>
      <c r="E697" s="1">
        <v>739668</v>
      </c>
      <c r="F697" s="42" t="s">
        <v>1949</v>
      </c>
      <c r="G697" s="1" t="s">
        <v>1944</v>
      </c>
      <c r="H697" s="3" t="s">
        <v>2029</v>
      </c>
      <c r="I697" s="20" t="s">
        <v>22</v>
      </c>
      <c r="J697" s="1">
        <v>1</v>
      </c>
      <c r="K697" s="39">
        <v>4144</v>
      </c>
      <c r="L697" s="9">
        <f t="shared" si="20"/>
        <v>0</v>
      </c>
      <c r="M697" s="8"/>
      <c r="N697" s="9">
        <f t="shared" si="21"/>
        <v>0</v>
      </c>
      <c r="O697" s="52"/>
    </row>
    <row r="698" spans="2:15" x14ac:dyDescent="0.3">
      <c r="B698" s="13" t="s">
        <v>2030</v>
      </c>
      <c r="C698" s="13" t="s">
        <v>2030</v>
      </c>
      <c r="D698" s="35"/>
      <c r="E698" s="1">
        <v>739678</v>
      </c>
      <c r="F698" s="42" t="s">
        <v>1949</v>
      </c>
      <c r="G698" s="1" t="s">
        <v>1944</v>
      </c>
      <c r="H698" s="3" t="s">
        <v>2031</v>
      </c>
      <c r="I698" s="20" t="s">
        <v>22</v>
      </c>
      <c r="J698" s="1">
        <v>1</v>
      </c>
      <c r="K698" s="39">
        <v>1797</v>
      </c>
      <c r="L698" s="9">
        <f t="shared" si="20"/>
        <v>0</v>
      </c>
      <c r="M698" s="8"/>
      <c r="N698" s="9">
        <f t="shared" si="21"/>
        <v>0</v>
      </c>
      <c r="O698" s="52"/>
    </row>
    <row r="699" spans="2:15" x14ac:dyDescent="0.3">
      <c r="B699" s="13" t="s">
        <v>2032</v>
      </c>
      <c r="C699" s="1" t="s">
        <v>2032</v>
      </c>
      <c r="D699" s="35"/>
      <c r="E699" s="25">
        <v>739683</v>
      </c>
      <c r="F699" s="42" t="s">
        <v>1949</v>
      </c>
      <c r="G699" s="1" t="s">
        <v>1944</v>
      </c>
      <c r="H699" s="3" t="s">
        <v>2033</v>
      </c>
      <c r="I699" s="20" t="s">
        <v>22</v>
      </c>
      <c r="J699" s="1">
        <v>1</v>
      </c>
      <c r="K699" s="39">
        <v>1104</v>
      </c>
      <c r="L699" s="9">
        <f t="shared" si="20"/>
        <v>0</v>
      </c>
      <c r="M699" s="8"/>
      <c r="N699" s="9">
        <f t="shared" si="21"/>
        <v>0</v>
      </c>
      <c r="O699" s="52"/>
    </row>
    <row r="700" spans="2:15" x14ac:dyDescent="0.3">
      <c r="B700" s="13" t="s">
        <v>2034</v>
      </c>
      <c r="C700" s="1" t="s">
        <v>2034</v>
      </c>
      <c r="D700" s="35"/>
      <c r="E700" s="25">
        <v>739688</v>
      </c>
      <c r="F700" s="42" t="s">
        <v>1949</v>
      </c>
      <c r="G700" s="1" t="s">
        <v>1944</v>
      </c>
      <c r="H700" s="3" t="s">
        <v>2035</v>
      </c>
      <c r="I700" s="20" t="s">
        <v>22</v>
      </c>
      <c r="J700" s="1">
        <v>1</v>
      </c>
      <c r="K700" s="39">
        <v>1348</v>
      </c>
      <c r="L700" s="9">
        <f t="shared" si="20"/>
        <v>0</v>
      </c>
      <c r="M700" s="8"/>
      <c r="N700" s="9">
        <f t="shared" si="21"/>
        <v>0</v>
      </c>
      <c r="O700" s="52"/>
    </row>
    <row r="701" spans="2:15" x14ac:dyDescent="0.3">
      <c r="B701" s="13" t="s">
        <v>2036</v>
      </c>
      <c r="C701" s="1" t="s">
        <v>2036</v>
      </c>
      <c r="D701" s="35"/>
      <c r="E701" s="25">
        <v>763003</v>
      </c>
      <c r="F701" s="42" t="s">
        <v>1949</v>
      </c>
      <c r="G701" s="1" t="s">
        <v>1944</v>
      </c>
      <c r="H701" s="3" t="s">
        <v>2037</v>
      </c>
      <c r="I701" s="20" t="s">
        <v>22</v>
      </c>
      <c r="J701" s="1">
        <v>1</v>
      </c>
      <c r="K701" s="39">
        <v>929</v>
      </c>
      <c r="L701" s="9">
        <f t="shared" si="20"/>
        <v>0</v>
      </c>
      <c r="M701" s="8"/>
      <c r="N701" s="9">
        <f t="shared" si="21"/>
        <v>0</v>
      </c>
      <c r="O701" s="52"/>
    </row>
    <row r="702" spans="2:15" x14ac:dyDescent="0.3">
      <c r="B702" s="13" t="s">
        <v>2038</v>
      </c>
      <c r="C702" s="1" t="s">
        <v>2038</v>
      </c>
      <c r="D702" s="35"/>
      <c r="E702" s="25">
        <v>763007</v>
      </c>
      <c r="F702" s="42" t="s">
        <v>1949</v>
      </c>
      <c r="G702" s="1" t="s">
        <v>1944</v>
      </c>
      <c r="H702" s="3" t="s">
        <v>2039</v>
      </c>
      <c r="I702" s="20" t="s">
        <v>34</v>
      </c>
      <c r="J702" s="1">
        <v>1</v>
      </c>
      <c r="K702" s="39">
        <v>1157</v>
      </c>
      <c r="L702" s="9">
        <f t="shared" si="20"/>
        <v>0</v>
      </c>
      <c r="M702" s="8"/>
      <c r="N702" s="9">
        <f t="shared" si="21"/>
        <v>0</v>
      </c>
      <c r="O702" s="52"/>
    </row>
    <row r="703" spans="2:15" x14ac:dyDescent="0.3">
      <c r="B703" s="13" t="s">
        <v>2040</v>
      </c>
      <c r="C703" s="1" t="s">
        <v>2040</v>
      </c>
      <c r="D703" s="35"/>
      <c r="E703" s="25">
        <v>763008</v>
      </c>
      <c r="F703" s="42" t="s">
        <v>1949</v>
      </c>
      <c r="G703" s="1" t="s">
        <v>1944</v>
      </c>
      <c r="H703" s="3" t="s">
        <v>2039</v>
      </c>
      <c r="I703" s="20" t="s">
        <v>32</v>
      </c>
      <c r="J703" s="1">
        <v>1</v>
      </c>
      <c r="K703" s="39">
        <v>1157</v>
      </c>
      <c r="L703" s="9">
        <f t="shared" si="20"/>
        <v>0</v>
      </c>
      <c r="M703" s="8"/>
      <c r="N703" s="9">
        <f t="shared" si="21"/>
        <v>0</v>
      </c>
      <c r="O703" s="52"/>
    </row>
    <row r="704" spans="2:15" x14ac:dyDescent="0.3">
      <c r="B704" s="13" t="s">
        <v>2041</v>
      </c>
      <c r="C704" s="1" t="s">
        <v>2041</v>
      </c>
      <c r="D704" s="35"/>
      <c r="E704" s="25">
        <v>763017</v>
      </c>
      <c r="F704" s="42" t="s">
        <v>1949</v>
      </c>
      <c r="G704" s="1" t="s">
        <v>1944</v>
      </c>
      <c r="H704" s="3" t="s">
        <v>2042</v>
      </c>
      <c r="I704" s="20" t="s">
        <v>22</v>
      </c>
      <c r="J704" s="1">
        <v>1</v>
      </c>
      <c r="K704" s="39">
        <v>951</v>
      </c>
      <c r="L704" s="9">
        <f t="shared" si="20"/>
        <v>0</v>
      </c>
      <c r="M704" s="8"/>
      <c r="N704" s="9">
        <f t="shared" si="21"/>
        <v>0</v>
      </c>
      <c r="O704" s="52"/>
    </row>
    <row r="705" spans="2:15" x14ac:dyDescent="0.3">
      <c r="B705" s="13" t="s">
        <v>2043</v>
      </c>
      <c r="C705" s="1" t="s">
        <v>2043</v>
      </c>
      <c r="D705" s="35"/>
      <c r="E705" s="25">
        <v>763018</v>
      </c>
      <c r="F705" s="42" t="s">
        <v>1949</v>
      </c>
      <c r="G705" s="1" t="s">
        <v>1944</v>
      </c>
      <c r="H705" s="3" t="s">
        <v>2044</v>
      </c>
      <c r="I705" s="20" t="s">
        <v>22</v>
      </c>
      <c r="J705" s="1">
        <v>1</v>
      </c>
      <c r="K705" s="39">
        <v>1328</v>
      </c>
      <c r="L705" s="9">
        <f t="shared" si="20"/>
        <v>0</v>
      </c>
      <c r="M705" s="8"/>
      <c r="N705" s="9">
        <f t="shared" si="21"/>
        <v>0</v>
      </c>
      <c r="O705" s="52"/>
    </row>
    <row r="706" spans="2:15" x14ac:dyDescent="0.3">
      <c r="B706" s="13" t="s">
        <v>2045</v>
      </c>
      <c r="C706" s="13" t="s">
        <v>2045</v>
      </c>
      <c r="D706" s="43" t="s">
        <v>3684</v>
      </c>
      <c r="E706" s="1">
        <v>763020</v>
      </c>
      <c r="F706" s="42" t="s">
        <v>1949</v>
      </c>
      <c r="G706" s="1" t="s">
        <v>1944</v>
      </c>
      <c r="H706" s="3" t="s">
        <v>2046</v>
      </c>
      <c r="I706" s="20" t="s">
        <v>25</v>
      </c>
      <c r="J706" s="1">
        <v>1</v>
      </c>
      <c r="K706" s="39">
        <v>1364</v>
      </c>
      <c r="L706" s="9">
        <f t="shared" si="20"/>
        <v>0</v>
      </c>
      <c r="M706" s="8"/>
      <c r="N706" s="9">
        <f t="shared" si="21"/>
        <v>0</v>
      </c>
      <c r="O706" s="52"/>
    </row>
    <row r="707" spans="2:15" x14ac:dyDescent="0.3">
      <c r="B707" s="13" t="s">
        <v>2048</v>
      </c>
      <c r="C707" s="1" t="s">
        <v>2048</v>
      </c>
      <c r="D707" s="35"/>
      <c r="E707" s="25">
        <v>763047</v>
      </c>
      <c r="F707" s="42" t="s">
        <v>1949</v>
      </c>
      <c r="G707" s="1" t="s">
        <v>1944</v>
      </c>
      <c r="H707" s="3" t="s">
        <v>2049</v>
      </c>
      <c r="I707" s="20" t="s">
        <v>25</v>
      </c>
      <c r="J707" s="1">
        <v>1</v>
      </c>
      <c r="K707" s="39">
        <v>1432</v>
      </c>
      <c r="L707" s="9">
        <f t="shared" si="20"/>
        <v>0</v>
      </c>
      <c r="M707" s="8"/>
      <c r="N707" s="9">
        <f t="shared" si="21"/>
        <v>0</v>
      </c>
      <c r="O707" s="52"/>
    </row>
    <row r="708" spans="2:15" x14ac:dyDescent="0.3">
      <c r="B708" s="13" t="s">
        <v>2050</v>
      </c>
      <c r="C708" s="1" t="s">
        <v>2050</v>
      </c>
      <c r="D708" s="35"/>
      <c r="E708" s="25">
        <v>763050</v>
      </c>
      <c r="F708" s="42" t="s">
        <v>1949</v>
      </c>
      <c r="G708" s="1" t="s">
        <v>1944</v>
      </c>
      <c r="H708" s="3" t="s">
        <v>2051</v>
      </c>
      <c r="I708" s="20" t="s">
        <v>22</v>
      </c>
      <c r="J708" s="1">
        <v>1</v>
      </c>
      <c r="K708" s="39">
        <v>2425</v>
      </c>
      <c r="L708" s="9">
        <f t="shared" si="20"/>
        <v>0</v>
      </c>
      <c r="M708" s="8"/>
      <c r="N708" s="9">
        <f t="shared" si="21"/>
        <v>0</v>
      </c>
      <c r="O708" s="52"/>
    </row>
    <row r="709" spans="2:15" x14ac:dyDescent="0.3">
      <c r="B709" s="13" t="s">
        <v>2052</v>
      </c>
      <c r="C709" s="1" t="s">
        <v>2052</v>
      </c>
      <c r="D709" s="35"/>
      <c r="E709" s="25">
        <v>763036</v>
      </c>
      <c r="F709" s="42" t="s">
        <v>1949</v>
      </c>
      <c r="G709" s="1" t="s">
        <v>1944</v>
      </c>
      <c r="H709" s="3" t="s">
        <v>2037</v>
      </c>
      <c r="I709" s="20" t="s">
        <v>25</v>
      </c>
      <c r="J709" s="1">
        <v>1</v>
      </c>
      <c r="K709" s="39">
        <v>929</v>
      </c>
      <c r="L709" s="9">
        <f t="shared" si="20"/>
        <v>0</v>
      </c>
      <c r="M709" s="8"/>
      <c r="N709" s="9">
        <f t="shared" si="21"/>
        <v>0</v>
      </c>
      <c r="O709" s="52"/>
    </row>
    <row r="710" spans="2:15" x14ac:dyDescent="0.3">
      <c r="B710" s="13" t="s">
        <v>2053</v>
      </c>
      <c r="C710" s="1" t="s">
        <v>2053</v>
      </c>
      <c r="D710" s="35"/>
      <c r="E710" s="25">
        <v>763054</v>
      </c>
      <c r="F710" s="42" t="s">
        <v>1949</v>
      </c>
      <c r="G710" s="1" t="s">
        <v>1944</v>
      </c>
      <c r="H710" s="3" t="s">
        <v>2054</v>
      </c>
      <c r="I710" s="20" t="s">
        <v>25</v>
      </c>
      <c r="J710" s="1">
        <v>1</v>
      </c>
      <c r="K710" s="39">
        <v>1980</v>
      </c>
      <c r="L710" s="9">
        <f t="shared" si="20"/>
        <v>0</v>
      </c>
      <c r="M710" s="8"/>
      <c r="N710" s="9">
        <f t="shared" si="21"/>
        <v>0</v>
      </c>
      <c r="O710" s="52"/>
    </row>
    <row r="711" spans="2:15" x14ac:dyDescent="0.3">
      <c r="B711" s="13" t="s">
        <v>2055</v>
      </c>
      <c r="C711" s="1" t="s">
        <v>2055</v>
      </c>
      <c r="D711" s="35"/>
      <c r="E711" s="25">
        <v>763055</v>
      </c>
      <c r="F711" s="42" t="s">
        <v>1949</v>
      </c>
      <c r="G711" s="1" t="s">
        <v>1944</v>
      </c>
      <c r="H711" s="3" t="s">
        <v>2054</v>
      </c>
      <c r="I711" s="20" t="s">
        <v>22</v>
      </c>
      <c r="J711" s="1">
        <v>1</v>
      </c>
      <c r="K711" s="39">
        <v>1829</v>
      </c>
      <c r="L711" s="9">
        <f t="shared" si="20"/>
        <v>0</v>
      </c>
      <c r="M711" s="8"/>
      <c r="N711" s="9">
        <f t="shared" si="21"/>
        <v>0</v>
      </c>
      <c r="O711" s="52"/>
    </row>
    <row r="712" spans="2:15" x14ac:dyDescent="0.3">
      <c r="B712" s="13" t="s">
        <v>3552</v>
      </c>
      <c r="C712" s="1" t="s">
        <v>3552</v>
      </c>
      <c r="D712" s="27" t="s">
        <v>3685</v>
      </c>
      <c r="E712" s="25">
        <v>763058</v>
      </c>
      <c r="F712" s="42" t="s">
        <v>1949</v>
      </c>
      <c r="G712" s="1" t="s">
        <v>1944</v>
      </c>
      <c r="H712" s="3" t="s">
        <v>3630</v>
      </c>
      <c r="I712" s="20" t="s">
        <v>22</v>
      </c>
      <c r="J712" s="1">
        <v>1</v>
      </c>
      <c r="K712" s="39">
        <v>1570</v>
      </c>
      <c r="L712" s="9">
        <f t="shared" si="20"/>
        <v>0</v>
      </c>
      <c r="M712" s="8"/>
      <c r="N712" s="9">
        <f t="shared" si="21"/>
        <v>0</v>
      </c>
      <c r="O712" s="52"/>
    </row>
    <row r="713" spans="2:15" x14ac:dyDescent="0.3">
      <c r="B713" s="1" t="s">
        <v>3090</v>
      </c>
      <c r="C713" s="1" t="s">
        <v>3090</v>
      </c>
      <c r="D713" s="35"/>
      <c r="E713" s="24">
        <v>763059</v>
      </c>
      <c r="F713" s="42" t="s">
        <v>1949</v>
      </c>
      <c r="G713" s="1" t="s">
        <v>1944</v>
      </c>
      <c r="H713" s="3" t="s">
        <v>3243</v>
      </c>
      <c r="I713" s="20" t="s">
        <v>25</v>
      </c>
      <c r="J713" s="1">
        <v>1</v>
      </c>
      <c r="K713" s="39">
        <v>2406</v>
      </c>
      <c r="L713" s="9">
        <f t="shared" si="20"/>
        <v>0</v>
      </c>
      <c r="M713" s="8"/>
      <c r="N713" s="9">
        <f t="shared" si="21"/>
        <v>0</v>
      </c>
      <c r="O713" s="52"/>
    </row>
    <row r="714" spans="2:15" x14ac:dyDescent="0.3">
      <c r="B714" s="13" t="s">
        <v>3553</v>
      </c>
      <c r="C714" s="1" t="s">
        <v>3553</v>
      </c>
      <c r="D714" s="27" t="s">
        <v>3685</v>
      </c>
      <c r="E714" s="25">
        <v>763068</v>
      </c>
      <c r="F714" s="42" t="s">
        <v>1949</v>
      </c>
      <c r="G714" s="1" t="s">
        <v>1944</v>
      </c>
      <c r="H714" s="3" t="s">
        <v>3631</v>
      </c>
      <c r="I714" s="20" t="s">
        <v>36</v>
      </c>
      <c r="J714" s="1">
        <v>1</v>
      </c>
      <c r="K714" s="39">
        <v>2070</v>
      </c>
      <c r="L714" s="9">
        <f t="shared" ref="L714:L777" si="22">K714*$L$8</f>
        <v>0</v>
      </c>
      <c r="M714" s="8"/>
      <c r="N714" s="9">
        <f t="shared" ref="N714:N777" si="23">M714*L714</f>
        <v>0</v>
      </c>
      <c r="O714" s="52"/>
    </row>
    <row r="715" spans="2:15" x14ac:dyDescent="0.3">
      <c r="B715" s="13" t="s">
        <v>3554</v>
      </c>
      <c r="C715" s="1" t="s">
        <v>3554</v>
      </c>
      <c r="D715" s="27" t="s">
        <v>3685</v>
      </c>
      <c r="E715" s="25">
        <v>763069</v>
      </c>
      <c r="F715" s="42" t="s">
        <v>1949</v>
      </c>
      <c r="G715" s="1" t="s">
        <v>1944</v>
      </c>
      <c r="H715" s="3" t="s">
        <v>3631</v>
      </c>
      <c r="I715" s="20" t="s">
        <v>35</v>
      </c>
      <c r="J715" s="1">
        <v>1</v>
      </c>
      <c r="K715" s="39">
        <v>2070</v>
      </c>
      <c r="L715" s="9">
        <f t="shared" si="22"/>
        <v>0</v>
      </c>
      <c r="M715" s="8"/>
      <c r="N715" s="9">
        <f t="shared" si="23"/>
        <v>0</v>
      </c>
      <c r="O715" s="52"/>
    </row>
    <row r="716" spans="2:15" x14ac:dyDescent="0.3">
      <c r="B716" s="13" t="s">
        <v>3555</v>
      </c>
      <c r="C716" s="1" t="s">
        <v>3555</v>
      </c>
      <c r="D716" s="27" t="s">
        <v>3685</v>
      </c>
      <c r="E716" s="25">
        <v>763070</v>
      </c>
      <c r="F716" s="42" t="s">
        <v>1949</v>
      </c>
      <c r="G716" s="1" t="s">
        <v>1944</v>
      </c>
      <c r="H716" s="3" t="s">
        <v>3631</v>
      </c>
      <c r="I716" s="20" t="s">
        <v>22</v>
      </c>
      <c r="J716" s="1">
        <v>1</v>
      </c>
      <c r="K716" s="39">
        <v>2129</v>
      </c>
      <c r="L716" s="9">
        <f t="shared" si="22"/>
        <v>0</v>
      </c>
      <c r="M716" s="8"/>
      <c r="N716" s="9">
        <f t="shared" si="23"/>
        <v>0</v>
      </c>
      <c r="O716" s="52"/>
    </row>
    <row r="717" spans="2:15" x14ac:dyDescent="0.3">
      <c r="B717" s="13" t="s">
        <v>3556</v>
      </c>
      <c r="C717" s="1" t="s">
        <v>3556</v>
      </c>
      <c r="D717" s="27" t="s">
        <v>3685</v>
      </c>
      <c r="E717" s="25">
        <v>763071</v>
      </c>
      <c r="F717" s="42" t="s">
        <v>1949</v>
      </c>
      <c r="G717" s="1" t="s">
        <v>1944</v>
      </c>
      <c r="H717" s="3" t="s">
        <v>3632</v>
      </c>
      <c r="I717" s="20" t="s">
        <v>25</v>
      </c>
      <c r="J717" s="1">
        <v>1</v>
      </c>
      <c r="K717" s="39">
        <v>2190</v>
      </c>
      <c r="L717" s="9">
        <f t="shared" si="22"/>
        <v>0</v>
      </c>
      <c r="M717" s="8"/>
      <c r="N717" s="9">
        <f t="shared" si="23"/>
        <v>0</v>
      </c>
      <c r="O717" s="52"/>
    </row>
    <row r="718" spans="2:15" x14ac:dyDescent="0.3">
      <c r="B718" s="13" t="s">
        <v>3557</v>
      </c>
      <c r="C718" s="1" t="s">
        <v>3557</v>
      </c>
      <c r="D718" s="27" t="s">
        <v>3685</v>
      </c>
      <c r="E718" s="25">
        <v>763072</v>
      </c>
      <c r="F718" s="42" t="s">
        <v>1949</v>
      </c>
      <c r="G718" s="1" t="s">
        <v>1944</v>
      </c>
      <c r="H718" s="3" t="s">
        <v>3632</v>
      </c>
      <c r="I718" s="20" t="s">
        <v>22</v>
      </c>
      <c r="J718" s="1">
        <v>1</v>
      </c>
      <c r="K718" s="39">
        <v>2161</v>
      </c>
      <c r="L718" s="9">
        <f t="shared" si="22"/>
        <v>0</v>
      </c>
      <c r="M718" s="8"/>
      <c r="N718" s="9">
        <f t="shared" si="23"/>
        <v>0</v>
      </c>
      <c r="O718" s="52"/>
    </row>
    <row r="719" spans="2:15" x14ac:dyDescent="0.3">
      <c r="B719" s="13" t="s">
        <v>3560</v>
      </c>
      <c r="C719" s="1" t="s">
        <v>3560</v>
      </c>
      <c r="D719" s="27" t="s">
        <v>3685</v>
      </c>
      <c r="E719" s="25">
        <v>763078</v>
      </c>
      <c r="F719" s="42" t="s">
        <v>1949</v>
      </c>
      <c r="G719" s="1" t="s">
        <v>1944</v>
      </c>
      <c r="H719" s="3" t="s">
        <v>3634</v>
      </c>
      <c r="I719" s="20" t="s">
        <v>22</v>
      </c>
      <c r="J719" s="1">
        <v>1</v>
      </c>
      <c r="K719" s="39">
        <v>1278</v>
      </c>
      <c r="L719" s="9">
        <f t="shared" si="22"/>
        <v>0</v>
      </c>
      <c r="M719" s="8"/>
      <c r="N719" s="9">
        <f t="shared" si="23"/>
        <v>0</v>
      </c>
      <c r="O719" s="52"/>
    </row>
    <row r="720" spans="2:15" x14ac:dyDescent="0.3">
      <c r="B720" s="13" t="s">
        <v>3809</v>
      </c>
      <c r="C720" s="1" t="s">
        <v>3581</v>
      </c>
      <c r="D720" s="27" t="s">
        <v>3685</v>
      </c>
      <c r="E720" s="25">
        <v>763114</v>
      </c>
      <c r="F720" s="42" t="s">
        <v>1949</v>
      </c>
      <c r="G720" s="1" t="s">
        <v>1944</v>
      </c>
      <c r="H720" s="3" t="s">
        <v>3652</v>
      </c>
      <c r="I720" s="20" t="s">
        <v>22</v>
      </c>
      <c r="J720" s="1">
        <v>1</v>
      </c>
      <c r="K720" s="39">
        <v>1867</v>
      </c>
      <c r="L720" s="9">
        <f t="shared" si="22"/>
        <v>0</v>
      </c>
      <c r="M720" s="8"/>
      <c r="N720" s="9">
        <f t="shared" si="23"/>
        <v>0</v>
      </c>
      <c r="O720" s="52"/>
    </row>
    <row r="721" spans="1:15" x14ac:dyDescent="0.3">
      <c r="B721" s="13" t="s">
        <v>3810</v>
      </c>
      <c r="C721" s="1" t="s">
        <v>3584</v>
      </c>
      <c r="D721" s="27" t="s">
        <v>3685</v>
      </c>
      <c r="E721" s="25">
        <v>763134</v>
      </c>
      <c r="F721" s="42" t="s">
        <v>1949</v>
      </c>
      <c r="G721" s="1" t="s">
        <v>1944</v>
      </c>
      <c r="H721" s="3" t="s">
        <v>3655</v>
      </c>
      <c r="I721" s="20" t="s">
        <v>22</v>
      </c>
      <c r="J721" s="1">
        <v>1</v>
      </c>
      <c r="K721" s="39">
        <v>1061</v>
      </c>
      <c r="L721" s="9">
        <f t="shared" si="22"/>
        <v>0</v>
      </c>
      <c r="M721" s="8"/>
      <c r="N721" s="9">
        <f t="shared" si="23"/>
        <v>0</v>
      </c>
      <c r="O721" s="52"/>
    </row>
    <row r="722" spans="1:15" x14ac:dyDescent="0.3">
      <c r="B722" s="13" t="s">
        <v>3811</v>
      </c>
      <c r="C722" s="1" t="s">
        <v>3618</v>
      </c>
      <c r="D722" s="27" t="s">
        <v>3685</v>
      </c>
      <c r="E722" s="25">
        <v>763140</v>
      </c>
      <c r="F722" s="42" t="s">
        <v>1949</v>
      </c>
      <c r="G722" s="1" t="s">
        <v>1944</v>
      </c>
      <c r="H722" s="3" t="s">
        <v>3674</v>
      </c>
      <c r="I722" s="20" t="s">
        <v>22</v>
      </c>
      <c r="J722" s="1">
        <v>1</v>
      </c>
      <c r="K722" s="39">
        <v>1100</v>
      </c>
      <c r="L722" s="9">
        <f t="shared" si="22"/>
        <v>0</v>
      </c>
      <c r="M722" s="8"/>
      <c r="N722" s="9">
        <f t="shared" si="23"/>
        <v>0</v>
      </c>
      <c r="O722" s="52"/>
    </row>
    <row r="723" spans="1:15" x14ac:dyDescent="0.3">
      <c r="B723" s="13" t="s">
        <v>3812</v>
      </c>
      <c r="C723" s="13" t="s">
        <v>3721</v>
      </c>
      <c r="D723" s="27" t="s">
        <v>3685</v>
      </c>
      <c r="E723" s="25">
        <v>763153</v>
      </c>
      <c r="F723" s="42" t="s">
        <v>1949</v>
      </c>
      <c r="G723" s="1" t="s">
        <v>1942</v>
      </c>
      <c r="H723" s="3" t="s">
        <v>3722</v>
      </c>
      <c r="I723" s="20" t="s">
        <v>22</v>
      </c>
      <c r="J723" s="1">
        <v>1</v>
      </c>
      <c r="K723" s="39">
        <v>2076</v>
      </c>
      <c r="L723" s="9">
        <f t="shared" si="22"/>
        <v>0</v>
      </c>
      <c r="M723" s="8"/>
      <c r="N723" s="9">
        <f t="shared" si="23"/>
        <v>0</v>
      </c>
      <c r="O723" s="52"/>
    </row>
    <row r="724" spans="1:15" x14ac:dyDescent="0.3">
      <c r="B724" s="13" t="s">
        <v>2209</v>
      </c>
      <c r="C724" s="13" t="s">
        <v>2209</v>
      </c>
      <c r="D724" s="40"/>
      <c r="E724" s="1">
        <v>753134</v>
      </c>
      <c r="F724" s="42" t="s">
        <v>1949</v>
      </c>
      <c r="G724" s="1" t="s">
        <v>1942</v>
      </c>
      <c r="H724" s="3" t="s">
        <v>1997</v>
      </c>
      <c r="I724" s="20" t="s">
        <v>36</v>
      </c>
      <c r="J724" s="1">
        <v>1</v>
      </c>
      <c r="K724" s="39">
        <v>1350</v>
      </c>
      <c r="L724" s="9">
        <f t="shared" si="22"/>
        <v>0</v>
      </c>
      <c r="M724" s="8"/>
      <c r="N724" s="9">
        <f t="shared" si="23"/>
        <v>0</v>
      </c>
      <c r="O724" s="52"/>
    </row>
    <row r="725" spans="1:15" x14ac:dyDescent="0.3">
      <c r="A725" s="1" t="s">
        <v>3240</v>
      </c>
      <c r="B725" s="13" t="s">
        <v>2210</v>
      </c>
      <c r="C725" s="13" t="s">
        <v>2210</v>
      </c>
      <c r="D725" s="40"/>
      <c r="E725" s="1">
        <v>753135</v>
      </c>
      <c r="F725" s="42" t="s">
        <v>1949</v>
      </c>
      <c r="G725" s="1" t="s">
        <v>1942</v>
      </c>
      <c r="H725" s="3" t="s">
        <v>1997</v>
      </c>
      <c r="I725" s="20" t="s">
        <v>35</v>
      </c>
      <c r="J725" s="1">
        <v>1</v>
      </c>
      <c r="K725" s="39">
        <v>1350</v>
      </c>
      <c r="L725" s="9">
        <f t="shared" si="22"/>
        <v>0</v>
      </c>
      <c r="M725" s="8"/>
      <c r="N725" s="9">
        <f t="shared" si="23"/>
        <v>0</v>
      </c>
      <c r="O725" s="52"/>
    </row>
    <row r="726" spans="1:15" x14ac:dyDescent="0.3">
      <c r="B726" s="13" t="s">
        <v>2057</v>
      </c>
      <c r="C726" s="1" t="s">
        <v>2057</v>
      </c>
      <c r="D726" s="35"/>
      <c r="E726" s="25">
        <v>753153</v>
      </c>
      <c r="F726" s="42" t="s">
        <v>1949</v>
      </c>
      <c r="G726" s="1" t="s">
        <v>1942</v>
      </c>
      <c r="H726" s="3" t="s">
        <v>2058</v>
      </c>
      <c r="I726" s="20" t="s">
        <v>34</v>
      </c>
      <c r="J726" s="1">
        <v>1</v>
      </c>
      <c r="K726" s="39">
        <v>1630</v>
      </c>
      <c r="L726" s="9">
        <f t="shared" si="22"/>
        <v>0</v>
      </c>
      <c r="M726" s="8"/>
      <c r="N726" s="9">
        <f t="shared" si="23"/>
        <v>0</v>
      </c>
      <c r="O726" s="52"/>
    </row>
    <row r="727" spans="1:15" x14ac:dyDescent="0.3">
      <c r="B727" s="13" t="s">
        <v>2059</v>
      </c>
      <c r="C727" s="1" t="s">
        <v>2059</v>
      </c>
      <c r="D727" s="35"/>
      <c r="E727" s="25">
        <v>753154</v>
      </c>
      <c r="F727" s="42" t="s">
        <v>1949</v>
      </c>
      <c r="G727" s="1" t="s">
        <v>1942</v>
      </c>
      <c r="H727" s="3" t="s">
        <v>2058</v>
      </c>
      <c r="I727" s="20" t="s">
        <v>32</v>
      </c>
      <c r="J727" s="1">
        <v>1</v>
      </c>
      <c r="K727" s="39">
        <v>1630</v>
      </c>
      <c r="L727" s="9">
        <f t="shared" si="22"/>
        <v>0</v>
      </c>
      <c r="M727" s="8"/>
      <c r="N727" s="9">
        <f t="shared" si="23"/>
        <v>0</v>
      </c>
      <c r="O727" s="52"/>
    </row>
    <row r="728" spans="1:15" x14ac:dyDescent="0.3">
      <c r="B728" s="13" t="s">
        <v>2172</v>
      </c>
      <c r="C728" s="13" t="s">
        <v>2172</v>
      </c>
      <c r="D728" s="40"/>
      <c r="E728" s="1">
        <v>753155</v>
      </c>
      <c r="F728" s="42" t="s">
        <v>1949</v>
      </c>
      <c r="G728" s="1" t="s">
        <v>1942</v>
      </c>
      <c r="H728" s="3" t="s">
        <v>2173</v>
      </c>
      <c r="I728" s="20" t="s">
        <v>36</v>
      </c>
      <c r="J728" s="1">
        <v>1</v>
      </c>
      <c r="K728" s="39">
        <v>2216</v>
      </c>
      <c r="L728" s="9">
        <f t="shared" si="22"/>
        <v>0</v>
      </c>
      <c r="M728" s="8"/>
      <c r="N728" s="9">
        <f t="shared" si="23"/>
        <v>0</v>
      </c>
      <c r="O728" s="52"/>
    </row>
    <row r="729" spans="1:15" x14ac:dyDescent="0.3">
      <c r="B729" s="13" t="s">
        <v>2174</v>
      </c>
      <c r="C729" s="13" t="s">
        <v>2174</v>
      </c>
      <c r="D729" s="40"/>
      <c r="E729" s="1">
        <v>753156</v>
      </c>
      <c r="F729" s="42" t="s">
        <v>1949</v>
      </c>
      <c r="G729" s="1" t="s">
        <v>1942</v>
      </c>
      <c r="H729" s="3" t="s">
        <v>2173</v>
      </c>
      <c r="I729" s="20" t="s">
        <v>35</v>
      </c>
      <c r="J729" s="1">
        <v>1</v>
      </c>
      <c r="K729" s="39">
        <v>2216</v>
      </c>
      <c r="L729" s="9">
        <f t="shared" si="22"/>
        <v>0</v>
      </c>
      <c r="M729" s="8"/>
      <c r="N729" s="9">
        <f t="shared" si="23"/>
        <v>0</v>
      </c>
      <c r="O729" s="52"/>
    </row>
    <row r="730" spans="1:15" x14ac:dyDescent="0.3">
      <c r="B730" s="13" t="s">
        <v>2060</v>
      </c>
      <c r="C730" s="13" t="s">
        <v>2060</v>
      </c>
      <c r="D730" s="35"/>
      <c r="E730" s="1">
        <v>753159</v>
      </c>
      <c r="F730" s="42" t="s">
        <v>1949</v>
      </c>
      <c r="G730" s="1" t="s">
        <v>1942</v>
      </c>
      <c r="H730" s="3" t="s">
        <v>2044</v>
      </c>
      <c r="I730" s="20" t="s">
        <v>36</v>
      </c>
      <c r="J730" s="1">
        <v>1</v>
      </c>
      <c r="K730" s="39">
        <v>1761</v>
      </c>
      <c r="L730" s="9">
        <f t="shared" si="22"/>
        <v>0</v>
      </c>
      <c r="M730" s="8"/>
      <c r="N730" s="9">
        <f t="shared" si="23"/>
        <v>0</v>
      </c>
      <c r="O730" s="52"/>
    </row>
    <row r="731" spans="1:15" x14ac:dyDescent="0.3">
      <c r="B731" s="13" t="s">
        <v>2061</v>
      </c>
      <c r="C731" s="13" t="s">
        <v>2061</v>
      </c>
      <c r="D731" s="35"/>
      <c r="E731" s="1">
        <v>753160</v>
      </c>
      <c r="F731" s="42" t="s">
        <v>1949</v>
      </c>
      <c r="G731" s="1" t="s">
        <v>1942</v>
      </c>
      <c r="H731" s="3" t="s">
        <v>2044</v>
      </c>
      <c r="I731" s="20" t="s">
        <v>35</v>
      </c>
      <c r="J731" s="1">
        <v>1</v>
      </c>
      <c r="K731" s="39">
        <v>1761</v>
      </c>
      <c r="L731" s="9">
        <f t="shared" si="22"/>
        <v>0</v>
      </c>
      <c r="M731" s="8"/>
      <c r="N731" s="9">
        <f t="shared" si="23"/>
        <v>0</v>
      </c>
      <c r="O731" s="52"/>
    </row>
    <row r="732" spans="1:15" x14ac:dyDescent="0.3">
      <c r="B732" s="13" t="s">
        <v>2062</v>
      </c>
      <c r="C732" s="1" t="s">
        <v>2062</v>
      </c>
      <c r="D732" s="35"/>
      <c r="E732" s="25">
        <v>753170</v>
      </c>
      <c r="F732" s="42" t="s">
        <v>1949</v>
      </c>
      <c r="G732" s="1" t="s">
        <v>1942</v>
      </c>
      <c r="H732" s="3" t="s">
        <v>1996</v>
      </c>
      <c r="I732" s="20" t="s">
        <v>36</v>
      </c>
      <c r="J732" s="1">
        <v>1</v>
      </c>
      <c r="K732" s="39">
        <v>1980</v>
      </c>
      <c r="L732" s="9">
        <f t="shared" si="22"/>
        <v>0</v>
      </c>
      <c r="M732" s="8"/>
      <c r="N732" s="9">
        <f t="shared" si="23"/>
        <v>0</v>
      </c>
      <c r="O732" s="52"/>
    </row>
    <row r="733" spans="1:15" x14ac:dyDescent="0.3">
      <c r="B733" s="13" t="s">
        <v>2063</v>
      </c>
      <c r="C733" s="1" t="s">
        <v>2063</v>
      </c>
      <c r="D733" s="35"/>
      <c r="E733" s="25">
        <v>753171</v>
      </c>
      <c r="F733" s="42" t="s">
        <v>1949</v>
      </c>
      <c r="G733" s="1" t="s">
        <v>1942</v>
      </c>
      <c r="H733" s="3" t="s">
        <v>1996</v>
      </c>
      <c r="I733" s="20" t="s">
        <v>35</v>
      </c>
      <c r="J733" s="1">
        <v>1</v>
      </c>
      <c r="K733" s="39">
        <v>1980</v>
      </c>
      <c r="L733" s="9">
        <f t="shared" si="22"/>
        <v>0</v>
      </c>
      <c r="M733" s="8"/>
      <c r="N733" s="9">
        <f t="shared" si="23"/>
        <v>0</v>
      </c>
      <c r="O733" s="52"/>
    </row>
    <row r="734" spans="1:15" x14ac:dyDescent="0.3">
      <c r="B734" s="13" t="s">
        <v>2064</v>
      </c>
      <c r="C734" s="1" t="s">
        <v>2064</v>
      </c>
      <c r="D734" s="35"/>
      <c r="E734" s="25">
        <v>753172</v>
      </c>
      <c r="F734" s="42" t="s">
        <v>1949</v>
      </c>
      <c r="G734" s="1" t="s">
        <v>1942</v>
      </c>
      <c r="H734" s="3" t="s">
        <v>2065</v>
      </c>
      <c r="I734" s="20" t="s">
        <v>36</v>
      </c>
      <c r="J734" s="1">
        <v>1</v>
      </c>
      <c r="K734" s="39">
        <v>1456</v>
      </c>
      <c r="L734" s="9">
        <f t="shared" si="22"/>
        <v>0</v>
      </c>
      <c r="M734" s="8"/>
      <c r="N734" s="9">
        <f t="shared" si="23"/>
        <v>0</v>
      </c>
      <c r="O734" s="52"/>
    </row>
    <row r="735" spans="1:15" x14ac:dyDescent="0.3">
      <c r="B735" s="13" t="s">
        <v>2066</v>
      </c>
      <c r="C735" s="1" t="s">
        <v>2066</v>
      </c>
      <c r="D735" s="35"/>
      <c r="E735" s="25">
        <v>753173</v>
      </c>
      <c r="F735" s="42" t="s">
        <v>1949</v>
      </c>
      <c r="G735" s="1" t="s">
        <v>1942</v>
      </c>
      <c r="H735" s="3" t="s">
        <v>2065</v>
      </c>
      <c r="I735" s="20" t="s">
        <v>35</v>
      </c>
      <c r="J735" s="1">
        <v>1</v>
      </c>
      <c r="K735" s="39">
        <v>1456</v>
      </c>
      <c r="L735" s="9">
        <f t="shared" si="22"/>
        <v>0</v>
      </c>
      <c r="M735" s="8"/>
      <c r="N735" s="9">
        <f t="shared" si="23"/>
        <v>0</v>
      </c>
      <c r="O735" s="52"/>
    </row>
    <row r="736" spans="1:15" x14ac:dyDescent="0.3">
      <c r="B736" s="13" t="s">
        <v>2067</v>
      </c>
      <c r="C736" s="13" t="s">
        <v>2067</v>
      </c>
      <c r="D736" s="35"/>
      <c r="E736" s="1">
        <v>753197</v>
      </c>
      <c r="F736" s="42" t="s">
        <v>1949</v>
      </c>
      <c r="G736" s="1" t="s">
        <v>1942</v>
      </c>
      <c r="H736" s="3" t="s">
        <v>2930</v>
      </c>
      <c r="I736" s="20" t="s">
        <v>36</v>
      </c>
      <c r="J736" s="1">
        <v>1</v>
      </c>
      <c r="K736" s="39">
        <v>3865</v>
      </c>
      <c r="L736" s="9">
        <f t="shared" si="22"/>
        <v>0</v>
      </c>
      <c r="M736" s="8"/>
      <c r="N736" s="9">
        <f t="shared" si="23"/>
        <v>0</v>
      </c>
      <c r="O736" s="52"/>
    </row>
    <row r="737" spans="1:15" x14ac:dyDescent="0.3">
      <c r="B737" s="13" t="s">
        <v>2068</v>
      </c>
      <c r="C737" s="13" t="s">
        <v>2068</v>
      </c>
      <c r="D737" s="35"/>
      <c r="E737" s="1">
        <v>753198</v>
      </c>
      <c r="F737" s="42" t="s">
        <v>1949</v>
      </c>
      <c r="G737" s="1" t="s">
        <v>1942</v>
      </c>
      <c r="H737" s="3" t="s">
        <v>2930</v>
      </c>
      <c r="I737" s="20" t="s">
        <v>35</v>
      </c>
      <c r="J737" s="1">
        <v>1</v>
      </c>
      <c r="K737" s="39">
        <v>3865</v>
      </c>
      <c r="L737" s="9">
        <f t="shared" si="22"/>
        <v>0</v>
      </c>
      <c r="M737" s="8"/>
      <c r="N737" s="9">
        <f t="shared" si="23"/>
        <v>0</v>
      </c>
      <c r="O737" s="52"/>
    </row>
    <row r="738" spans="1:15" x14ac:dyDescent="0.3">
      <c r="B738" s="13" t="s">
        <v>2069</v>
      </c>
      <c r="C738" s="13" t="s">
        <v>2069</v>
      </c>
      <c r="D738" s="35"/>
      <c r="E738" s="1">
        <v>753201</v>
      </c>
      <c r="F738" s="42" t="s">
        <v>1949</v>
      </c>
      <c r="G738" s="1" t="s">
        <v>1942</v>
      </c>
      <c r="H738" s="3" t="s">
        <v>2070</v>
      </c>
      <c r="I738" s="20" t="s">
        <v>36</v>
      </c>
      <c r="J738" s="1">
        <v>1</v>
      </c>
      <c r="K738" s="39">
        <v>3750</v>
      </c>
      <c r="L738" s="9">
        <f t="shared" si="22"/>
        <v>0</v>
      </c>
      <c r="M738" s="8"/>
      <c r="N738" s="9">
        <f t="shared" si="23"/>
        <v>0</v>
      </c>
      <c r="O738" s="52"/>
    </row>
    <row r="739" spans="1:15" x14ac:dyDescent="0.3">
      <c r="B739" s="13" t="s">
        <v>2071</v>
      </c>
      <c r="C739" s="13" t="s">
        <v>2071</v>
      </c>
      <c r="D739" s="35"/>
      <c r="E739" s="1">
        <v>753202</v>
      </c>
      <c r="F739" s="42" t="s">
        <v>1949</v>
      </c>
      <c r="G739" s="1" t="s">
        <v>1942</v>
      </c>
      <c r="H739" s="3" t="s">
        <v>2070</v>
      </c>
      <c r="I739" s="20" t="s">
        <v>35</v>
      </c>
      <c r="J739" s="1">
        <v>1</v>
      </c>
      <c r="K739" s="39">
        <v>3750</v>
      </c>
      <c r="L739" s="9">
        <f t="shared" si="22"/>
        <v>0</v>
      </c>
      <c r="M739" s="8"/>
      <c r="N739" s="9">
        <f t="shared" si="23"/>
        <v>0</v>
      </c>
      <c r="O739" s="52"/>
    </row>
    <row r="740" spans="1:15" x14ac:dyDescent="0.3">
      <c r="A740" t="s">
        <v>3240</v>
      </c>
      <c r="B740" s="13" t="s">
        <v>2072</v>
      </c>
      <c r="C740" s="1" t="s">
        <v>2072</v>
      </c>
      <c r="D740" s="35"/>
      <c r="E740" s="1">
        <v>753203</v>
      </c>
      <c r="F740" s="42" t="s">
        <v>1949</v>
      </c>
      <c r="G740" s="1" t="s">
        <v>1942</v>
      </c>
      <c r="H740" s="3" t="s">
        <v>2073</v>
      </c>
      <c r="I740" s="20" t="s">
        <v>36</v>
      </c>
      <c r="J740" s="1">
        <v>1</v>
      </c>
      <c r="K740" s="39">
        <v>4212</v>
      </c>
      <c r="L740" s="9">
        <f t="shared" si="22"/>
        <v>0</v>
      </c>
      <c r="M740" s="8"/>
      <c r="N740" s="9">
        <f t="shared" si="23"/>
        <v>0</v>
      </c>
      <c r="O740" s="52"/>
    </row>
    <row r="741" spans="1:15" x14ac:dyDescent="0.3">
      <c r="A741" t="s">
        <v>3240</v>
      </c>
      <c r="B741" s="13" t="s">
        <v>2074</v>
      </c>
      <c r="C741" s="1" t="s">
        <v>2074</v>
      </c>
      <c r="D741" s="35"/>
      <c r="E741" s="1">
        <v>753204</v>
      </c>
      <c r="F741" s="42" t="s">
        <v>1949</v>
      </c>
      <c r="G741" s="1" t="s">
        <v>1942</v>
      </c>
      <c r="H741" s="3" t="s">
        <v>2073</v>
      </c>
      <c r="I741" s="20" t="s">
        <v>35</v>
      </c>
      <c r="J741" s="1">
        <v>1</v>
      </c>
      <c r="K741" s="39">
        <v>4212</v>
      </c>
      <c r="L741" s="9">
        <f t="shared" si="22"/>
        <v>0</v>
      </c>
      <c r="M741" s="8"/>
      <c r="N741" s="9">
        <f t="shared" si="23"/>
        <v>0</v>
      </c>
      <c r="O741" s="52"/>
    </row>
    <row r="742" spans="1:15" x14ac:dyDescent="0.3">
      <c r="B742" s="13" t="s">
        <v>2075</v>
      </c>
      <c r="C742" s="13" t="s">
        <v>2075</v>
      </c>
      <c r="D742" s="35"/>
      <c r="E742" s="1">
        <v>753206</v>
      </c>
      <c r="F742" s="42" t="s">
        <v>1949</v>
      </c>
      <c r="G742" s="1" t="s">
        <v>1942</v>
      </c>
      <c r="H742" s="3" t="s">
        <v>2076</v>
      </c>
      <c r="I742" s="20" t="s">
        <v>25</v>
      </c>
      <c r="J742" s="1">
        <v>1</v>
      </c>
      <c r="K742" s="39">
        <v>1936</v>
      </c>
      <c r="L742" s="9">
        <f t="shared" si="22"/>
        <v>0</v>
      </c>
      <c r="M742" s="8"/>
      <c r="N742" s="9">
        <f t="shared" si="23"/>
        <v>0</v>
      </c>
      <c r="O742" s="52"/>
    </row>
    <row r="743" spans="1:15" x14ac:dyDescent="0.3">
      <c r="B743" s="13" t="s">
        <v>2077</v>
      </c>
      <c r="C743" s="1" t="s">
        <v>2077</v>
      </c>
      <c r="D743" s="35"/>
      <c r="E743" s="25">
        <v>753209</v>
      </c>
      <c r="F743" s="42" t="s">
        <v>1949</v>
      </c>
      <c r="G743" s="1" t="s">
        <v>1942</v>
      </c>
      <c r="H743" s="3" t="s">
        <v>2078</v>
      </c>
      <c r="I743" s="20" t="s">
        <v>36</v>
      </c>
      <c r="J743" s="1">
        <v>1</v>
      </c>
      <c r="K743" s="39">
        <v>3510</v>
      </c>
      <c r="L743" s="9">
        <f t="shared" si="22"/>
        <v>0</v>
      </c>
      <c r="M743" s="8"/>
      <c r="N743" s="9">
        <f t="shared" si="23"/>
        <v>0</v>
      </c>
      <c r="O743" s="52"/>
    </row>
    <row r="744" spans="1:15" x14ac:dyDescent="0.3">
      <c r="B744" s="13" t="s">
        <v>2079</v>
      </c>
      <c r="C744" s="1" t="s">
        <v>2079</v>
      </c>
      <c r="D744" s="35"/>
      <c r="E744" s="25">
        <v>753210</v>
      </c>
      <c r="F744" s="42" t="s">
        <v>1949</v>
      </c>
      <c r="G744" s="1" t="s">
        <v>1942</v>
      </c>
      <c r="H744" s="3" t="s">
        <v>2078</v>
      </c>
      <c r="I744" s="20" t="s">
        <v>35</v>
      </c>
      <c r="J744" s="1">
        <v>1</v>
      </c>
      <c r="K744" s="39">
        <v>3510</v>
      </c>
      <c r="L744" s="9">
        <f t="shared" si="22"/>
        <v>0</v>
      </c>
      <c r="M744" s="8"/>
      <c r="N744" s="9">
        <f t="shared" si="23"/>
        <v>0</v>
      </c>
      <c r="O744" s="52"/>
    </row>
    <row r="745" spans="1:15" x14ac:dyDescent="0.3">
      <c r="B745" s="13" t="s">
        <v>2080</v>
      </c>
      <c r="C745" s="1" t="s">
        <v>2080</v>
      </c>
      <c r="D745" s="35"/>
      <c r="E745" s="25">
        <v>753211</v>
      </c>
      <c r="F745" s="42" t="s">
        <v>1949</v>
      </c>
      <c r="G745" s="1" t="s">
        <v>1942</v>
      </c>
      <c r="H745" s="3" t="s">
        <v>2081</v>
      </c>
      <c r="I745" s="20" t="s">
        <v>34</v>
      </c>
      <c r="J745" s="1">
        <v>1</v>
      </c>
      <c r="K745" s="39">
        <v>5762</v>
      </c>
      <c r="L745" s="9">
        <f t="shared" si="22"/>
        <v>0</v>
      </c>
      <c r="M745" s="8"/>
      <c r="N745" s="9">
        <f t="shared" si="23"/>
        <v>0</v>
      </c>
      <c r="O745" s="52"/>
    </row>
    <row r="746" spans="1:15" x14ac:dyDescent="0.3">
      <c r="B746" s="13" t="s">
        <v>2082</v>
      </c>
      <c r="C746" s="1" t="s">
        <v>2082</v>
      </c>
      <c r="D746" s="35"/>
      <c r="E746" s="25">
        <v>753212</v>
      </c>
      <c r="F746" s="42" t="s">
        <v>1949</v>
      </c>
      <c r="G746" s="1" t="s">
        <v>1942</v>
      </c>
      <c r="H746" s="3" t="s">
        <v>2081</v>
      </c>
      <c r="I746" s="20" t="s">
        <v>32</v>
      </c>
      <c r="J746" s="1">
        <v>1</v>
      </c>
      <c r="K746" s="39">
        <v>5762</v>
      </c>
      <c r="L746" s="9">
        <f t="shared" si="22"/>
        <v>0</v>
      </c>
      <c r="M746" s="8"/>
      <c r="N746" s="9">
        <f t="shared" si="23"/>
        <v>0</v>
      </c>
      <c r="O746" s="52"/>
    </row>
    <row r="747" spans="1:15" x14ac:dyDescent="0.3">
      <c r="B747" s="13" t="s">
        <v>2083</v>
      </c>
      <c r="C747" s="13" t="s">
        <v>2083</v>
      </c>
      <c r="D747" s="35"/>
      <c r="E747" s="1">
        <v>753213</v>
      </c>
      <c r="F747" s="42" t="s">
        <v>1949</v>
      </c>
      <c r="G747" s="1" t="s">
        <v>1942</v>
      </c>
      <c r="H747" s="3" t="s">
        <v>2084</v>
      </c>
      <c r="I747" s="20" t="s">
        <v>34</v>
      </c>
      <c r="J747" s="1">
        <v>1</v>
      </c>
      <c r="K747" s="39">
        <v>3923</v>
      </c>
      <c r="L747" s="9">
        <f t="shared" si="22"/>
        <v>0</v>
      </c>
      <c r="M747" s="8"/>
      <c r="N747" s="9">
        <f t="shared" si="23"/>
        <v>0</v>
      </c>
      <c r="O747" s="52"/>
    </row>
    <row r="748" spans="1:15" x14ac:dyDescent="0.3">
      <c r="B748" s="13" t="s">
        <v>2085</v>
      </c>
      <c r="C748" s="13" t="s">
        <v>2085</v>
      </c>
      <c r="D748" s="35"/>
      <c r="E748" s="1">
        <v>753214</v>
      </c>
      <c r="F748" s="42" t="s">
        <v>1949</v>
      </c>
      <c r="G748" s="1" t="s">
        <v>1942</v>
      </c>
      <c r="H748" s="3" t="s">
        <v>2084</v>
      </c>
      <c r="I748" s="20" t="s">
        <v>32</v>
      </c>
      <c r="J748" s="1">
        <v>1</v>
      </c>
      <c r="K748" s="39">
        <v>3923</v>
      </c>
      <c r="L748" s="9">
        <f t="shared" si="22"/>
        <v>0</v>
      </c>
      <c r="M748" s="8"/>
      <c r="N748" s="9">
        <f t="shared" si="23"/>
        <v>0</v>
      </c>
      <c r="O748" s="52"/>
    </row>
    <row r="749" spans="1:15" x14ac:dyDescent="0.3">
      <c r="B749" s="13" t="s">
        <v>2086</v>
      </c>
      <c r="C749" s="1" t="s">
        <v>2086</v>
      </c>
      <c r="D749" s="35"/>
      <c r="E749" s="1">
        <v>753217</v>
      </c>
      <c r="F749" s="42" t="s">
        <v>1949</v>
      </c>
      <c r="G749" s="1" t="s">
        <v>1942</v>
      </c>
      <c r="H749" s="3" t="s">
        <v>2029</v>
      </c>
      <c r="I749" s="20" t="s">
        <v>36</v>
      </c>
      <c r="J749" s="1">
        <v>1</v>
      </c>
      <c r="K749" s="39">
        <v>3250</v>
      </c>
      <c r="L749" s="9">
        <f t="shared" si="22"/>
        <v>0</v>
      </c>
      <c r="M749" s="8"/>
      <c r="N749" s="9">
        <f t="shared" si="23"/>
        <v>0</v>
      </c>
      <c r="O749" s="52"/>
    </row>
    <row r="750" spans="1:15" x14ac:dyDescent="0.3">
      <c r="B750" s="13" t="s">
        <v>2087</v>
      </c>
      <c r="C750" s="1" t="s">
        <v>2087</v>
      </c>
      <c r="D750" s="35"/>
      <c r="E750" s="1">
        <v>753218</v>
      </c>
      <c r="F750" s="42" t="s">
        <v>1949</v>
      </c>
      <c r="G750" s="1" t="s">
        <v>1942</v>
      </c>
      <c r="H750" s="3" t="s">
        <v>2029</v>
      </c>
      <c r="I750" s="20" t="s">
        <v>35</v>
      </c>
      <c r="J750" s="1">
        <v>1</v>
      </c>
      <c r="K750" s="39">
        <v>3250</v>
      </c>
      <c r="L750" s="9">
        <f t="shared" si="22"/>
        <v>0</v>
      </c>
      <c r="M750" s="8"/>
      <c r="N750" s="9">
        <f t="shared" si="23"/>
        <v>0</v>
      </c>
      <c r="O750" s="52"/>
    </row>
    <row r="751" spans="1:15" x14ac:dyDescent="0.3">
      <c r="B751" s="13" t="s">
        <v>2088</v>
      </c>
      <c r="C751" s="1" t="s">
        <v>2088</v>
      </c>
      <c r="D751" s="35"/>
      <c r="E751" s="25">
        <v>753223</v>
      </c>
      <c r="F751" s="42" t="s">
        <v>1949</v>
      </c>
      <c r="G751" s="1" t="s">
        <v>1942</v>
      </c>
      <c r="H751" s="3" t="s">
        <v>3244</v>
      </c>
      <c r="I751" s="20" t="s">
        <v>36</v>
      </c>
      <c r="J751" s="1">
        <v>1</v>
      </c>
      <c r="K751" s="39">
        <v>3756</v>
      </c>
      <c r="L751" s="9">
        <f t="shared" si="22"/>
        <v>0</v>
      </c>
      <c r="M751" s="8"/>
      <c r="N751" s="9">
        <f t="shared" si="23"/>
        <v>0</v>
      </c>
      <c r="O751" s="52"/>
    </row>
    <row r="752" spans="1:15" x14ac:dyDescent="0.3">
      <c r="B752" s="13" t="s">
        <v>2089</v>
      </c>
      <c r="C752" s="1" t="s">
        <v>2089</v>
      </c>
      <c r="D752" s="35"/>
      <c r="E752" s="25">
        <v>753224</v>
      </c>
      <c r="F752" s="42" t="s">
        <v>1949</v>
      </c>
      <c r="G752" s="1" t="s">
        <v>1942</v>
      </c>
      <c r="H752" s="3" t="s">
        <v>3244</v>
      </c>
      <c r="I752" s="20" t="s">
        <v>35</v>
      </c>
      <c r="J752" s="1">
        <v>1</v>
      </c>
      <c r="K752" s="39">
        <v>3756</v>
      </c>
      <c r="L752" s="9">
        <f t="shared" si="22"/>
        <v>0</v>
      </c>
      <c r="M752" s="8"/>
      <c r="N752" s="9">
        <f t="shared" si="23"/>
        <v>0</v>
      </c>
      <c r="O752" s="52"/>
    </row>
    <row r="753" spans="2:15" x14ac:dyDescent="0.3">
      <c r="B753" s="13" t="s">
        <v>2090</v>
      </c>
      <c r="C753" s="1" t="s">
        <v>2090</v>
      </c>
      <c r="D753" s="35"/>
      <c r="E753" s="25">
        <v>753225</v>
      </c>
      <c r="F753" s="42" t="s">
        <v>1949</v>
      </c>
      <c r="G753" s="1" t="s">
        <v>1942</v>
      </c>
      <c r="H753" s="3" t="s">
        <v>2091</v>
      </c>
      <c r="I753" s="20" t="s">
        <v>34</v>
      </c>
      <c r="J753" s="1">
        <v>1</v>
      </c>
      <c r="K753" s="39">
        <v>3577</v>
      </c>
      <c r="L753" s="9">
        <f t="shared" si="22"/>
        <v>0</v>
      </c>
      <c r="M753" s="8"/>
      <c r="N753" s="9">
        <f t="shared" si="23"/>
        <v>0</v>
      </c>
      <c r="O753" s="52"/>
    </row>
    <row r="754" spans="2:15" x14ac:dyDescent="0.3">
      <c r="B754" s="13" t="s">
        <v>2092</v>
      </c>
      <c r="C754" s="1" t="s">
        <v>2092</v>
      </c>
      <c r="D754" s="35"/>
      <c r="E754" s="25">
        <v>753226</v>
      </c>
      <c r="F754" s="42" t="s">
        <v>1949</v>
      </c>
      <c r="G754" s="1" t="s">
        <v>1942</v>
      </c>
      <c r="H754" s="3" t="s">
        <v>2091</v>
      </c>
      <c r="I754" s="20" t="s">
        <v>32</v>
      </c>
      <c r="J754" s="1">
        <v>1</v>
      </c>
      <c r="K754" s="39">
        <v>3577</v>
      </c>
      <c r="L754" s="9">
        <f t="shared" si="22"/>
        <v>0</v>
      </c>
      <c r="M754" s="8"/>
      <c r="N754" s="9">
        <f t="shared" si="23"/>
        <v>0</v>
      </c>
      <c r="O754" s="52"/>
    </row>
    <row r="755" spans="2:15" x14ac:dyDescent="0.3">
      <c r="B755" s="13" t="s">
        <v>2093</v>
      </c>
      <c r="C755" s="1" t="s">
        <v>2093</v>
      </c>
      <c r="D755" s="35"/>
      <c r="E755" s="25">
        <v>753227</v>
      </c>
      <c r="F755" s="42" t="s">
        <v>1949</v>
      </c>
      <c r="G755" s="1" t="s">
        <v>1942</v>
      </c>
      <c r="H755" s="3" t="s">
        <v>3245</v>
      </c>
      <c r="I755" s="20" t="s">
        <v>36</v>
      </c>
      <c r="J755" s="1">
        <v>1</v>
      </c>
      <c r="K755" s="39">
        <v>4267</v>
      </c>
      <c r="L755" s="9">
        <f t="shared" si="22"/>
        <v>0</v>
      </c>
      <c r="M755" s="8"/>
      <c r="N755" s="9">
        <f t="shared" si="23"/>
        <v>0</v>
      </c>
      <c r="O755" s="52"/>
    </row>
    <row r="756" spans="2:15" x14ac:dyDescent="0.3">
      <c r="B756" s="13" t="s">
        <v>2095</v>
      </c>
      <c r="C756" s="1" t="s">
        <v>2095</v>
      </c>
      <c r="D756" s="35"/>
      <c r="E756" s="25">
        <v>753228</v>
      </c>
      <c r="F756" s="42" t="s">
        <v>1949</v>
      </c>
      <c r="G756" s="1" t="s">
        <v>1942</v>
      </c>
      <c r="H756" s="3" t="s">
        <v>3245</v>
      </c>
      <c r="I756" s="20" t="s">
        <v>35</v>
      </c>
      <c r="J756" s="1">
        <v>1</v>
      </c>
      <c r="K756" s="39">
        <v>4267</v>
      </c>
      <c r="L756" s="9">
        <f t="shared" si="22"/>
        <v>0</v>
      </c>
      <c r="M756" s="8"/>
      <c r="N756" s="9">
        <f t="shared" si="23"/>
        <v>0</v>
      </c>
      <c r="O756" s="52"/>
    </row>
    <row r="757" spans="2:15" x14ac:dyDescent="0.3">
      <c r="B757" s="13" t="s">
        <v>2096</v>
      </c>
      <c r="C757" s="1" t="s">
        <v>2096</v>
      </c>
      <c r="D757" s="35"/>
      <c r="E757" s="25">
        <v>753229</v>
      </c>
      <c r="F757" s="42" t="s">
        <v>1949</v>
      </c>
      <c r="G757" s="1" t="s">
        <v>1942</v>
      </c>
      <c r="H757" s="3" t="s">
        <v>2094</v>
      </c>
      <c r="I757" s="20" t="s">
        <v>34</v>
      </c>
      <c r="J757" s="1">
        <v>1</v>
      </c>
      <c r="K757" s="39">
        <v>3577</v>
      </c>
      <c r="L757" s="9">
        <f t="shared" si="22"/>
        <v>0</v>
      </c>
      <c r="M757" s="8"/>
      <c r="N757" s="9">
        <f t="shared" si="23"/>
        <v>0</v>
      </c>
      <c r="O757" s="52"/>
    </row>
    <row r="758" spans="2:15" x14ac:dyDescent="0.3">
      <c r="B758" s="13" t="s">
        <v>2097</v>
      </c>
      <c r="C758" s="1" t="s">
        <v>2097</v>
      </c>
      <c r="D758" s="35"/>
      <c r="E758" s="25">
        <v>753230</v>
      </c>
      <c r="F758" s="42" t="s">
        <v>1949</v>
      </c>
      <c r="G758" s="1" t="s">
        <v>1942</v>
      </c>
      <c r="H758" s="3" t="s">
        <v>2094</v>
      </c>
      <c r="I758" s="20" t="s">
        <v>32</v>
      </c>
      <c r="J758" s="1">
        <v>1</v>
      </c>
      <c r="K758" s="39">
        <v>3577</v>
      </c>
      <c r="L758" s="9">
        <f t="shared" si="22"/>
        <v>0</v>
      </c>
      <c r="M758" s="8"/>
      <c r="N758" s="9">
        <f t="shared" si="23"/>
        <v>0</v>
      </c>
      <c r="O758" s="52"/>
    </row>
    <row r="759" spans="2:15" x14ac:dyDescent="0.3">
      <c r="B759" s="13" t="s">
        <v>2116</v>
      </c>
      <c r="C759" s="1" t="s">
        <v>2116</v>
      </c>
      <c r="D759" s="35"/>
      <c r="E759" s="25">
        <v>753236</v>
      </c>
      <c r="F759" s="42" t="s">
        <v>1949</v>
      </c>
      <c r="G759" s="1" t="s">
        <v>1942</v>
      </c>
      <c r="H759" s="3" t="s">
        <v>2033</v>
      </c>
      <c r="I759" s="20" t="s">
        <v>36</v>
      </c>
      <c r="J759" s="1">
        <v>1</v>
      </c>
      <c r="K759" s="39">
        <v>1552</v>
      </c>
      <c r="L759" s="9">
        <f t="shared" si="22"/>
        <v>0</v>
      </c>
      <c r="M759" s="8"/>
      <c r="N759" s="9">
        <f t="shared" si="23"/>
        <v>0</v>
      </c>
      <c r="O759" s="52"/>
    </row>
    <row r="760" spans="2:15" x14ac:dyDescent="0.3">
      <c r="B760" s="13" t="s">
        <v>2117</v>
      </c>
      <c r="C760" s="1" t="s">
        <v>2117</v>
      </c>
      <c r="D760" s="35"/>
      <c r="E760" s="25">
        <v>753237</v>
      </c>
      <c r="F760" s="42" t="s">
        <v>1949</v>
      </c>
      <c r="G760" s="1" t="s">
        <v>1942</v>
      </c>
      <c r="H760" s="3" t="s">
        <v>2033</v>
      </c>
      <c r="I760" s="20" t="s">
        <v>35</v>
      </c>
      <c r="J760" s="1">
        <v>1</v>
      </c>
      <c r="K760" s="39">
        <v>1552</v>
      </c>
      <c r="L760" s="9">
        <f t="shared" si="22"/>
        <v>0</v>
      </c>
      <c r="M760" s="8"/>
      <c r="N760" s="9">
        <f t="shared" si="23"/>
        <v>0</v>
      </c>
      <c r="O760" s="52"/>
    </row>
    <row r="761" spans="2:15" x14ac:dyDescent="0.3">
      <c r="B761" s="13" t="s">
        <v>2159</v>
      </c>
      <c r="C761" s="1" t="s">
        <v>2159</v>
      </c>
      <c r="D761" s="35"/>
      <c r="E761" s="25">
        <v>753238</v>
      </c>
      <c r="F761" s="42" t="s">
        <v>1949</v>
      </c>
      <c r="G761" s="1" t="s">
        <v>1942</v>
      </c>
      <c r="H761" s="3" t="s">
        <v>2000</v>
      </c>
      <c r="I761" s="20" t="s">
        <v>25</v>
      </c>
      <c r="J761" s="1">
        <v>1</v>
      </c>
      <c r="K761" s="39">
        <v>1680</v>
      </c>
      <c r="L761" s="9">
        <f t="shared" si="22"/>
        <v>0</v>
      </c>
      <c r="M761" s="8"/>
      <c r="N761" s="9">
        <f t="shared" si="23"/>
        <v>0</v>
      </c>
      <c r="O761" s="52"/>
    </row>
    <row r="762" spans="2:15" x14ac:dyDescent="0.3">
      <c r="B762" s="13" t="s">
        <v>2167</v>
      </c>
      <c r="C762" s="1" t="s">
        <v>2167</v>
      </c>
      <c r="D762" s="35"/>
      <c r="E762" s="25">
        <v>753256</v>
      </c>
      <c r="F762" s="42" t="s">
        <v>1949</v>
      </c>
      <c r="G762" s="1" t="s">
        <v>1942</v>
      </c>
      <c r="H762" s="3" t="s">
        <v>2168</v>
      </c>
      <c r="I762" s="20" t="s">
        <v>25</v>
      </c>
      <c r="J762" s="1">
        <v>1</v>
      </c>
      <c r="K762" s="39">
        <v>1633</v>
      </c>
      <c r="L762" s="9">
        <f t="shared" si="22"/>
        <v>0</v>
      </c>
      <c r="M762" s="8"/>
      <c r="N762" s="9">
        <f t="shared" si="23"/>
        <v>0</v>
      </c>
      <c r="O762" s="52"/>
    </row>
    <row r="763" spans="2:15" x14ac:dyDescent="0.3">
      <c r="B763" s="13" t="s">
        <v>2175</v>
      </c>
      <c r="C763" s="1" t="s">
        <v>2175</v>
      </c>
      <c r="D763" s="35"/>
      <c r="E763" s="25">
        <v>753263</v>
      </c>
      <c r="F763" s="42" t="s">
        <v>1949</v>
      </c>
      <c r="G763" s="1" t="s">
        <v>1942</v>
      </c>
      <c r="H763" s="3" t="s">
        <v>2001</v>
      </c>
      <c r="I763" s="20" t="s">
        <v>36</v>
      </c>
      <c r="J763" s="1">
        <v>1</v>
      </c>
      <c r="K763" s="39">
        <v>1531</v>
      </c>
      <c r="L763" s="9">
        <f t="shared" si="22"/>
        <v>0</v>
      </c>
      <c r="M763" s="8"/>
      <c r="N763" s="9">
        <f t="shared" si="23"/>
        <v>0</v>
      </c>
      <c r="O763" s="52"/>
    </row>
    <row r="764" spans="2:15" x14ac:dyDescent="0.3">
      <c r="B764" s="13" t="s">
        <v>2176</v>
      </c>
      <c r="C764" s="1" t="s">
        <v>2176</v>
      </c>
      <c r="D764" s="35"/>
      <c r="E764" s="25">
        <v>753264</v>
      </c>
      <c r="F764" s="42" t="s">
        <v>1949</v>
      </c>
      <c r="G764" s="1" t="s">
        <v>1942</v>
      </c>
      <c r="H764" s="3" t="s">
        <v>2001</v>
      </c>
      <c r="I764" s="20" t="s">
        <v>35</v>
      </c>
      <c r="J764" s="1">
        <v>1</v>
      </c>
      <c r="K764" s="39">
        <v>1531</v>
      </c>
      <c r="L764" s="9">
        <f t="shared" si="22"/>
        <v>0</v>
      </c>
      <c r="M764" s="8"/>
      <c r="N764" s="9">
        <f t="shared" si="23"/>
        <v>0</v>
      </c>
      <c r="O764" s="52"/>
    </row>
    <row r="765" spans="2:15" x14ac:dyDescent="0.3">
      <c r="B765" s="13" t="s">
        <v>2182</v>
      </c>
      <c r="C765" s="1" t="s">
        <v>2182</v>
      </c>
      <c r="D765" s="35"/>
      <c r="E765" s="25">
        <v>753269</v>
      </c>
      <c r="F765" s="42" t="s">
        <v>1949</v>
      </c>
      <c r="G765" s="1" t="s">
        <v>1942</v>
      </c>
      <c r="H765" s="3" t="s">
        <v>2039</v>
      </c>
      <c r="I765" s="20" t="s">
        <v>36</v>
      </c>
      <c r="J765" s="1">
        <v>1</v>
      </c>
      <c r="K765" s="39">
        <v>2059</v>
      </c>
      <c r="L765" s="9">
        <f t="shared" si="22"/>
        <v>0</v>
      </c>
      <c r="M765" s="8"/>
      <c r="N765" s="9">
        <f t="shared" si="23"/>
        <v>0</v>
      </c>
      <c r="O765" s="52"/>
    </row>
    <row r="766" spans="2:15" x14ac:dyDescent="0.3">
      <c r="B766" s="13" t="s">
        <v>2183</v>
      </c>
      <c r="C766" s="1" t="s">
        <v>2183</v>
      </c>
      <c r="D766" s="35"/>
      <c r="E766" s="25">
        <v>753270</v>
      </c>
      <c r="F766" s="42" t="s">
        <v>1949</v>
      </c>
      <c r="G766" s="1" t="s">
        <v>1942</v>
      </c>
      <c r="H766" s="3" t="s">
        <v>2039</v>
      </c>
      <c r="I766" s="20" t="s">
        <v>35</v>
      </c>
      <c r="J766" s="1">
        <v>1</v>
      </c>
      <c r="K766" s="39">
        <v>2059</v>
      </c>
      <c r="L766" s="9">
        <f t="shared" si="22"/>
        <v>0</v>
      </c>
      <c r="M766" s="8"/>
      <c r="N766" s="9">
        <f t="shared" si="23"/>
        <v>0</v>
      </c>
      <c r="O766" s="52"/>
    </row>
    <row r="767" spans="2:15" x14ac:dyDescent="0.3">
      <c r="B767" s="13" t="s">
        <v>2199</v>
      </c>
      <c r="C767" s="1" t="s">
        <v>2199</v>
      </c>
      <c r="D767" s="35"/>
      <c r="E767" s="25">
        <v>753296</v>
      </c>
      <c r="F767" s="42" t="s">
        <v>1949</v>
      </c>
      <c r="G767" s="1" t="s">
        <v>1942</v>
      </c>
      <c r="H767" s="3" t="s">
        <v>2003</v>
      </c>
      <c r="I767" s="20" t="s">
        <v>36</v>
      </c>
      <c r="J767" s="1">
        <v>1</v>
      </c>
      <c r="K767" s="39">
        <v>1427</v>
      </c>
      <c r="L767" s="9">
        <f t="shared" si="22"/>
        <v>0</v>
      </c>
      <c r="M767" s="8"/>
      <c r="N767" s="9">
        <f t="shared" si="23"/>
        <v>0</v>
      </c>
      <c r="O767" s="52"/>
    </row>
    <row r="768" spans="2:15" x14ac:dyDescent="0.3">
      <c r="B768" s="13" t="s">
        <v>2200</v>
      </c>
      <c r="C768" s="1" t="s">
        <v>2200</v>
      </c>
      <c r="D768" s="35"/>
      <c r="E768" s="25">
        <v>753297</v>
      </c>
      <c r="F768" s="42" t="s">
        <v>1949</v>
      </c>
      <c r="G768" s="1" t="s">
        <v>1942</v>
      </c>
      <c r="H768" s="3" t="s">
        <v>2003</v>
      </c>
      <c r="I768" s="20" t="s">
        <v>35</v>
      </c>
      <c r="J768" s="1">
        <v>1</v>
      </c>
      <c r="K768" s="39">
        <v>1427</v>
      </c>
      <c r="L768" s="9">
        <f t="shared" si="22"/>
        <v>0</v>
      </c>
      <c r="M768" s="8"/>
      <c r="N768" s="9">
        <f t="shared" si="23"/>
        <v>0</v>
      </c>
      <c r="O768" s="52"/>
    </row>
    <row r="769" spans="2:15" x14ac:dyDescent="0.3">
      <c r="B769" s="13" t="s">
        <v>2201</v>
      </c>
      <c r="C769" s="1" t="s">
        <v>2201</v>
      </c>
      <c r="D769" s="35"/>
      <c r="E769" s="25">
        <v>753298</v>
      </c>
      <c r="F769" s="42" t="s">
        <v>1949</v>
      </c>
      <c r="G769" s="1" t="s">
        <v>1942</v>
      </c>
      <c r="H769" s="3" t="s">
        <v>2202</v>
      </c>
      <c r="I769" s="20" t="s">
        <v>36</v>
      </c>
      <c r="J769" s="1">
        <v>1</v>
      </c>
      <c r="K769" s="39">
        <v>1572</v>
      </c>
      <c r="L769" s="9">
        <f t="shared" si="22"/>
        <v>0</v>
      </c>
      <c r="M769" s="8"/>
      <c r="N769" s="9">
        <f t="shared" si="23"/>
        <v>0</v>
      </c>
      <c r="O769" s="52"/>
    </row>
    <row r="770" spans="2:15" x14ac:dyDescent="0.3">
      <c r="B770" s="13" t="s">
        <v>2203</v>
      </c>
      <c r="C770" s="1" t="s">
        <v>2203</v>
      </c>
      <c r="D770" s="35"/>
      <c r="E770" s="25">
        <v>753299</v>
      </c>
      <c r="F770" s="42" t="s">
        <v>1949</v>
      </c>
      <c r="G770" s="1" t="s">
        <v>1942</v>
      </c>
      <c r="H770" s="3" t="s">
        <v>2202</v>
      </c>
      <c r="I770" s="20" t="s">
        <v>35</v>
      </c>
      <c r="J770" s="1">
        <v>1</v>
      </c>
      <c r="K770" s="39">
        <v>1572</v>
      </c>
      <c r="L770" s="9">
        <f t="shared" si="22"/>
        <v>0</v>
      </c>
      <c r="M770" s="8"/>
      <c r="N770" s="9">
        <f t="shared" si="23"/>
        <v>0</v>
      </c>
      <c r="O770" s="52"/>
    </row>
    <row r="771" spans="2:15" x14ac:dyDescent="0.3">
      <c r="B771" s="13" t="s">
        <v>2204</v>
      </c>
      <c r="C771" s="1" t="s">
        <v>2204</v>
      </c>
      <c r="D771" s="35"/>
      <c r="E771" s="25">
        <v>753300</v>
      </c>
      <c r="F771" s="42" t="s">
        <v>1949</v>
      </c>
      <c r="G771" s="1" t="s">
        <v>1942</v>
      </c>
      <c r="H771" s="3" t="s">
        <v>2205</v>
      </c>
      <c r="I771" s="20" t="s">
        <v>36</v>
      </c>
      <c r="J771" s="1">
        <v>1</v>
      </c>
      <c r="K771" s="39">
        <v>1538</v>
      </c>
      <c r="L771" s="9">
        <f t="shared" si="22"/>
        <v>0</v>
      </c>
      <c r="M771" s="8"/>
      <c r="N771" s="9">
        <f t="shared" si="23"/>
        <v>0</v>
      </c>
      <c r="O771" s="52"/>
    </row>
    <row r="772" spans="2:15" x14ac:dyDescent="0.3">
      <c r="B772" s="13" t="s">
        <v>2206</v>
      </c>
      <c r="C772" s="1" t="s">
        <v>2206</v>
      </c>
      <c r="D772" s="35"/>
      <c r="E772" s="25">
        <v>753301</v>
      </c>
      <c r="F772" s="42" t="s">
        <v>1949</v>
      </c>
      <c r="G772" s="1" t="s">
        <v>1942</v>
      </c>
      <c r="H772" s="3" t="s">
        <v>2205</v>
      </c>
      <c r="I772" s="20" t="s">
        <v>35</v>
      </c>
      <c r="J772" s="1">
        <v>1</v>
      </c>
      <c r="K772" s="39">
        <v>1538</v>
      </c>
      <c r="L772" s="9">
        <f t="shared" si="22"/>
        <v>0</v>
      </c>
      <c r="M772" s="8"/>
      <c r="N772" s="9">
        <f t="shared" si="23"/>
        <v>0</v>
      </c>
      <c r="O772" s="52"/>
    </row>
    <row r="773" spans="2:15" x14ac:dyDescent="0.3">
      <c r="B773" s="13" t="s">
        <v>2207</v>
      </c>
      <c r="C773" s="1" t="s">
        <v>2207</v>
      </c>
      <c r="D773" s="35"/>
      <c r="E773" s="25">
        <v>753302</v>
      </c>
      <c r="F773" s="42" t="s">
        <v>1949</v>
      </c>
      <c r="G773" s="1" t="s">
        <v>1942</v>
      </c>
      <c r="H773" s="3" t="s">
        <v>2205</v>
      </c>
      <c r="I773" s="20" t="s">
        <v>34</v>
      </c>
      <c r="J773" s="1">
        <v>1</v>
      </c>
      <c r="K773" s="39">
        <v>1485</v>
      </c>
      <c r="L773" s="9">
        <f t="shared" si="22"/>
        <v>0</v>
      </c>
      <c r="M773" s="8"/>
      <c r="N773" s="9">
        <f t="shared" si="23"/>
        <v>0</v>
      </c>
      <c r="O773" s="52"/>
    </row>
    <row r="774" spans="2:15" x14ac:dyDescent="0.3">
      <c r="B774" s="13" t="s">
        <v>2208</v>
      </c>
      <c r="C774" s="1" t="s">
        <v>2208</v>
      </c>
      <c r="D774" s="35"/>
      <c r="E774" s="25">
        <v>753303</v>
      </c>
      <c r="F774" s="42" t="s">
        <v>1949</v>
      </c>
      <c r="G774" s="1" t="s">
        <v>1942</v>
      </c>
      <c r="H774" s="3" t="s">
        <v>2205</v>
      </c>
      <c r="I774" s="20" t="s">
        <v>32</v>
      </c>
      <c r="J774" s="1">
        <v>1</v>
      </c>
      <c r="K774" s="39">
        <v>1485</v>
      </c>
      <c r="L774" s="9">
        <f t="shared" si="22"/>
        <v>0</v>
      </c>
      <c r="M774" s="8"/>
      <c r="N774" s="9">
        <f t="shared" si="23"/>
        <v>0</v>
      </c>
      <c r="O774" s="52"/>
    </row>
    <row r="775" spans="2:15" x14ac:dyDescent="0.3">
      <c r="B775" s="13" t="s">
        <v>3813</v>
      </c>
      <c r="C775" s="1" t="s">
        <v>3582</v>
      </c>
      <c r="D775" s="27" t="s">
        <v>3685</v>
      </c>
      <c r="E775" s="25">
        <v>753315</v>
      </c>
      <c r="F775" s="42" t="s">
        <v>1949</v>
      </c>
      <c r="G775" s="1" t="s">
        <v>1942</v>
      </c>
      <c r="H775" s="3" t="s">
        <v>3241</v>
      </c>
      <c r="I775" s="20" t="s">
        <v>36</v>
      </c>
      <c r="J775" s="1">
        <v>1</v>
      </c>
      <c r="K775" s="39">
        <v>2693</v>
      </c>
      <c r="L775" s="9">
        <f t="shared" si="22"/>
        <v>0</v>
      </c>
      <c r="M775" s="8"/>
      <c r="N775" s="9">
        <f t="shared" si="23"/>
        <v>0</v>
      </c>
      <c r="O775" s="52"/>
    </row>
    <row r="776" spans="2:15" x14ac:dyDescent="0.3">
      <c r="B776" s="13" t="s">
        <v>3814</v>
      </c>
      <c r="C776" s="1" t="s">
        <v>3583</v>
      </c>
      <c r="D776" s="27" t="s">
        <v>3685</v>
      </c>
      <c r="E776" s="25">
        <v>753316</v>
      </c>
      <c r="F776" s="42" t="s">
        <v>1949</v>
      </c>
      <c r="G776" s="1" t="s">
        <v>1942</v>
      </c>
      <c r="H776" s="3" t="s">
        <v>3241</v>
      </c>
      <c r="I776" s="20" t="s">
        <v>35</v>
      </c>
      <c r="J776" s="1">
        <v>1</v>
      </c>
      <c r="K776" s="39">
        <v>2693</v>
      </c>
      <c r="L776" s="9">
        <f t="shared" si="22"/>
        <v>0</v>
      </c>
      <c r="M776" s="8"/>
      <c r="N776" s="9">
        <f t="shared" si="23"/>
        <v>0</v>
      </c>
      <c r="O776" s="52"/>
    </row>
    <row r="777" spans="2:15" x14ac:dyDescent="0.3">
      <c r="B777" s="13" t="s">
        <v>2228</v>
      </c>
      <c r="C777" s="1" t="s">
        <v>2228</v>
      </c>
      <c r="D777" s="35"/>
      <c r="E777" s="25">
        <v>753318</v>
      </c>
      <c r="F777" s="42" t="s">
        <v>1949</v>
      </c>
      <c r="G777" s="1" t="s">
        <v>1942</v>
      </c>
      <c r="H777" s="3" t="s">
        <v>2229</v>
      </c>
      <c r="I777" s="20" t="s">
        <v>34</v>
      </c>
      <c r="J777" s="1">
        <v>1</v>
      </c>
      <c r="K777" s="39">
        <v>1590</v>
      </c>
      <c r="L777" s="9">
        <f t="shared" si="22"/>
        <v>0</v>
      </c>
      <c r="M777" s="8"/>
      <c r="N777" s="9">
        <f t="shared" si="23"/>
        <v>0</v>
      </c>
      <c r="O777" s="52"/>
    </row>
    <row r="778" spans="2:15" x14ac:dyDescent="0.3">
      <c r="B778" s="13" t="s">
        <v>2230</v>
      </c>
      <c r="C778" s="1" t="s">
        <v>2230</v>
      </c>
      <c r="D778" s="35"/>
      <c r="E778" s="25">
        <v>753319</v>
      </c>
      <c r="F778" s="42" t="s">
        <v>1949</v>
      </c>
      <c r="G778" s="1" t="s">
        <v>1942</v>
      </c>
      <c r="H778" s="3" t="s">
        <v>2229</v>
      </c>
      <c r="I778" s="20" t="s">
        <v>32</v>
      </c>
      <c r="J778" s="1">
        <v>1</v>
      </c>
      <c r="K778" s="39">
        <v>1590</v>
      </c>
      <c r="L778" s="9">
        <f t="shared" ref="L778:L841" si="24">K778*$L$8</f>
        <v>0</v>
      </c>
      <c r="M778" s="8"/>
      <c r="N778" s="9">
        <f t="shared" ref="N778:N841" si="25">M778*L778</f>
        <v>0</v>
      </c>
      <c r="O778" s="52"/>
    </row>
    <row r="779" spans="2:15" x14ac:dyDescent="0.3">
      <c r="B779" s="13" t="s">
        <v>2231</v>
      </c>
      <c r="C779" s="13" t="s">
        <v>2231</v>
      </c>
      <c r="D779" s="35"/>
      <c r="E779" s="1">
        <v>753320</v>
      </c>
      <c r="F779" s="42" t="s">
        <v>1949</v>
      </c>
      <c r="G779" s="1" t="s">
        <v>1942</v>
      </c>
      <c r="H779" s="3" t="s">
        <v>2232</v>
      </c>
      <c r="I779" s="20" t="s">
        <v>36</v>
      </c>
      <c r="J779" s="1">
        <v>1</v>
      </c>
      <c r="K779" s="39">
        <v>1729</v>
      </c>
      <c r="L779" s="9">
        <f t="shared" si="24"/>
        <v>0</v>
      </c>
      <c r="M779" s="8"/>
      <c r="N779" s="9">
        <f t="shared" si="25"/>
        <v>0</v>
      </c>
      <c r="O779" s="52"/>
    </row>
    <row r="780" spans="2:15" x14ac:dyDescent="0.3">
      <c r="B780" s="13" t="s">
        <v>2233</v>
      </c>
      <c r="C780" s="13" t="s">
        <v>2233</v>
      </c>
      <c r="D780" s="35"/>
      <c r="E780" s="1">
        <v>753321</v>
      </c>
      <c r="F780" s="42" t="s">
        <v>1949</v>
      </c>
      <c r="G780" s="1" t="s">
        <v>1942</v>
      </c>
      <c r="H780" s="3" t="s">
        <v>2232</v>
      </c>
      <c r="I780" s="20" t="s">
        <v>35</v>
      </c>
      <c r="J780" s="1">
        <v>1</v>
      </c>
      <c r="K780" s="39">
        <v>1729</v>
      </c>
      <c r="L780" s="9">
        <f t="shared" si="24"/>
        <v>0</v>
      </c>
      <c r="M780" s="8"/>
      <c r="N780" s="9">
        <f t="shared" si="25"/>
        <v>0</v>
      </c>
      <c r="O780" s="52"/>
    </row>
    <row r="781" spans="2:15" x14ac:dyDescent="0.3">
      <c r="B781" s="13" t="s">
        <v>2234</v>
      </c>
      <c r="C781" s="13" t="s">
        <v>2234</v>
      </c>
      <c r="D781" s="35"/>
      <c r="E781" s="1">
        <v>753322</v>
      </c>
      <c r="F781" s="42" t="s">
        <v>1949</v>
      </c>
      <c r="G781" s="1" t="s">
        <v>1942</v>
      </c>
      <c r="H781" s="3" t="s">
        <v>2232</v>
      </c>
      <c r="I781" s="20" t="s">
        <v>34</v>
      </c>
      <c r="J781" s="1">
        <v>1</v>
      </c>
      <c r="K781" s="39">
        <v>1825</v>
      </c>
      <c r="L781" s="9">
        <f t="shared" si="24"/>
        <v>0</v>
      </c>
      <c r="M781" s="8"/>
      <c r="N781" s="9">
        <f t="shared" si="25"/>
        <v>0</v>
      </c>
      <c r="O781" s="52"/>
    </row>
    <row r="782" spans="2:15" x14ac:dyDescent="0.3">
      <c r="B782" s="13" t="s">
        <v>2235</v>
      </c>
      <c r="C782" s="13" t="s">
        <v>2235</v>
      </c>
      <c r="D782" s="35"/>
      <c r="E782" s="1">
        <v>753323</v>
      </c>
      <c r="F782" s="42" t="s">
        <v>1949</v>
      </c>
      <c r="G782" s="1" t="s">
        <v>1942</v>
      </c>
      <c r="H782" s="3" t="s">
        <v>2232</v>
      </c>
      <c r="I782" s="20" t="s">
        <v>32</v>
      </c>
      <c r="J782" s="1">
        <v>1</v>
      </c>
      <c r="K782" s="39">
        <v>1825</v>
      </c>
      <c r="L782" s="9">
        <f t="shared" si="24"/>
        <v>0</v>
      </c>
      <c r="M782" s="8"/>
      <c r="N782" s="9">
        <f t="shared" si="25"/>
        <v>0</v>
      </c>
      <c r="O782" s="52"/>
    </row>
    <row r="783" spans="2:15" x14ac:dyDescent="0.3">
      <c r="B783" s="13" t="s">
        <v>2246</v>
      </c>
      <c r="C783" s="1" t="s">
        <v>2246</v>
      </c>
      <c r="D783" s="35"/>
      <c r="E783" s="25">
        <v>753368</v>
      </c>
      <c r="F783" s="42" t="s">
        <v>1949</v>
      </c>
      <c r="G783" s="1" t="s">
        <v>1942</v>
      </c>
      <c r="H783" s="3" t="s">
        <v>2247</v>
      </c>
      <c r="I783" s="20" t="s">
        <v>36</v>
      </c>
      <c r="J783" s="1">
        <v>1</v>
      </c>
      <c r="K783" s="39">
        <v>2007</v>
      </c>
      <c r="L783" s="9">
        <f t="shared" si="24"/>
        <v>0</v>
      </c>
      <c r="M783" s="8"/>
      <c r="N783" s="9">
        <f t="shared" si="25"/>
        <v>0</v>
      </c>
      <c r="O783" s="52"/>
    </row>
    <row r="784" spans="2:15" x14ac:dyDescent="0.3">
      <c r="B784" s="13" t="s">
        <v>2248</v>
      </c>
      <c r="C784" s="1" t="s">
        <v>2248</v>
      </c>
      <c r="D784" s="35"/>
      <c r="E784" s="25">
        <v>753369</v>
      </c>
      <c r="F784" s="42" t="s">
        <v>1949</v>
      </c>
      <c r="G784" s="1" t="s">
        <v>1942</v>
      </c>
      <c r="H784" s="3" t="s">
        <v>2247</v>
      </c>
      <c r="I784" s="20" t="s">
        <v>35</v>
      </c>
      <c r="J784" s="1">
        <v>1</v>
      </c>
      <c r="K784" s="39">
        <v>2007</v>
      </c>
      <c r="L784" s="9">
        <f t="shared" si="24"/>
        <v>0</v>
      </c>
      <c r="M784" s="8"/>
      <c r="N784" s="9">
        <f t="shared" si="25"/>
        <v>0</v>
      </c>
      <c r="O784" s="52"/>
    </row>
    <row r="785" spans="2:15" x14ac:dyDescent="0.3">
      <c r="B785" s="13" t="s">
        <v>2103</v>
      </c>
      <c r="C785" s="13" t="s">
        <v>2103</v>
      </c>
      <c r="D785" s="43" t="s">
        <v>2104</v>
      </c>
      <c r="E785" s="1">
        <v>753378</v>
      </c>
      <c r="F785" s="42" t="s">
        <v>1949</v>
      </c>
      <c r="G785" s="1" t="s">
        <v>1942</v>
      </c>
      <c r="H785" s="3" t="s">
        <v>2105</v>
      </c>
      <c r="I785" s="20" t="s">
        <v>36</v>
      </c>
      <c r="J785" s="1">
        <v>1</v>
      </c>
      <c r="K785" s="39">
        <v>1980</v>
      </c>
      <c r="L785" s="9">
        <f t="shared" si="24"/>
        <v>0</v>
      </c>
      <c r="M785" s="8"/>
      <c r="N785" s="9">
        <f t="shared" si="25"/>
        <v>0</v>
      </c>
      <c r="O785" s="52"/>
    </row>
    <row r="786" spans="2:15" x14ac:dyDescent="0.3">
      <c r="B786" s="13" t="s">
        <v>2135</v>
      </c>
      <c r="C786" s="13" t="s">
        <v>2135</v>
      </c>
      <c r="D786" s="43" t="s">
        <v>2136</v>
      </c>
      <c r="E786" s="1">
        <v>753379</v>
      </c>
      <c r="F786" s="42" t="s">
        <v>1949</v>
      </c>
      <c r="G786" s="1" t="s">
        <v>1942</v>
      </c>
      <c r="H786" s="3" t="s">
        <v>2105</v>
      </c>
      <c r="I786" s="20" t="s">
        <v>35</v>
      </c>
      <c r="J786" s="1">
        <v>1</v>
      </c>
      <c r="K786" s="39">
        <v>1980</v>
      </c>
      <c r="L786" s="9">
        <f t="shared" si="24"/>
        <v>0</v>
      </c>
      <c r="M786" s="8"/>
      <c r="N786" s="9">
        <f t="shared" si="25"/>
        <v>0</v>
      </c>
      <c r="O786" s="52"/>
    </row>
    <row r="787" spans="2:15" x14ac:dyDescent="0.3">
      <c r="B787" s="13" t="s">
        <v>3562</v>
      </c>
      <c r="C787" s="1" t="s">
        <v>3562</v>
      </c>
      <c r="D787" s="27" t="s">
        <v>3685</v>
      </c>
      <c r="E787" s="25">
        <v>753389</v>
      </c>
      <c r="F787" s="42" t="s">
        <v>1949</v>
      </c>
      <c r="G787" s="1" t="s">
        <v>1942</v>
      </c>
      <c r="H787" s="3" t="s">
        <v>3636</v>
      </c>
      <c r="I787" s="20" t="s">
        <v>36</v>
      </c>
      <c r="J787" s="1">
        <v>1</v>
      </c>
      <c r="K787" s="39">
        <v>2129</v>
      </c>
      <c r="L787" s="9">
        <f t="shared" si="24"/>
        <v>0</v>
      </c>
      <c r="M787" s="8"/>
      <c r="N787" s="9">
        <f t="shared" si="25"/>
        <v>0</v>
      </c>
      <c r="O787" s="52"/>
    </row>
    <row r="788" spans="2:15" x14ac:dyDescent="0.3">
      <c r="B788" s="13" t="s">
        <v>3563</v>
      </c>
      <c r="C788" s="1" t="s">
        <v>3563</v>
      </c>
      <c r="D788" s="27" t="s">
        <v>3685</v>
      </c>
      <c r="E788" s="25">
        <v>753390</v>
      </c>
      <c r="F788" s="42" t="s">
        <v>1949</v>
      </c>
      <c r="G788" s="1" t="s">
        <v>1942</v>
      </c>
      <c r="H788" s="3" t="s">
        <v>3636</v>
      </c>
      <c r="I788" s="20" t="s">
        <v>35</v>
      </c>
      <c r="J788" s="1">
        <v>1</v>
      </c>
      <c r="K788" s="39">
        <v>2129</v>
      </c>
      <c r="L788" s="9">
        <f t="shared" si="24"/>
        <v>0</v>
      </c>
      <c r="M788" s="8"/>
      <c r="N788" s="9">
        <f t="shared" si="25"/>
        <v>0</v>
      </c>
      <c r="O788" s="52"/>
    </row>
    <row r="789" spans="2:15" x14ac:dyDescent="0.3">
      <c r="B789" s="13" t="s">
        <v>2250</v>
      </c>
      <c r="C789" s="1" t="s">
        <v>2250</v>
      </c>
      <c r="D789" s="35"/>
      <c r="E789" s="25">
        <v>753399</v>
      </c>
      <c r="F789" s="42" t="s">
        <v>1949</v>
      </c>
      <c r="G789" s="1" t="s">
        <v>1942</v>
      </c>
      <c r="H789" s="3" t="s">
        <v>2251</v>
      </c>
      <c r="I789" s="20" t="s">
        <v>36</v>
      </c>
      <c r="J789" s="1">
        <v>1</v>
      </c>
      <c r="K789" s="39">
        <v>1640</v>
      </c>
      <c r="L789" s="9">
        <f t="shared" si="24"/>
        <v>0</v>
      </c>
      <c r="M789" s="8"/>
      <c r="N789" s="9">
        <f t="shared" si="25"/>
        <v>0</v>
      </c>
      <c r="O789" s="52"/>
    </row>
    <row r="790" spans="2:15" x14ac:dyDescent="0.3">
      <c r="B790" s="13" t="s">
        <v>2252</v>
      </c>
      <c r="C790" s="1" t="s">
        <v>2252</v>
      </c>
      <c r="D790" s="35"/>
      <c r="E790" s="25">
        <v>753400</v>
      </c>
      <c r="F790" s="42" t="s">
        <v>1949</v>
      </c>
      <c r="G790" s="1" t="s">
        <v>1942</v>
      </c>
      <c r="H790" s="3" t="s">
        <v>2251</v>
      </c>
      <c r="I790" s="20" t="s">
        <v>35</v>
      </c>
      <c r="J790" s="1">
        <v>1</v>
      </c>
      <c r="K790" s="39">
        <v>1640</v>
      </c>
      <c r="L790" s="9">
        <f t="shared" si="24"/>
        <v>0</v>
      </c>
      <c r="M790" s="8"/>
      <c r="N790" s="9">
        <f t="shared" si="25"/>
        <v>0</v>
      </c>
      <c r="O790" s="52"/>
    </row>
    <row r="791" spans="2:15" x14ac:dyDescent="0.3">
      <c r="B791" s="13" t="s">
        <v>3564</v>
      </c>
      <c r="C791" s="1" t="s">
        <v>3564</v>
      </c>
      <c r="D791" s="27" t="s">
        <v>3685</v>
      </c>
      <c r="E791" s="25">
        <v>753406</v>
      </c>
      <c r="F791" s="42" t="s">
        <v>1949</v>
      </c>
      <c r="G791" s="1" t="s">
        <v>1942</v>
      </c>
      <c r="H791" s="3" t="s">
        <v>3637</v>
      </c>
      <c r="I791" s="20" t="s">
        <v>36</v>
      </c>
      <c r="J791" s="1">
        <v>1</v>
      </c>
      <c r="K791" s="39">
        <v>1636</v>
      </c>
      <c r="L791" s="9">
        <f t="shared" si="24"/>
        <v>0</v>
      </c>
      <c r="M791" s="8"/>
      <c r="N791" s="9">
        <f t="shared" si="25"/>
        <v>0</v>
      </c>
      <c r="O791" s="52"/>
    </row>
    <row r="792" spans="2:15" x14ac:dyDescent="0.3">
      <c r="B792" s="13" t="s">
        <v>3565</v>
      </c>
      <c r="C792" s="1" t="s">
        <v>3565</v>
      </c>
      <c r="D792" s="27" t="s">
        <v>3685</v>
      </c>
      <c r="E792" s="25">
        <v>753407</v>
      </c>
      <c r="F792" s="42" t="s">
        <v>1949</v>
      </c>
      <c r="G792" s="1" t="s">
        <v>1942</v>
      </c>
      <c r="H792" s="3" t="s">
        <v>3637</v>
      </c>
      <c r="I792" s="20" t="s">
        <v>35</v>
      </c>
      <c r="J792" s="1">
        <v>1</v>
      </c>
      <c r="K792" s="39">
        <v>1636</v>
      </c>
      <c r="L792" s="9">
        <f t="shared" si="24"/>
        <v>0</v>
      </c>
      <c r="M792" s="8"/>
      <c r="N792" s="9">
        <f t="shared" si="25"/>
        <v>0</v>
      </c>
      <c r="O792" s="52"/>
    </row>
    <row r="793" spans="2:15" x14ac:dyDescent="0.3">
      <c r="B793" s="13" t="s">
        <v>3566</v>
      </c>
      <c r="C793" s="1" t="s">
        <v>3566</v>
      </c>
      <c r="D793" s="27" t="s">
        <v>3685</v>
      </c>
      <c r="E793" s="25">
        <v>753410</v>
      </c>
      <c r="F793" s="42" t="s">
        <v>1949</v>
      </c>
      <c r="G793" s="1" t="s">
        <v>1942</v>
      </c>
      <c r="H793" s="3" t="s">
        <v>3638</v>
      </c>
      <c r="I793" s="20" t="s">
        <v>36</v>
      </c>
      <c r="J793" s="1">
        <v>1</v>
      </c>
      <c r="K793" s="39">
        <v>2289</v>
      </c>
      <c r="L793" s="9">
        <f t="shared" si="24"/>
        <v>0</v>
      </c>
      <c r="M793" s="8"/>
      <c r="N793" s="9">
        <f t="shared" si="25"/>
        <v>0</v>
      </c>
      <c r="O793" s="52"/>
    </row>
    <row r="794" spans="2:15" x14ac:dyDescent="0.3">
      <c r="B794" s="13" t="s">
        <v>3567</v>
      </c>
      <c r="C794" s="1" t="s">
        <v>3567</v>
      </c>
      <c r="D794" s="27" t="s">
        <v>3685</v>
      </c>
      <c r="E794" s="25">
        <v>753411</v>
      </c>
      <c r="F794" s="42" t="s">
        <v>1949</v>
      </c>
      <c r="G794" s="1" t="s">
        <v>1942</v>
      </c>
      <c r="H794" s="3" t="s">
        <v>3638</v>
      </c>
      <c r="I794" s="20" t="s">
        <v>35</v>
      </c>
      <c r="J794" s="1">
        <v>1</v>
      </c>
      <c r="K794" s="39">
        <v>2289</v>
      </c>
      <c r="L794" s="9">
        <f t="shared" si="24"/>
        <v>0</v>
      </c>
      <c r="M794" s="8"/>
      <c r="N794" s="9">
        <f t="shared" si="25"/>
        <v>0</v>
      </c>
      <c r="O794" s="52"/>
    </row>
    <row r="795" spans="2:15" x14ac:dyDescent="0.3">
      <c r="B795" s="13" t="s">
        <v>3568</v>
      </c>
      <c r="C795" s="1" t="s">
        <v>3568</v>
      </c>
      <c r="D795" s="27" t="s">
        <v>3685</v>
      </c>
      <c r="E795" s="25">
        <v>753412</v>
      </c>
      <c r="F795" s="42" t="s">
        <v>1949</v>
      </c>
      <c r="G795" s="1" t="s">
        <v>1942</v>
      </c>
      <c r="H795" s="3" t="s">
        <v>3639</v>
      </c>
      <c r="I795" s="20" t="s">
        <v>36</v>
      </c>
      <c r="J795" s="1">
        <v>1</v>
      </c>
      <c r="K795" s="39">
        <v>2131</v>
      </c>
      <c r="L795" s="9">
        <f t="shared" si="24"/>
        <v>0</v>
      </c>
      <c r="M795" s="8"/>
      <c r="N795" s="9">
        <f t="shared" si="25"/>
        <v>0</v>
      </c>
      <c r="O795" s="52"/>
    </row>
    <row r="796" spans="2:15" x14ac:dyDescent="0.3">
      <c r="B796" s="13" t="s">
        <v>3569</v>
      </c>
      <c r="C796" s="1" t="s">
        <v>3569</v>
      </c>
      <c r="D796" s="27" t="s">
        <v>3685</v>
      </c>
      <c r="E796" s="25">
        <v>753413</v>
      </c>
      <c r="F796" s="42" t="s">
        <v>1949</v>
      </c>
      <c r="G796" s="1" t="s">
        <v>1942</v>
      </c>
      <c r="H796" s="3" t="s">
        <v>3639</v>
      </c>
      <c r="I796" s="20" t="s">
        <v>35</v>
      </c>
      <c r="J796" s="1">
        <v>1</v>
      </c>
      <c r="K796" s="39">
        <v>2131</v>
      </c>
      <c r="L796" s="9">
        <f t="shared" si="24"/>
        <v>0</v>
      </c>
      <c r="M796" s="8"/>
      <c r="N796" s="9">
        <f t="shared" si="25"/>
        <v>0</v>
      </c>
      <c r="O796" s="52"/>
    </row>
    <row r="797" spans="2:15" x14ac:dyDescent="0.3">
      <c r="B797" s="13" t="s">
        <v>2253</v>
      </c>
      <c r="C797" s="1" t="s">
        <v>2253</v>
      </c>
      <c r="D797" s="35"/>
      <c r="E797" s="25">
        <v>753414</v>
      </c>
      <c r="F797" s="42" t="s">
        <v>1949</v>
      </c>
      <c r="G797" s="1" t="s">
        <v>1942</v>
      </c>
      <c r="H797" s="3" t="s">
        <v>3246</v>
      </c>
      <c r="I797" s="20" t="s">
        <v>36</v>
      </c>
      <c r="J797" s="1">
        <v>1</v>
      </c>
      <c r="K797" s="39">
        <v>1432</v>
      </c>
      <c r="L797" s="9">
        <f t="shared" si="24"/>
        <v>0</v>
      </c>
      <c r="M797" s="8"/>
      <c r="N797" s="9">
        <f t="shared" si="25"/>
        <v>0</v>
      </c>
      <c r="O797" s="52"/>
    </row>
    <row r="798" spans="2:15" x14ac:dyDescent="0.3">
      <c r="B798" s="13" t="s">
        <v>2254</v>
      </c>
      <c r="C798" s="1" t="s">
        <v>2254</v>
      </c>
      <c r="D798" s="35"/>
      <c r="E798" s="25">
        <v>753415</v>
      </c>
      <c r="F798" s="42" t="s">
        <v>1949</v>
      </c>
      <c r="G798" s="1" t="s">
        <v>1942</v>
      </c>
      <c r="H798" s="3" t="s">
        <v>3246</v>
      </c>
      <c r="I798" s="20" t="s">
        <v>35</v>
      </c>
      <c r="J798" s="1">
        <v>1</v>
      </c>
      <c r="K798" s="39">
        <v>1432</v>
      </c>
      <c r="L798" s="9">
        <f t="shared" si="24"/>
        <v>0</v>
      </c>
      <c r="M798" s="8"/>
      <c r="N798" s="9">
        <f t="shared" si="25"/>
        <v>0</v>
      </c>
      <c r="O798" s="52"/>
    </row>
    <row r="799" spans="2:15" x14ac:dyDescent="0.3">
      <c r="B799" s="13" t="s">
        <v>2255</v>
      </c>
      <c r="C799" s="1" t="s">
        <v>2255</v>
      </c>
      <c r="D799" s="35"/>
      <c r="E799" s="25">
        <v>753420</v>
      </c>
      <c r="F799" s="42" t="s">
        <v>1949</v>
      </c>
      <c r="G799" s="1" t="s">
        <v>1942</v>
      </c>
      <c r="H799" s="3" t="s">
        <v>3242</v>
      </c>
      <c r="I799" s="20" t="s">
        <v>36</v>
      </c>
      <c r="J799" s="1">
        <v>1</v>
      </c>
      <c r="K799" s="39">
        <v>1248</v>
      </c>
      <c r="L799" s="9">
        <f t="shared" si="24"/>
        <v>0</v>
      </c>
      <c r="M799" s="8"/>
      <c r="N799" s="9">
        <f t="shared" si="25"/>
        <v>0</v>
      </c>
      <c r="O799" s="52"/>
    </row>
    <row r="800" spans="2:15" x14ac:dyDescent="0.3">
      <c r="B800" s="13" t="s">
        <v>2256</v>
      </c>
      <c r="C800" s="1" t="s">
        <v>2256</v>
      </c>
      <c r="D800" s="35"/>
      <c r="E800" s="25">
        <v>753421</v>
      </c>
      <c r="F800" s="42" t="s">
        <v>1949</v>
      </c>
      <c r="G800" s="1" t="s">
        <v>1942</v>
      </c>
      <c r="H800" s="3" t="s">
        <v>3242</v>
      </c>
      <c r="I800" s="20" t="s">
        <v>35</v>
      </c>
      <c r="J800" s="1">
        <v>1</v>
      </c>
      <c r="K800" s="39">
        <v>1248</v>
      </c>
      <c r="L800" s="9">
        <f t="shared" si="24"/>
        <v>0</v>
      </c>
      <c r="M800" s="8"/>
      <c r="N800" s="9">
        <f t="shared" si="25"/>
        <v>0</v>
      </c>
      <c r="O800" s="52"/>
    </row>
    <row r="801" spans="2:15" x14ac:dyDescent="0.3">
      <c r="B801" s="13" t="s">
        <v>2932</v>
      </c>
      <c r="C801" s="1" t="s">
        <v>2932</v>
      </c>
      <c r="D801" s="35"/>
      <c r="E801" s="25">
        <v>753456</v>
      </c>
      <c r="F801" s="42" t="s">
        <v>1949</v>
      </c>
      <c r="G801" s="1" t="s">
        <v>1942</v>
      </c>
      <c r="H801" s="3" t="s">
        <v>3247</v>
      </c>
      <c r="I801" s="20" t="s">
        <v>25</v>
      </c>
      <c r="J801" s="1">
        <v>1</v>
      </c>
      <c r="K801" s="39">
        <v>2727</v>
      </c>
      <c r="L801" s="9">
        <f t="shared" si="24"/>
        <v>0</v>
      </c>
      <c r="M801" s="8"/>
      <c r="N801" s="9">
        <f t="shared" si="25"/>
        <v>0</v>
      </c>
      <c r="O801" s="52"/>
    </row>
    <row r="802" spans="2:15" x14ac:dyDescent="0.3">
      <c r="B802" s="13" t="s">
        <v>3570</v>
      </c>
      <c r="C802" s="1" t="s">
        <v>3570</v>
      </c>
      <c r="D802" s="27" t="s">
        <v>3685</v>
      </c>
      <c r="E802" s="25">
        <v>753471</v>
      </c>
      <c r="F802" s="42" t="s">
        <v>1949</v>
      </c>
      <c r="G802" s="1" t="s">
        <v>1942</v>
      </c>
      <c r="H802" s="3" t="s">
        <v>3640</v>
      </c>
      <c r="I802" s="20" t="s">
        <v>36</v>
      </c>
      <c r="J802" s="1">
        <v>1</v>
      </c>
      <c r="K802" s="39">
        <v>2532</v>
      </c>
      <c r="L802" s="9">
        <f t="shared" si="24"/>
        <v>0</v>
      </c>
      <c r="M802" s="8"/>
      <c r="N802" s="9">
        <f t="shared" si="25"/>
        <v>0</v>
      </c>
      <c r="O802" s="52"/>
    </row>
    <row r="803" spans="2:15" x14ac:dyDescent="0.3">
      <c r="B803" s="13" t="s">
        <v>3571</v>
      </c>
      <c r="C803" s="1" t="s">
        <v>3571</v>
      </c>
      <c r="D803" s="27" t="s">
        <v>3685</v>
      </c>
      <c r="E803" s="25">
        <v>753472</v>
      </c>
      <c r="F803" s="42" t="s">
        <v>1949</v>
      </c>
      <c r="G803" s="1" t="s">
        <v>1942</v>
      </c>
      <c r="H803" s="3" t="s">
        <v>3641</v>
      </c>
      <c r="I803" s="20" t="s">
        <v>35</v>
      </c>
      <c r="J803" s="1">
        <v>1</v>
      </c>
      <c r="K803" s="39">
        <v>2532</v>
      </c>
      <c r="L803" s="9">
        <f t="shared" si="24"/>
        <v>0</v>
      </c>
      <c r="M803" s="8"/>
      <c r="N803" s="9">
        <f t="shared" si="25"/>
        <v>0</v>
      </c>
      <c r="O803" s="52"/>
    </row>
    <row r="804" spans="2:15" x14ac:dyDescent="0.3">
      <c r="B804" s="13" t="s">
        <v>2937</v>
      </c>
      <c r="C804" s="1" t="s">
        <v>2937</v>
      </c>
      <c r="D804" s="35"/>
      <c r="E804" s="25">
        <v>753477</v>
      </c>
      <c r="F804" s="42" t="s">
        <v>1949</v>
      </c>
      <c r="G804" s="1" t="s">
        <v>1942</v>
      </c>
      <c r="H804" s="3" t="s">
        <v>2938</v>
      </c>
      <c r="I804" s="20" t="s">
        <v>34</v>
      </c>
      <c r="J804" s="1">
        <v>1</v>
      </c>
      <c r="K804" s="39">
        <v>1046</v>
      </c>
      <c r="L804" s="9">
        <f t="shared" si="24"/>
        <v>0</v>
      </c>
      <c r="M804" s="8"/>
      <c r="N804" s="9">
        <f t="shared" si="25"/>
        <v>0</v>
      </c>
      <c r="O804" s="52"/>
    </row>
    <row r="805" spans="2:15" x14ac:dyDescent="0.3">
      <c r="B805" s="13" t="s">
        <v>2941</v>
      </c>
      <c r="C805" s="1" t="s">
        <v>2941</v>
      </c>
      <c r="D805" s="35"/>
      <c r="E805" s="25">
        <v>753478</v>
      </c>
      <c r="F805" s="42" t="s">
        <v>1949</v>
      </c>
      <c r="G805" s="1" t="s">
        <v>1942</v>
      </c>
      <c r="H805" s="3" t="s">
        <v>2938</v>
      </c>
      <c r="I805" s="20" t="s">
        <v>32</v>
      </c>
      <c r="J805" s="1">
        <v>1</v>
      </c>
      <c r="K805" s="39">
        <v>1046</v>
      </c>
      <c r="L805" s="9">
        <f t="shared" si="24"/>
        <v>0</v>
      </c>
      <c r="M805" s="8"/>
      <c r="N805" s="9">
        <f t="shared" si="25"/>
        <v>0</v>
      </c>
      <c r="O805" s="52"/>
    </row>
    <row r="806" spans="2:15" x14ac:dyDescent="0.3">
      <c r="B806" s="13" t="s">
        <v>3815</v>
      </c>
      <c r="C806" s="1" t="s">
        <v>3586</v>
      </c>
      <c r="D806" s="27" t="s">
        <v>3685</v>
      </c>
      <c r="E806" s="25">
        <v>754374</v>
      </c>
      <c r="F806" s="42" t="s">
        <v>1949</v>
      </c>
      <c r="G806" s="1" t="s">
        <v>1942</v>
      </c>
      <c r="H806" s="3" t="s">
        <v>3652</v>
      </c>
      <c r="I806" s="20" t="s">
        <v>36</v>
      </c>
      <c r="J806" s="1">
        <v>1</v>
      </c>
      <c r="K806" s="39">
        <v>2110</v>
      </c>
      <c r="L806" s="9">
        <f t="shared" si="24"/>
        <v>0</v>
      </c>
      <c r="M806" s="8"/>
      <c r="N806" s="9">
        <f t="shared" si="25"/>
        <v>0</v>
      </c>
      <c r="O806" s="52"/>
    </row>
    <row r="807" spans="2:15" x14ac:dyDescent="0.3">
      <c r="B807" s="13" t="s">
        <v>3816</v>
      </c>
      <c r="C807" s="1" t="s">
        <v>3587</v>
      </c>
      <c r="D807" s="27" t="s">
        <v>3685</v>
      </c>
      <c r="E807" s="25">
        <v>754375</v>
      </c>
      <c r="F807" s="42" t="s">
        <v>1949</v>
      </c>
      <c r="G807" s="1" t="s">
        <v>1942</v>
      </c>
      <c r="H807" s="3" t="s">
        <v>3652</v>
      </c>
      <c r="I807" s="20" t="s">
        <v>35</v>
      </c>
      <c r="J807" s="1">
        <v>1</v>
      </c>
      <c r="K807" s="39">
        <v>2110</v>
      </c>
      <c r="L807" s="9">
        <f t="shared" si="24"/>
        <v>0</v>
      </c>
      <c r="M807" s="8"/>
      <c r="N807" s="9">
        <f t="shared" si="25"/>
        <v>0</v>
      </c>
      <c r="O807" s="52"/>
    </row>
    <row r="808" spans="2:15" x14ac:dyDescent="0.3">
      <c r="B808" s="13" t="s">
        <v>3817</v>
      </c>
      <c r="C808" s="1" t="s">
        <v>3592</v>
      </c>
      <c r="D808" s="27" t="s">
        <v>3685</v>
      </c>
      <c r="E808" s="25">
        <v>754384</v>
      </c>
      <c r="F808" s="42" t="s">
        <v>1949</v>
      </c>
      <c r="G808" s="1" t="s">
        <v>1942</v>
      </c>
      <c r="H808" s="3" t="s">
        <v>3659</v>
      </c>
      <c r="I808" s="20" t="s">
        <v>36</v>
      </c>
      <c r="J808" s="1">
        <v>1</v>
      </c>
      <c r="K808" s="39">
        <v>2065</v>
      </c>
      <c r="L808" s="9">
        <f t="shared" si="24"/>
        <v>0</v>
      </c>
      <c r="M808" s="8"/>
      <c r="N808" s="9">
        <f t="shared" si="25"/>
        <v>0</v>
      </c>
      <c r="O808" s="52"/>
    </row>
    <row r="809" spans="2:15" x14ac:dyDescent="0.3">
      <c r="B809" s="13" t="s">
        <v>3818</v>
      </c>
      <c r="C809" s="1" t="s">
        <v>3593</v>
      </c>
      <c r="D809" s="27" t="s">
        <v>3685</v>
      </c>
      <c r="E809" s="25">
        <v>754385</v>
      </c>
      <c r="F809" s="42" t="s">
        <v>1949</v>
      </c>
      <c r="G809" s="1" t="s">
        <v>1942</v>
      </c>
      <c r="H809" s="3" t="s">
        <v>3659</v>
      </c>
      <c r="I809" s="20" t="s">
        <v>35</v>
      </c>
      <c r="J809" s="1">
        <v>1</v>
      </c>
      <c r="K809" s="39">
        <v>2065</v>
      </c>
      <c r="L809" s="9">
        <f t="shared" si="24"/>
        <v>0</v>
      </c>
      <c r="M809" s="8"/>
      <c r="N809" s="9">
        <f t="shared" si="25"/>
        <v>0</v>
      </c>
      <c r="O809" s="52"/>
    </row>
    <row r="810" spans="2:15" x14ac:dyDescent="0.3">
      <c r="B810" s="13" t="s">
        <v>3819</v>
      </c>
      <c r="C810" s="13" t="s">
        <v>3723</v>
      </c>
      <c r="D810" s="27" t="s">
        <v>3685</v>
      </c>
      <c r="E810" s="25">
        <v>754386</v>
      </c>
      <c r="F810" s="42" t="s">
        <v>1949</v>
      </c>
      <c r="G810" s="1" t="s">
        <v>1942</v>
      </c>
      <c r="H810" s="3" t="s">
        <v>3724</v>
      </c>
      <c r="I810" s="20" t="s">
        <v>36</v>
      </c>
      <c r="J810" s="1">
        <v>1</v>
      </c>
      <c r="K810" s="39">
        <v>2481</v>
      </c>
      <c r="L810" s="9">
        <f t="shared" si="24"/>
        <v>0</v>
      </c>
      <c r="M810" s="8"/>
      <c r="N810" s="9">
        <f t="shared" si="25"/>
        <v>0</v>
      </c>
      <c r="O810" s="52"/>
    </row>
    <row r="811" spans="2:15" x14ac:dyDescent="0.3">
      <c r="B811" s="13" t="s">
        <v>3820</v>
      </c>
      <c r="C811" s="13" t="s">
        <v>3725</v>
      </c>
      <c r="D811" s="27" t="s">
        <v>3685</v>
      </c>
      <c r="E811" s="25">
        <v>754387</v>
      </c>
      <c r="F811" s="42" t="s">
        <v>1949</v>
      </c>
      <c r="G811" s="1" t="s">
        <v>1942</v>
      </c>
      <c r="H811" s="3" t="s">
        <v>3724</v>
      </c>
      <c r="I811" s="20" t="s">
        <v>35</v>
      </c>
      <c r="J811" s="1">
        <v>1</v>
      </c>
      <c r="K811" s="39">
        <v>2481</v>
      </c>
      <c r="L811" s="9">
        <f t="shared" si="24"/>
        <v>0</v>
      </c>
      <c r="M811" s="8"/>
      <c r="N811" s="9">
        <f t="shared" si="25"/>
        <v>0</v>
      </c>
      <c r="O811" s="52"/>
    </row>
    <row r="812" spans="2:15" x14ac:dyDescent="0.3">
      <c r="B812" s="13" t="s">
        <v>3821</v>
      </c>
      <c r="C812" s="1" t="s">
        <v>3594</v>
      </c>
      <c r="D812" s="27" t="s">
        <v>3685</v>
      </c>
      <c r="E812" s="25">
        <v>754389</v>
      </c>
      <c r="F812" s="42" t="s">
        <v>1949</v>
      </c>
      <c r="G812" s="1" t="s">
        <v>1942</v>
      </c>
      <c r="H812" s="3" t="s">
        <v>3660</v>
      </c>
      <c r="I812" s="20" t="s">
        <v>36</v>
      </c>
      <c r="J812" s="1">
        <v>1</v>
      </c>
      <c r="K812" s="39">
        <v>2230</v>
      </c>
      <c r="L812" s="9">
        <f t="shared" si="24"/>
        <v>0</v>
      </c>
      <c r="M812" s="8"/>
      <c r="N812" s="9">
        <f t="shared" si="25"/>
        <v>0</v>
      </c>
      <c r="O812" s="52"/>
    </row>
    <row r="813" spans="2:15" x14ac:dyDescent="0.3">
      <c r="B813" s="13" t="s">
        <v>3822</v>
      </c>
      <c r="C813" s="1" t="s">
        <v>3595</v>
      </c>
      <c r="D813" s="27" t="s">
        <v>3685</v>
      </c>
      <c r="E813" s="25">
        <v>754390</v>
      </c>
      <c r="F813" s="42" t="s">
        <v>1949</v>
      </c>
      <c r="G813" s="1" t="s">
        <v>1942</v>
      </c>
      <c r="H813" s="3" t="s">
        <v>3660</v>
      </c>
      <c r="I813" s="20" t="s">
        <v>35</v>
      </c>
      <c r="J813" s="1">
        <v>1</v>
      </c>
      <c r="K813" s="39">
        <v>2230</v>
      </c>
      <c r="L813" s="9">
        <f t="shared" si="24"/>
        <v>0</v>
      </c>
      <c r="M813" s="8"/>
      <c r="N813" s="9">
        <f t="shared" si="25"/>
        <v>0</v>
      </c>
      <c r="O813" s="52"/>
    </row>
    <row r="814" spans="2:15" x14ac:dyDescent="0.3">
      <c r="B814" s="13" t="s">
        <v>3823</v>
      </c>
      <c r="C814" s="13" t="s">
        <v>3726</v>
      </c>
      <c r="D814" s="27" t="s">
        <v>3685</v>
      </c>
      <c r="E814" s="25">
        <v>754400</v>
      </c>
      <c r="F814" s="42" t="s">
        <v>1949</v>
      </c>
      <c r="G814" s="1" t="s">
        <v>1942</v>
      </c>
      <c r="H814" s="3" t="s">
        <v>3727</v>
      </c>
      <c r="I814" s="20" t="s">
        <v>36</v>
      </c>
      <c r="J814" s="1">
        <v>1</v>
      </c>
      <c r="K814" s="39">
        <v>2064</v>
      </c>
      <c r="L814" s="9">
        <f t="shared" si="24"/>
        <v>0</v>
      </c>
      <c r="M814" s="8"/>
      <c r="N814" s="9">
        <f t="shared" si="25"/>
        <v>0</v>
      </c>
      <c r="O814" s="52"/>
    </row>
    <row r="815" spans="2:15" x14ac:dyDescent="0.3">
      <c r="B815" s="13" t="s">
        <v>3824</v>
      </c>
      <c r="C815" s="13" t="s">
        <v>3728</v>
      </c>
      <c r="D815" s="27" t="s">
        <v>3685</v>
      </c>
      <c r="E815" s="25">
        <v>754401</v>
      </c>
      <c r="F815" s="42" t="s">
        <v>1949</v>
      </c>
      <c r="G815" s="1" t="s">
        <v>1942</v>
      </c>
      <c r="H815" s="3" t="s">
        <v>3727</v>
      </c>
      <c r="I815" s="20" t="s">
        <v>35</v>
      </c>
      <c r="J815" s="1">
        <v>1</v>
      </c>
      <c r="K815" s="39">
        <v>2064</v>
      </c>
      <c r="L815" s="9">
        <f t="shared" si="24"/>
        <v>0</v>
      </c>
      <c r="M815" s="8"/>
      <c r="N815" s="9">
        <f t="shared" si="25"/>
        <v>0</v>
      </c>
      <c r="O815" s="52"/>
    </row>
    <row r="816" spans="2:15" x14ac:dyDescent="0.3">
      <c r="B816" s="13" t="s">
        <v>3825</v>
      </c>
      <c r="C816" s="1" t="s">
        <v>3619</v>
      </c>
      <c r="D816" s="27" t="s">
        <v>3685</v>
      </c>
      <c r="E816" s="25">
        <v>754435</v>
      </c>
      <c r="F816" s="42" t="s">
        <v>1949</v>
      </c>
      <c r="G816" s="1" t="s">
        <v>1942</v>
      </c>
      <c r="H816" s="3" t="s">
        <v>3675</v>
      </c>
      <c r="I816" s="20" t="s">
        <v>36</v>
      </c>
      <c r="J816" s="1">
        <v>1</v>
      </c>
      <c r="K816" s="39">
        <v>1745</v>
      </c>
      <c r="L816" s="9">
        <f t="shared" si="24"/>
        <v>0</v>
      </c>
      <c r="M816" s="8"/>
      <c r="N816" s="9">
        <f t="shared" si="25"/>
        <v>0</v>
      </c>
      <c r="O816" s="52"/>
    </row>
    <row r="817" spans="1:15" x14ac:dyDescent="0.3">
      <c r="B817" s="13" t="s">
        <v>3826</v>
      </c>
      <c r="C817" s="1" t="s">
        <v>3620</v>
      </c>
      <c r="D817" s="27" t="s">
        <v>3685</v>
      </c>
      <c r="E817" s="25">
        <v>754436</v>
      </c>
      <c r="F817" s="42" t="s">
        <v>1949</v>
      </c>
      <c r="G817" s="1" t="s">
        <v>1942</v>
      </c>
      <c r="H817" s="3" t="s">
        <v>3675</v>
      </c>
      <c r="I817" s="20" t="s">
        <v>35</v>
      </c>
      <c r="J817" s="1">
        <v>1</v>
      </c>
      <c r="K817" s="39">
        <v>1745</v>
      </c>
      <c r="L817" s="9">
        <f t="shared" si="24"/>
        <v>0</v>
      </c>
      <c r="M817" s="8"/>
      <c r="N817" s="9">
        <f t="shared" si="25"/>
        <v>0</v>
      </c>
      <c r="O817" s="52"/>
    </row>
    <row r="818" spans="1:15" x14ac:dyDescent="0.3">
      <c r="B818" s="13" t="s">
        <v>3827</v>
      </c>
      <c r="C818" s="1" t="s">
        <v>3596</v>
      </c>
      <c r="D818" s="27" t="s">
        <v>3685</v>
      </c>
      <c r="E818" s="25">
        <v>754437</v>
      </c>
      <c r="F818" s="42" t="s">
        <v>1949</v>
      </c>
      <c r="G818" s="1" t="s">
        <v>1942</v>
      </c>
      <c r="H818" s="3" t="s">
        <v>3661</v>
      </c>
      <c r="I818" s="20" t="s">
        <v>36</v>
      </c>
      <c r="J818" s="1">
        <v>1</v>
      </c>
      <c r="K818" s="39">
        <v>2386</v>
      </c>
      <c r="L818" s="9">
        <f t="shared" si="24"/>
        <v>0</v>
      </c>
      <c r="M818" s="8"/>
      <c r="N818" s="9">
        <f t="shared" si="25"/>
        <v>0</v>
      </c>
      <c r="O818" s="52"/>
    </row>
    <row r="819" spans="1:15" x14ac:dyDescent="0.3">
      <c r="B819" s="13" t="s">
        <v>3828</v>
      </c>
      <c r="C819" s="1" t="s">
        <v>3597</v>
      </c>
      <c r="D819" s="27" t="s">
        <v>3685</v>
      </c>
      <c r="E819" s="25">
        <v>754438</v>
      </c>
      <c r="F819" s="42" t="s">
        <v>1949</v>
      </c>
      <c r="G819" s="1" t="s">
        <v>1942</v>
      </c>
      <c r="H819" s="3" t="s">
        <v>3661</v>
      </c>
      <c r="I819" s="20" t="s">
        <v>35</v>
      </c>
      <c r="J819" s="1">
        <v>1</v>
      </c>
      <c r="K819" s="39">
        <v>2386</v>
      </c>
      <c r="L819" s="9">
        <f t="shared" si="24"/>
        <v>0</v>
      </c>
      <c r="M819" s="8"/>
      <c r="N819" s="9">
        <f t="shared" si="25"/>
        <v>0</v>
      </c>
      <c r="O819" s="52"/>
    </row>
    <row r="820" spans="1:15" x14ac:dyDescent="0.3">
      <c r="B820" s="13" t="s">
        <v>3829</v>
      </c>
      <c r="C820" s="1" t="s">
        <v>3590</v>
      </c>
      <c r="D820" s="27" t="s">
        <v>3685</v>
      </c>
      <c r="E820" s="25">
        <v>754439</v>
      </c>
      <c r="F820" s="42" t="s">
        <v>1949</v>
      </c>
      <c r="G820" s="1" t="s">
        <v>1942</v>
      </c>
      <c r="H820" s="3" t="s">
        <v>3658</v>
      </c>
      <c r="I820" s="20" t="s">
        <v>36</v>
      </c>
      <c r="J820" s="1">
        <v>1</v>
      </c>
      <c r="K820" s="39">
        <v>2258</v>
      </c>
      <c r="L820" s="9">
        <f t="shared" si="24"/>
        <v>0</v>
      </c>
      <c r="M820" s="8"/>
      <c r="N820" s="9">
        <f t="shared" si="25"/>
        <v>0</v>
      </c>
      <c r="O820" s="52"/>
    </row>
    <row r="821" spans="1:15" x14ac:dyDescent="0.3">
      <c r="B821" s="13" t="s">
        <v>3830</v>
      </c>
      <c r="C821" s="1" t="s">
        <v>3591</v>
      </c>
      <c r="D821" s="27" t="s">
        <v>3685</v>
      </c>
      <c r="E821" s="25">
        <v>754440</v>
      </c>
      <c r="F821" s="42" t="s">
        <v>1949</v>
      </c>
      <c r="G821" s="1" t="s">
        <v>1942</v>
      </c>
      <c r="H821" s="3" t="s">
        <v>3658</v>
      </c>
      <c r="I821" s="20" t="s">
        <v>35</v>
      </c>
      <c r="J821" s="1">
        <v>1</v>
      </c>
      <c r="K821" s="39">
        <v>2258</v>
      </c>
      <c r="L821" s="9">
        <f t="shared" si="24"/>
        <v>0</v>
      </c>
      <c r="M821" s="8"/>
      <c r="N821" s="9">
        <f t="shared" si="25"/>
        <v>0</v>
      </c>
      <c r="O821" s="52"/>
    </row>
    <row r="822" spans="1:15" x14ac:dyDescent="0.3">
      <c r="B822" s="13" t="s">
        <v>3831</v>
      </c>
      <c r="C822" s="1" t="s">
        <v>3621</v>
      </c>
      <c r="D822" s="27" t="s">
        <v>3685</v>
      </c>
      <c r="E822" s="25">
        <v>754447</v>
      </c>
      <c r="F822" s="42" t="s">
        <v>1949</v>
      </c>
      <c r="G822" s="1" t="s">
        <v>1942</v>
      </c>
      <c r="H822" s="3" t="s">
        <v>3673</v>
      </c>
      <c r="I822" s="20" t="s">
        <v>36</v>
      </c>
      <c r="J822" s="1">
        <v>1</v>
      </c>
      <c r="K822" s="39">
        <v>2730</v>
      </c>
      <c r="L822" s="9">
        <f t="shared" si="24"/>
        <v>0</v>
      </c>
      <c r="M822" s="8"/>
      <c r="N822" s="9">
        <f t="shared" si="25"/>
        <v>0</v>
      </c>
      <c r="O822" s="52"/>
    </row>
    <row r="823" spans="1:15" x14ac:dyDescent="0.3">
      <c r="B823" s="13" t="s">
        <v>3832</v>
      </c>
      <c r="C823" s="13" t="s">
        <v>3729</v>
      </c>
      <c r="D823" s="27" t="s">
        <v>3685</v>
      </c>
      <c r="E823" s="25">
        <v>754448</v>
      </c>
      <c r="F823" s="42" t="s">
        <v>1949</v>
      </c>
      <c r="G823" s="1" t="s">
        <v>1944</v>
      </c>
      <c r="H823" s="3" t="s">
        <v>3673</v>
      </c>
      <c r="I823" s="20" t="s">
        <v>35</v>
      </c>
      <c r="J823" s="1">
        <v>1</v>
      </c>
      <c r="K823" s="39">
        <v>2730</v>
      </c>
      <c r="L823" s="9">
        <f t="shared" si="24"/>
        <v>0</v>
      </c>
      <c r="M823" s="8"/>
      <c r="N823" s="9">
        <f t="shared" si="25"/>
        <v>0</v>
      </c>
      <c r="O823" s="52"/>
    </row>
    <row r="824" spans="1:15" x14ac:dyDescent="0.3">
      <c r="B824" s="13" t="s">
        <v>3833</v>
      </c>
      <c r="C824" s="13" t="s">
        <v>3730</v>
      </c>
      <c r="D824" s="27" t="s">
        <v>3685</v>
      </c>
      <c r="E824" s="25">
        <v>754485</v>
      </c>
      <c r="F824" s="42" t="s">
        <v>1949</v>
      </c>
      <c r="G824" s="1" t="s">
        <v>1942</v>
      </c>
      <c r="H824" s="3" t="s">
        <v>3731</v>
      </c>
      <c r="I824" s="20" t="s">
        <v>34</v>
      </c>
      <c r="J824" s="1">
        <v>1</v>
      </c>
      <c r="K824" s="39">
        <v>2141</v>
      </c>
      <c r="L824" s="9">
        <f t="shared" si="24"/>
        <v>0</v>
      </c>
      <c r="M824" s="8"/>
      <c r="N824" s="9">
        <f t="shared" si="25"/>
        <v>0</v>
      </c>
      <c r="O824" s="52"/>
    </row>
    <row r="825" spans="1:15" x14ac:dyDescent="0.3">
      <c r="B825" s="13" t="s">
        <v>3834</v>
      </c>
      <c r="C825" s="13" t="s">
        <v>3732</v>
      </c>
      <c r="D825" s="27" t="s">
        <v>3685</v>
      </c>
      <c r="E825" s="25">
        <v>754486</v>
      </c>
      <c r="F825" s="42" t="s">
        <v>1949</v>
      </c>
      <c r="G825" s="1" t="s">
        <v>1942</v>
      </c>
      <c r="H825" s="3" t="s">
        <v>3731</v>
      </c>
      <c r="I825" s="20" t="s">
        <v>32</v>
      </c>
      <c r="J825" s="1">
        <v>1</v>
      </c>
      <c r="K825" s="39">
        <v>2141</v>
      </c>
      <c r="L825" s="9">
        <f t="shared" si="24"/>
        <v>0</v>
      </c>
      <c r="M825" s="8"/>
      <c r="N825" s="9">
        <f t="shared" si="25"/>
        <v>0</v>
      </c>
      <c r="O825" s="52"/>
    </row>
    <row r="826" spans="1:15" x14ac:dyDescent="0.3">
      <c r="A826" t="s">
        <v>3240</v>
      </c>
      <c r="B826" s="13" t="s">
        <v>2511</v>
      </c>
      <c r="C826" s="1" t="s">
        <v>2511</v>
      </c>
      <c r="D826" s="40"/>
      <c r="E826" s="1">
        <v>736718</v>
      </c>
      <c r="F826" s="42" t="s">
        <v>1949</v>
      </c>
      <c r="G826" s="1" t="s">
        <v>1942</v>
      </c>
      <c r="H826" s="3" t="s">
        <v>2512</v>
      </c>
      <c r="I826" s="20" t="s">
        <v>25</v>
      </c>
      <c r="J826" s="1">
        <v>1</v>
      </c>
      <c r="K826" s="39">
        <v>1244</v>
      </c>
      <c r="L826" s="9">
        <f t="shared" si="24"/>
        <v>0</v>
      </c>
      <c r="M826" s="8"/>
      <c r="N826" s="9">
        <f t="shared" si="25"/>
        <v>0</v>
      </c>
      <c r="O826" s="52"/>
    </row>
    <row r="827" spans="1:15" x14ac:dyDescent="0.3">
      <c r="A827" t="s">
        <v>3240</v>
      </c>
      <c r="B827" s="13" t="s">
        <v>2486</v>
      </c>
      <c r="C827" s="13" t="s">
        <v>2486</v>
      </c>
      <c r="D827" s="40"/>
      <c r="E827" s="1">
        <v>736711</v>
      </c>
      <c r="F827" s="42" t="s">
        <v>1949</v>
      </c>
      <c r="G827" s="1" t="s">
        <v>1942</v>
      </c>
      <c r="H827" s="3" t="s">
        <v>2487</v>
      </c>
      <c r="I827" s="20" t="s">
        <v>25</v>
      </c>
      <c r="J827" s="1">
        <v>1</v>
      </c>
      <c r="K827" s="39">
        <v>1429</v>
      </c>
      <c r="L827" s="9">
        <f t="shared" si="24"/>
        <v>0</v>
      </c>
      <c r="M827" s="8"/>
      <c r="N827" s="9">
        <f t="shared" si="25"/>
        <v>0</v>
      </c>
      <c r="O827" s="52"/>
    </row>
    <row r="828" spans="1:15" x14ac:dyDescent="0.3">
      <c r="A828" t="s">
        <v>3240</v>
      </c>
      <c r="B828" s="13" t="s">
        <v>2523</v>
      </c>
      <c r="C828" s="1" t="s">
        <v>2523</v>
      </c>
      <c r="D828" s="40"/>
      <c r="E828" s="1">
        <v>736720</v>
      </c>
      <c r="F828" s="42" t="s">
        <v>1949</v>
      </c>
      <c r="G828" s="1" t="s">
        <v>1942</v>
      </c>
      <c r="H828" s="3" t="s">
        <v>2524</v>
      </c>
      <c r="I828" s="20" t="s">
        <v>22</v>
      </c>
      <c r="J828" s="1">
        <v>1</v>
      </c>
      <c r="K828" s="39">
        <v>1332</v>
      </c>
      <c r="L828" s="9">
        <f t="shared" si="24"/>
        <v>0</v>
      </c>
      <c r="M828" s="8"/>
      <c r="N828" s="9">
        <f t="shared" si="25"/>
        <v>0</v>
      </c>
      <c r="O828" s="52"/>
    </row>
    <row r="829" spans="1:15" x14ac:dyDescent="0.3">
      <c r="A829" s="1" t="s">
        <v>3240</v>
      </c>
      <c r="B829" s="13" t="s">
        <v>2480</v>
      </c>
      <c r="C829" s="1" t="s">
        <v>2480</v>
      </c>
      <c r="D829" s="40"/>
      <c r="E829" s="1">
        <v>736722</v>
      </c>
      <c r="F829" s="42" t="s">
        <v>1949</v>
      </c>
      <c r="G829" s="1" t="s">
        <v>1942</v>
      </c>
      <c r="H829" s="3" t="s">
        <v>2481</v>
      </c>
      <c r="I829" s="20" t="s">
        <v>22</v>
      </c>
      <c r="J829" s="1">
        <v>1</v>
      </c>
      <c r="K829" s="39">
        <v>1314</v>
      </c>
      <c r="L829" s="9">
        <f t="shared" si="24"/>
        <v>0</v>
      </c>
      <c r="M829" s="8"/>
      <c r="N829" s="9">
        <f t="shared" si="25"/>
        <v>0</v>
      </c>
      <c r="O829" s="52"/>
    </row>
    <row r="830" spans="1:15" x14ac:dyDescent="0.3">
      <c r="A830" t="s">
        <v>3240</v>
      </c>
      <c r="B830" s="13" t="s">
        <v>2536</v>
      </c>
      <c r="C830" s="1" t="s">
        <v>2536</v>
      </c>
      <c r="D830" s="40"/>
      <c r="E830" s="1">
        <v>736788</v>
      </c>
      <c r="F830" s="42" t="s">
        <v>1949</v>
      </c>
      <c r="G830" s="1" t="s">
        <v>1942</v>
      </c>
      <c r="H830" s="3" t="s">
        <v>2537</v>
      </c>
      <c r="I830" s="20" t="s">
        <v>25</v>
      </c>
      <c r="J830" s="1">
        <v>1</v>
      </c>
      <c r="K830" s="39">
        <v>2202</v>
      </c>
      <c r="L830" s="9">
        <f t="shared" si="24"/>
        <v>0</v>
      </c>
      <c r="M830" s="8"/>
      <c r="N830" s="9">
        <f t="shared" si="25"/>
        <v>0</v>
      </c>
      <c r="O830" s="52"/>
    </row>
    <row r="831" spans="1:15" x14ac:dyDescent="0.3">
      <c r="A831" t="s">
        <v>3240</v>
      </c>
      <c r="B831" s="13" t="s">
        <v>2503</v>
      </c>
      <c r="C831" s="1" t="s">
        <v>2503</v>
      </c>
      <c r="D831" s="40"/>
      <c r="E831" s="1">
        <v>736787</v>
      </c>
      <c r="F831" s="42" t="s">
        <v>1949</v>
      </c>
      <c r="G831" s="1" t="s">
        <v>1942</v>
      </c>
      <c r="H831" s="3" t="s">
        <v>2504</v>
      </c>
      <c r="I831" s="20" t="s">
        <v>25</v>
      </c>
      <c r="J831" s="1">
        <v>1</v>
      </c>
      <c r="K831" s="39">
        <v>1687</v>
      </c>
      <c r="L831" s="9">
        <f t="shared" si="24"/>
        <v>0</v>
      </c>
      <c r="M831" s="8"/>
      <c r="N831" s="9">
        <f t="shared" si="25"/>
        <v>0</v>
      </c>
      <c r="O831" s="52"/>
    </row>
    <row r="832" spans="1:15" x14ac:dyDescent="0.3">
      <c r="A832" t="s">
        <v>3240</v>
      </c>
      <c r="B832" s="13" t="s">
        <v>2578</v>
      </c>
      <c r="C832" s="13" t="s">
        <v>2578</v>
      </c>
      <c r="D832" s="40"/>
      <c r="E832" s="1">
        <v>736734</v>
      </c>
      <c r="F832" s="42" t="s">
        <v>1949</v>
      </c>
      <c r="G832" s="1" t="s">
        <v>1942</v>
      </c>
      <c r="H832" s="3" t="s">
        <v>2579</v>
      </c>
      <c r="I832" s="20" t="s">
        <v>22</v>
      </c>
      <c r="J832" s="1">
        <v>1</v>
      </c>
      <c r="K832" s="39">
        <v>1332</v>
      </c>
      <c r="L832" s="9">
        <f t="shared" si="24"/>
        <v>0</v>
      </c>
      <c r="M832" s="8"/>
      <c r="N832" s="9">
        <f t="shared" si="25"/>
        <v>0</v>
      </c>
      <c r="O832" s="52"/>
    </row>
    <row r="833" spans="1:15" x14ac:dyDescent="0.3">
      <c r="A833" t="s">
        <v>3240</v>
      </c>
      <c r="B833" s="13" t="s">
        <v>2541</v>
      </c>
      <c r="C833" s="1" t="s">
        <v>2541</v>
      </c>
      <c r="D833" s="40"/>
      <c r="E833" s="1">
        <v>736751</v>
      </c>
      <c r="F833" s="42" t="s">
        <v>1949</v>
      </c>
      <c r="G833" s="1" t="s">
        <v>1942</v>
      </c>
      <c r="H833" s="3" t="s">
        <v>2542</v>
      </c>
      <c r="I833" s="20" t="s">
        <v>25</v>
      </c>
      <c r="J833" s="1">
        <v>1</v>
      </c>
      <c r="K833" s="39">
        <v>1446</v>
      </c>
      <c r="L833" s="9">
        <f t="shared" si="24"/>
        <v>0</v>
      </c>
      <c r="M833" s="8"/>
      <c r="N833" s="9">
        <f t="shared" si="25"/>
        <v>0</v>
      </c>
      <c r="O833" s="52"/>
    </row>
    <row r="834" spans="1:15" x14ac:dyDescent="0.3">
      <c r="A834" t="s">
        <v>3240</v>
      </c>
      <c r="B834" s="13" t="s">
        <v>2589</v>
      </c>
      <c r="C834" s="1" t="s">
        <v>2589</v>
      </c>
      <c r="D834" s="40"/>
      <c r="E834" s="1">
        <v>736757</v>
      </c>
      <c r="F834" s="42" t="s">
        <v>1949</v>
      </c>
      <c r="G834" s="1" t="s">
        <v>1942</v>
      </c>
      <c r="H834" s="3" t="s">
        <v>2590</v>
      </c>
      <c r="I834" s="20" t="s">
        <v>25</v>
      </c>
      <c r="J834" s="1">
        <v>1</v>
      </c>
      <c r="K834" s="39">
        <v>2188</v>
      </c>
      <c r="L834" s="9">
        <f t="shared" si="24"/>
        <v>0</v>
      </c>
      <c r="M834" s="8"/>
      <c r="N834" s="9">
        <f t="shared" si="25"/>
        <v>0</v>
      </c>
      <c r="O834" s="52"/>
    </row>
    <row r="835" spans="1:15" x14ac:dyDescent="0.3">
      <c r="A835" t="s">
        <v>3240</v>
      </c>
      <c r="B835" s="13" t="s">
        <v>2610</v>
      </c>
      <c r="C835" s="13" t="s">
        <v>2610</v>
      </c>
      <c r="D835" s="40"/>
      <c r="E835" s="1">
        <v>736783</v>
      </c>
      <c r="F835" s="42" t="s">
        <v>1949</v>
      </c>
      <c r="G835" s="1" t="s">
        <v>1942</v>
      </c>
      <c r="H835" s="3" t="s">
        <v>2611</v>
      </c>
      <c r="I835" s="20" t="s">
        <v>25</v>
      </c>
      <c r="J835" s="1">
        <v>1</v>
      </c>
      <c r="K835" s="39">
        <v>2072</v>
      </c>
      <c r="L835" s="9">
        <f t="shared" si="24"/>
        <v>0</v>
      </c>
      <c r="M835" s="8"/>
      <c r="N835" s="9">
        <f t="shared" si="25"/>
        <v>0</v>
      </c>
      <c r="O835" s="52"/>
    </row>
    <row r="836" spans="1:15" x14ac:dyDescent="0.3">
      <c r="B836" s="13" t="s">
        <v>2597</v>
      </c>
      <c r="C836" s="1" t="s">
        <v>2597</v>
      </c>
      <c r="D836" s="40"/>
      <c r="E836" s="1">
        <v>736782</v>
      </c>
      <c r="F836" s="42" t="s">
        <v>1949</v>
      </c>
      <c r="G836" s="1" t="s">
        <v>1942</v>
      </c>
      <c r="H836" s="3" t="s">
        <v>2598</v>
      </c>
      <c r="I836" s="20" t="s">
        <v>22</v>
      </c>
      <c r="J836" s="1">
        <v>1</v>
      </c>
      <c r="K836" s="39">
        <v>1455</v>
      </c>
      <c r="L836" s="9">
        <f t="shared" si="24"/>
        <v>0</v>
      </c>
      <c r="M836" s="8"/>
      <c r="N836" s="9">
        <f t="shared" si="25"/>
        <v>0</v>
      </c>
      <c r="O836" s="52"/>
    </row>
    <row r="837" spans="1:15" x14ac:dyDescent="0.3">
      <c r="A837" s="1" t="s">
        <v>3240</v>
      </c>
      <c r="B837" s="13" t="s">
        <v>2606</v>
      </c>
      <c r="C837" s="13" t="s">
        <v>2606</v>
      </c>
      <c r="D837" s="40"/>
      <c r="E837" s="1">
        <v>736794</v>
      </c>
      <c r="F837" s="42" t="s">
        <v>1949</v>
      </c>
      <c r="G837" s="1" t="s">
        <v>1942</v>
      </c>
      <c r="H837" s="3" t="s">
        <v>2607</v>
      </c>
      <c r="I837" s="20" t="s">
        <v>25</v>
      </c>
      <c r="J837" s="1">
        <v>1</v>
      </c>
      <c r="K837" s="39">
        <v>1446</v>
      </c>
      <c r="L837" s="9">
        <f t="shared" si="24"/>
        <v>0</v>
      </c>
      <c r="M837" s="8"/>
      <c r="N837" s="9">
        <f t="shared" si="25"/>
        <v>0</v>
      </c>
      <c r="O837" s="52"/>
    </row>
    <row r="838" spans="1:15" x14ac:dyDescent="0.3">
      <c r="B838" s="13" t="s">
        <v>2734</v>
      </c>
      <c r="C838" s="1" t="s">
        <v>2734</v>
      </c>
      <c r="D838" s="40"/>
      <c r="E838" s="1">
        <v>736789</v>
      </c>
      <c r="F838" s="42" t="s">
        <v>1949</v>
      </c>
      <c r="G838" s="1" t="s">
        <v>1942</v>
      </c>
      <c r="H838" s="3" t="s">
        <v>2735</v>
      </c>
      <c r="I838" s="20" t="s">
        <v>25</v>
      </c>
      <c r="J838" s="1">
        <v>1</v>
      </c>
      <c r="K838" s="39">
        <v>1332</v>
      </c>
      <c r="L838" s="9">
        <f t="shared" si="24"/>
        <v>0</v>
      </c>
      <c r="M838" s="8"/>
      <c r="N838" s="9">
        <f t="shared" si="25"/>
        <v>0</v>
      </c>
      <c r="O838" s="52"/>
    </row>
    <row r="839" spans="1:15" x14ac:dyDescent="0.3">
      <c r="A839" s="1" t="s">
        <v>3240</v>
      </c>
      <c r="B839" s="13" t="s">
        <v>2662</v>
      </c>
      <c r="C839" s="13" t="s">
        <v>2662</v>
      </c>
      <c r="D839" s="40"/>
      <c r="E839" s="1">
        <v>736799</v>
      </c>
      <c r="F839" s="42" t="s">
        <v>1949</v>
      </c>
      <c r="G839" s="1" t="s">
        <v>1942</v>
      </c>
      <c r="H839" s="3" t="s">
        <v>2663</v>
      </c>
      <c r="I839" s="20" t="s">
        <v>22</v>
      </c>
      <c r="J839" s="1">
        <v>1</v>
      </c>
      <c r="K839" s="39">
        <v>1687</v>
      </c>
      <c r="L839" s="9">
        <f t="shared" si="24"/>
        <v>0</v>
      </c>
      <c r="M839" s="8"/>
      <c r="N839" s="9">
        <f t="shared" si="25"/>
        <v>0</v>
      </c>
      <c r="O839" s="52"/>
    </row>
    <row r="840" spans="1:15" x14ac:dyDescent="0.3">
      <c r="A840" t="s">
        <v>3240</v>
      </c>
      <c r="B840" s="13" t="s">
        <v>2682</v>
      </c>
      <c r="C840" s="13" t="s">
        <v>2682</v>
      </c>
      <c r="D840" s="40"/>
      <c r="E840" s="1">
        <v>746703</v>
      </c>
      <c r="F840" s="42" t="s">
        <v>1949</v>
      </c>
      <c r="G840" s="1" t="s">
        <v>1942</v>
      </c>
      <c r="H840" s="3" t="s">
        <v>2683</v>
      </c>
      <c r="I840" s="20" t="s">
        <v>25</v>
      </c>
      <c r="J840" s="1">
        <v>1</v>
      </c>
      <c r="K840" s="39">
        <v>2430</v>
      </c>
      <c r="L840" s="9">
        <f t="shared" si="24"/>
        <v>0</v>
      </c>
      <c r="M840" s="8"/>
      <c r="N840" s="9">
        <f t="shared" si="25"/>
        <v>0</v>
      </c>
      <c r="O840" s="52"/>
    </row>
    <row r="841" spans="1:15" x14ac:dyDescent="0.3">
      <c r="B841" s="13" t="s">
        <v>2767</v>
      </c>
      <c r="C841" s="1" t="s">
        <v>2767</v>
      </c>
      <c r="D841" s="40"/>
      <c r="E841" s="1">
        <v>746705</v>
      </c>
      <c r="F841" s="42" t="s">
        <v>1949</v>
      </c>
      <c r="G841" s="1" t="s">
        <v>1942</v>
      </c>
      <c r="H841" s="3" t="s">
        <v>2768</v>
      </c>
      <c r="I841" s="20" t="s">
        <v>25</v>
      </c>
      <c r="J841" s="1">
        <v>1</v>
      </c>
      <c r="K841" s="39">
        <v>1823</v>
      </c>
      <c r="L841" s="9">
        <f t="shared" si="24"/>
        <v>0</v>
      </c>
      <c r="M841" s="8"/>
      <c r="N841" s="9">
        <f t="shared" si="25"/>
        <v>0</v>
      </c>
      <c r="O841" s="52"/>
    </row>
    <row r="842" spans="1:15" x14ac:dyDescent="0.3">
      <c r="A842" t="s">
        <v>3240</v>
      </c>
      <c r="B842" s="13" t="s">
        <v>2660</v>
      </c>
      <c r="C842" s="13" t="s">
        <v>2660</v>
      </c>
      <c r="D842" s="40"/>
      <c r="E842" s="1">
        <v>746719</v>
      </c>
      <c r="F842" s="42" t="s">
        <v>1949</v>
      </c>
      <c r="G842" s="1" t="s">
        <v>1942</v>
      </c>
      <c r="H842" s="3" t="s">
        <v>2661</v>
      </c>
      <c r="I842" s="20" t="s">
        <v>22</v>
      </c>
      <c r="J842" s="1">
        <v>1</v>
      </c>
      <c r="K842" s="39">
        <v>1606</v>
      </c>
      <c r="L842" s="9">
        <f t="shared" ref="L842:L905" si="26">K842*$L$8</f>
        <v>0</v>
      </c>
      <c r="M842" s="8"/>
      <c r="N842" s="9">
        <f t="shared" ref="N842:N905" si="27">M842*L842</f>
        <v>0</v>
      </c>
      <c r="O842" s="52"/>
    </row>
    <row r="843" spans="1:15" x14ac:dyDescent="0.3">
      <c r="A843" t="s">
        <v>3240</v>
      </c>
      <c r="B843" s="13" t="s">
        <v>2736</v>
      </c>
      <c r="C843" s="13" t="s">
        <v>2736</v>
      </c>
      <c r="D843" s="40"/>
      <c r="E843" s="1">
        <v>746720</v>
      </c>
      <c r="F843" s="42" t="s">
        <v>1949</v>
      </c>
      <c r="G843" s="1" t="s">
        <v>1942</v>
      </c>
      <c r="H843" s="3" t="s">
        <v>2737</v>
      </c>
      <c r="I843" s="20" t="s">
        <v>25</v>
      </c>
      <c r="J843" s="1">
        <v>1</v>
      </c>
      <c r="K843" s="39">
        <v>1139</v>
      </c>
      <c r="L843" s="9">
        <f t="shared" si="26"/>
        <v>0</v>
      </c>
      <c r="M843" s="8"/>
      <c r="N843" s="9">
        <f t="shared" si="27"/>
        <v>0</v>
      </c>
      <c r="O843" s="52"/>
    </row>
    <row r="844" spans="1:15" x14ac:dyDescent="0.3">
      <c r="A844" t="s">
        <v>3240</v>
      </c>
      <c r="B844" s="13" t="s">
        <v>2781</v>
      </c>
      <c r="C844" s="1" t="s">
        <v>2781</v>
      </c>
      <c r="D844" s="40"/>
      <c r="E844" s="1">
        <v>746722</v>
      </c>
      <c r="F844" s="42" t="s">
        <v>1949</v>
      </c>
      <c r="G844" s="1" t="s">
        <v>1942</v>
      </c>
      <c r="H844" s="3" t="s">
        <v>2780</v>
      </c>
      <c r="I844" s="20" t="s">
        <v>25</v>
      </c>
      <c r="J844" s="1">
        <v>1</v>
      </c>
      <c r="K844" s="39">
        <v>1553</v>
      </c>
      <c r="L844" s="9">
        <f t="shared" si="26"/>
        <v>0</v>
      </c>
      <c r="M844" s="8"/>
      <c r="N844" s="9">
        <f t="shared" si="27"/>
        <v>0</v>
      </c>
      <c r="O844" s="52"/>
    </row>
    <row r="845" spans="1:15" x14ac:dyDescent="0.3">
      <c r="A845" t="s">
        <v>3240</v>
      </c>
      <c r="B845" s="13" t="s">
        <v>2779</v>
      </c>
      <c r="C845" s="13" t="s">
        <v>2779</v>
      </c>
      <c r="D845" s="40"/>
      <c r="E845" s="1">
        <v>746723</v>
      </c>
      <c r="F845" s="42" t="s">
        <v>1949</v>
      </c>
      <c r="G845" s="1" t="s">
        <v>1942</v>
      </c>
      <c r="H845" s="3" t="s">
        <v>2780</v>
      </c>
      <c r="I845" s="20" t="s">
        <v>22</v>
      </c>
      <c r="J845" s="1">
        <v>1</v>
      </c>
      <c r="K845" s="39">
        <v>1517</v>
      </c>
      <c r="L845" s="9">
        <f t="shared" si="26"/>
        <v>0</v>
      </c>
      <c r="M845" s="8"/>
      <c r="N845" s="9">
        <f t="shared" si="27"/>
        <v>0</v>
      </c>
      <c r="O845" s="52"/>
    </row>
    <row r="846" spans="1:15" x14ac:dyDescent="0.3">
      <c r="A846" t="s">
        <v>3240</v>
      </c>
      <c r="B846" s="13" t="s">
        <v>2724</v>
      </c>
      <c r="C846" s="1" t="s">
        <v>2724</v>
      </c>
      <c r="D846" s="40"/>
      <c r="E846" s="1">
        <v>746962</v>
      </c>
      <c r="F846" s="42" t="s">
        <v>1949</v>
      </c>
      <c r="G846" s="1" t="s">
        <v>1942</v>
      </c>
      <c r="H846" s="3" t="s">
        <v>2723</v>
      </c>
      <c r="I846" s="20" t="s">
        <v>25</v>
      </c>
      <c r="J846" s="1">
        <v>1</v>
      </c>
      <c r="K846" s="39">
        <v>1437</v>
      </c>
      <c r="L846" s="9">
        <f t="shared" si="26"/>
        <v>0</v>
      </c>
      <c r="M846" s="8"/>
      <c r="N846" s="9">
        <f t="shared" si="27"/>
        <v>0</v>
      </c>
      <c r="O846" s="52"/>
    </row>
    <row r="847" spans="1:15" x14ac:dyDescent="0.3">
      <c r="A847" t="s">
        <v>3240</v>
      </c>
      <c r="B847" s="13" t="s">
        <v>2464</v>
      </c>
      <c r="C847" s="1" t="s">
        <v>2464</v>
      </c>
      <c r="D847" s="40"/>
      <c r="E847" s="1">
        <v>750884</v>
      </c>
      <c r="F847" s="42" t="s">
        <v>1949</v>
      </c>
      <c r="G847" s="1" t="s">
        <v>1942</v>
      </c>
      <c r="H847" s="3" t="s">
        <v>2465</v>
      </c>
      <c r="I847" s="20" t="s">
        <v>25</v>
      </c>
      <c r="J847" s="1">
        <v>1</v>
      </c>
      <c r="K847" s="39">
        <v>1395</v>
      </c>
      <c r="L847" s="9">
        <f t="shared" si="26"/>
        <v>0</v>
      </c>
      <c r="M847" s="8"/>
      <c r="N847" s="9">
        <f t="shared" si="27"/>
        <v>0</v>
      </c>
      <c r="O847" s="52"/>
    </row>
    <row r="848" spans="1:15" s="20" customFormat="1" x14ac:dyDescent="0.3">
      <c r="A848" t="s">
        <v>3240</v>
      </c>
      <c r="B848" s="13" t="s">
        <v>2434</v>
      </c>
      <c r="C848" s="1" t="s">
        <v>2434</v>
      </c>
      <c r="D848" s="40"/>
      <c r="E848" s="1">
        <v>750864</v>
      </c>
      <c r="F848" s="42" t="s">
        <v>1949</v>
      </c>
      <c r="G848" s="1" t="s">
        <v>1942</v>
      </c>
      <c r="H848" s="3" t="s">
        <v>2435</v>
      </c>
      <c r="I848" s="20" t="s">
        <v>25</v>
      </c>
      <c r="J848" s="1">
        <v>1</v>
      </c>
      <c r="K848" s="39">
        <v>1411</v>
      </c>
      <c r="L848" s="9">
        <f t="shared" si="26"/>
        <v>0</v>
      </c>
      <c r="M848" s="8"/>
      <c r="N848" s="9">
        <f t="shared" si="27"/>
        <v>0</v>
      </c>
      <c r="O848" s="52"/>
    </row>
    <row r="849" spans="1:15" s="20" customFormat="1" x14ac:dyDescent="0.3">
      <c r="A849"/>
      <c r="B849" s="13" t="s">
        <v>2436</v>
      </c>
      <c r="C849" s="13" t="s">
        <v>2436</v>
      </c>
      <c r="D849" s="40"/>
      <c r="E849" s="1">
        <v>750874</v>
      </c>
      <c r="F849" s="42" t="s">
        <v>1949</v>
      </c>
      <c r="G849" s="1" t="s">
        <v>1942</v>
      </c>
      <c r="H849" s="3" t="s">
        <v>2437</v>
      </c>
      <c r="I849" s="20" t="s">
        <v>22</v>
      </c>
      <c r="J849" s="1">
        <v>1</v>
      </c>
      <c r="K849" s="39">
        <v>1411</v>
      </c>
      <c r="L849" s="9">
        <f t="shared" si="26"/>
        <v>0</v>
      </c>
      <c r="M849" s="8"/>
      <c r="N849" s="9">
        <f t="shared" si="27"/>
        <v>0</v>
      </c>
      <c r="O849" s="52"/>
    </row>
    <row r="850" spans="1:15" x14ac:dyDescent="0.3">
      <c r="A850" s="1" t="s">
        <v>3240</v>
      </c>
      <c r="B850" s="13" t="s">
        <v>2527</v>
      </c>
      <c r="C850" s="1" t="s">
        <v>2527</v>
      </c>
      <c r="D850" s="40"/>
      <c r="E850" s="1">
        <v>750834</v>
      </c>
      <c r="F850" s="42" t="s">
        <v>1949</v>
      </c>
      <c r="G850" s="1" t="s">
        <v>1942</v>
      </c>
      <c r="H850" s="3" t="s">
        <v>2528</v>
      </c>
      <c r="I850" s="20" t="s">
        <v>25</v>
      </c>
      <c r="J850" s="1">
        <v>1</v>
      </c>
      <c r="K850" s="39">
        <v>1532</v>
      </c>
      <c r="L850" s="9">
        <f t="shared" si="26"/>
        <v>0</v>
      </c>
      <c r="M850" s="8"/>
      <c r="N850" s="9">
        <f t="shared" si="27"/>
        <v>0</v>
      </c>
      <c r="O850" s="52"/>
    </row>
    <row r="851" spans="1:15" x14ac:dyDescent="0.3">
      <c r="A851" t="s">
        <v>3240</v>
      </c>
      <c r="B851" s="13" t="s">
        <v>2495</v>
      </c>
      <c r="C851" s="1" t="s">
        <v>2495</v>
      </c>
      <c r="D851" s="40"/>
      <c r="E851" s="1">
        <v>750876</v>
      </c>
      <c r="F851" s="42" t="s">
        <v>1949</v>
      </c>
      <c r="G851" s="1" t="s">
        <v>1942</v>
      </c>
      <c r="H851" s="3" t="s">
        <v>2496</v>
      </c>
      <c r="I851" s="20" t="s">
        <v>25</v>
      </c>
      <c r="J851" s="1">
        <v>1</v>
      </c>
      <c r="K851" s="39">
        <v>1200</v>
      </c>
      <c r="L851" s="9">
        <f t="shared" si="26"/>
        <v>0</v>
      </c>
      <c r="M851" s="8"/>
      <c r="N851" s="9">
        <f t="shared" si="27"/>
        <v>0</v>
      </c>
      <c r="O851" s="52"/>
    </row>
    <row r="852" spans="1:15" x14ac:dyDescent="0.3">
      <c r="A852" t="s">
        <v>3240</v>
      </c>
      <c r="B852" s="13" t="s">
        <v>2547</v>
      </c>
      <c r="C852" s="13" t="s">
        <v>2547</v>
      </c>
      <c r="D852" s="40"/>
      <c r="E852" s="1">
        <v>736778</v>
      </c>
      <c r="F852" s="42" t="s">
        <v>1949</v>
      </c>
      <c r="G852" s="1" t="s">
        <v>1942</v>
      </c>
      <c r="H852" s="3" t="s">
        <v>2548</v>
      </c>
      <c r="I852" s="20" t="s">
        <v>25</v>
      </c>
      <c r="J852" s="1">
        <v>1</v>
      </c>
      <c r="K852" s="39">
        <v>1332</v>
      </c>
      <c r="L852" s="9">
        <f t="shared" si="26"/>
        <v>0</v>
      </c>
      <c r="M852" s="8"/>
      <c r="N852" s="9">
        <f t="shared" si="27"/>
        <v>0</v>
      </c>
      <c r="O852" s="52"/>
    </row>
    <row r="853" spans="1:15" x14ac:dyDescent="0.3">
      <c r="B853" s="13" t="s">
        <v>2652</v>
      </c>
      <c r="C853" s="13" t="s">
        <v>2652</v>
      </c>
      <c r="D853" s="40"/>
      <c r="E853" s="1">
        <v>750899</v>
      </c>
      <c r="F853" s="42" t="s">
        <v>1949</v>
      </c>
      <c r="G853" s="1" t="s">
        <v>1942</v>
      </c>
      <c r="H853" s="3" t="s">
        <v>2653</v>
      </c>
      <c r="I853" s="20" t="s">
        <v>22</v>
      </c>
      <c r="J853" s="1">
        <v>1</v>
      </c>
      <c r="K853" s="39">
        <v>1633</v>
      </c>
      <c r="L853" s="9">
        <f t="shared" si="26"/>
        <v>0</v>
      </c>
      <c r="M853" s="8"/>
      <c r="N853" s="9">
        <f t="shared" si="27"/>
        <v>0</v>
      </c>
      <c r="O853" s="52"/>
    </row>
    <row r="854" spans="1:15" x14ac:dyDescent="0.3">
      <c r="A854" t="s">
        <v>3240</v>
      </c>
      <c r="B854" s="13" t="s">
        <v>2501</v>
      </c>
      <c r="C854" s="13" t="s">
        <v>2501</v>
      </c>
      <c r="D854" s="40"/>
      <c r="E854" s="1">
        <v>733329</v>
      </c>
      <c r="F854" s="42" t="s">
        <v>1949</v>
      </c>
      <c r="G854" s="1" t="s">
        <v>1942</v>
      </c>
      <c r="H854" s="3" t="s">
        <v>2502</v>
      </c>
      <c r="I854" s="20" t="s">
        <v>25</v>
      </c>
      <c r="J854" s="1">
        <v>1</v>
      </c>
      <c r="K854" s="39">
        <v>1429</v>
      </c>
      <c r="L854" s="9">
        <f t="shared" si="26"/>
        <v>0</v>
      </c>
      <c r="M854" s="8"/>
      <c r="N854" s="9">
        <f t="shared" si="27"/>
        <v>0</v>
      </c>
      <c r="O854" s="52"/>
    </row>
    <row r="855" spans="1:15" x14ac:dyDescent="0.3">
      <c r="A855" t="s">
        <v>3240</v>
      </c>
      <c r="B855" s="13" t="s">
        <v>2493</v>
      </c>
      <c r="C855" s="13" t="s">
        <v>2493</v>
      </c>
      <c r="D855" s="40"/>
      <c r="E855" s="1">
        <v>747066</v>
      </c>
      <c r="F855" s="42" t="s">
        <v>1949</v>
      </c>
      <c r="G855" s="1" t="s">
        <v>1942</v>
      </c>
      <c r="H855" s="3" t="s">
        <v>2494</v>
      </c>
      <c r="I855" s="20" t="s">
        <v>25</v>
      </c>
      <c r="J855" s="1">
        <v>1</v>
      </c>
      <c r="K855" s="39">
        <v>1498</v>
      </c>
      <c r="L855" s="9">
        <f t="shared" si="26"/>
        <v>0</v>
      </c>
      <c r="M855" s="8"/>
      <c r="N855" s="9">
        <f t="shared" si="27"/>
        <v>0</v>
      </c>
      <c r="O855" s="52"/>
    </row>
    <row r="856" spans="1:15" x14ac:dyDescent="0.3">
      <c r="B856" s="13" t="s">
        <v>2518</v>
      </c>
      <c r="C856" s="1" t="s">
        <v>2518</v>
      </c>
      <c r="D856" s="40"/>
      <c r="E856" s="1">
        <v>750914</v>
      </c>
      <c r="F856" s="42" t="s">
        <v>1949</v>
      </c>
      <c r="G856" s="1" t="s">
        <v>1942</v>
      </c>
      <c r="H856" s="3" t="s">
        <v>2519</v>
      </c>
      <c r="I856" s="20" t="s">
        <v>25</v>
      </c>
      <c r="J856" s="1">
        <v>1</v>
      </c>
      <c r="K856" s="39">
        <v>1191</v>
      </c>
      <c r="L856" s="9">
        <f t="shared" si="26"/>
        <v>0</v>
      </c>
      <c r="M856" s="8"/>
      <c r="N856" s="9">
        <f t="shared" si="27"/>
        <v>0</v>
      </c>
      <c r="O856" s="52"/>
    </row>
    <row r="857" spans="1:15" x14ac:dyDescent="0.3">
      <c r="A857" t="s">
        <v>3240</v>
      </c>
      <c r="B857" s="13" t="s">
        <v>2482</v>
      </c>
      <c r="C857" s="13" t="s">
        <v>2482</v>
      </c>
      <c r="D857" s="40"/>
      <c r="E857" s="1">
        <v>736791</v>
      </c>
      <c r="F857" s="42" t="s">
        <v>1949</v>
      </c>
      <c r="G857" s="1" t="s">
        <v>1942</v>
      </c>
      <c r="H857" s="3" t="s">
        <v>2483</v>
      </c>
      <c r="I857" s="20" t="s">
        <v>25</v>
      </c>
      <c r="J857" s="1">
        <v>1</v>
      </c>
      <c r="K857" s="39">
        <v>2026</v>
      </c>
      <c r="L857" s="9">
        <f t="shared" si="26"/>
        <v>0</v>
      </c>
      <c r="M857" s="8"/>
      <c r="N857" s="9">
        <f t="shared" si="27"/>
        <v>0</v>
      </c>
      <c r="O857" s="52"/>
    </row>
    <row r="858" spans="1:15" x14ac:dyDescent="0.3">
      <c r="A858" t="s">
        <v>3240</v>
      </c>
      <c r="B858" s="13" t="s">
        <v>2553</v>
      </c>
      <c r="C858" s="13" t="s">
        <v>2553</v>
      </c>
      <c r="D858" s="40"/>
      <c r="E858" s="1">
        <v>750887</v>
      </c>
      <c r="F858" s="42" t="s">
        <v>1949</v>
      </c>
      <c r="G858" s="1" t="s">
        <v>1942</v>
      </c>
      <c r="H858" s="3" t="s">
        <v>2554</v>
      </c>
      <c r="I858" s="20" t="s">
        <v>25</v>
      </c>
      <c r="J858" s="1">
        <v>1</v>
      </c>
      <c r="K858" s="39">
        <v>1388</v>
      </c>
      <c r="L858" s="9">
        <f t="shared" si="26"/>
        <v>0</v>
      </c>
      <c r="M858" s="8"/>
      <c r="N858" s="9">
        <f t="shared" si="27"/>
        <v>0</v>
      </c>
      <c r="O858" s="52"/>
    </row>
    <row r="859" spans="1:15" x14ac:dyDescent="0.3">
      <c r="A859" t="s">
        <v>3240</v>
      </c>
      <c r="B859" s="13" t="s">
        <v>2580</v>
      </c>
      <c r="C859" s="13" t="s">
        <v>2580</v>
      </c>
      <c r="D859" s="40"/>
      <c r="E859" s="1">
        <v>733300</v>
      </c>
      <c r="F859" s="42" t="s">
        <v>1949</v>
      </c>
      <c r="G859" s="1" t="s">
        <v>1942</v>
      </c>
      <c r="H859" s="3" t="s">
        <v>2581</v>
      </c>
      <c r="I859" s="20" t="s">
        <v>25</v>
      </c>
      <c r="J859" s="1">
        <v>1</v>
      </c>
      <c r="K859" s="39">
        <v>1611</v>
      </c>
      <c r="L859" s="9">
        <f t="shared" si="26"/>
        <v>0</v>
      </c>
      <c r="M859" s="8"/>
      <c r="N859" s="9">
        <f t="shared" si="27"/>
        <v>0</v>
      </c>
      <c r="O859" s="52"/>
    </row>
    <row r="860" spans="1:15" x14ac:dyDescent="0.3">
      <c r="A860" t="s">
        <v>3240</v>
      </c>
      <c r="B860" s="13" t="s">
        <v>2520</v>
      </c>
      <c r="C860" s="1" t="s">
        <v>2520</v>
      </c>
      <c r="D860" s="40"/>
      <c r="E860" s="1">
        <v>750886</v>
      </c>
      <c r="F860" s="42" t="s">
        <v>1949</v>
      </c>
      <c r="G860" s="1" t="s">
        <v>1942</v>
      </c>
      <c r="H860" s="3" t="s">
        <v>2521</v>
      </c>
      <c r="I860" s="20" t="s">
        <v>25</v>
      </c>
      <c r="J860" s="1">
        <v>1</v>
      </c>
      <c r="K860" s="39">
        <v>1388</v>
      </c>
      <c r="L860" s="9">
        <f t="shared" si="26"/>
        <v>0</v>
      </c>
      <c r="M860" s="8"/>
      <c r="N860" s="9">
        <f t="shared" si="27"/>
        <v>0</v>
      </c>
      <c r="O860" s="52"/>
    </row>
    <row r="861" spans="1:15" x14ac:dyDescent="0.3">
      <c r="A861" t="s">
        <v>3240</v>
      </c>
      <c r="B861" s="13" t="s">
        <v>2760</v>
      </c>
      <c r="C861" s="13" t="s">
        <v>2760</v>
      </c>
      <c r="D861" s="40"/>
      <c r="E861" s="1">
        <v>750883</v>
      </c>
      <c r="F861" s="42" t="s">
        <v>1949</v>
      </c>
      <c r="G861" s="1" t="s">
        <v>1942</v>
      </c>
      <c r="H861" s="3" t="s">
        <v>2761</v>
      </c>
      <c r="I861" s="20" t="s">
        <v>35</v>
      </c>
      <c r="J861" s="1">
        <v>1</v>
      </c>
      <c r="K861" s="39">
        <v>1517</v>
      </c>
      <c r="L861" s="9">
        <f t="shared" si="26"/>
        <v>0</v>
      </c>
      <c r="M861" s="8"/>
      <c r="N861" s="9">
        <f t="shared" si="27"/>
        <v>0</v>
      </c>
      <c r="O861" s="52"/>
    </row>
    <row r="862" spans="1:15" x14ac:dyDescent="0.3">
      <c r="A862" t="s">
        <v>3240</v>
      </c>
      <c r="B862" s="13" t="s">
        <v>2762</v>
      </c>
      <c r="C862" s="13" t="s">
        <v>2762</v>
      </c>
      <c r="D862" s="40"/>
      <c r="E862" s="1">
        <v>750881</v>
      </c>
      <c r="F862" s="42" t="s">
        <v>1949</v>
      </c>
      <c r="G862" s="1" t="s">
        <v>1942</v>
      </c>
      <c r="H862" s="3" t="s">
        <v>2761</v>
      </c>
      <c r="I862" s="20" t="s">
        <v>36</v>
      </c>
      <c r="J862" s="1">
        <v>1</v>
      </c>
      <c r="K862" s="39">
        <v>1517</v>
      </c>
      <c r="L862" s="9">
        <f t="shared" si="26"/>
        <v>0</v>
      </c>
      <c r="M862" s="8"/>
      <c r="N862" s="9">
        <f t="shared" si="27"/>
        <v>0</v>
      </c>
      <c r="O862" s="52"/>
    </row>
    <row r="863" spans="1:15" x14ac:dyDescent="0.3">
      <c r="A863" s="1" t="s">
        <v>3240</v>
      </c>
      <c r="B863" s="13" t="s">
        <v>2673</v>
      </c>
      <c r="C863" s="13" t="s">
        <v>2673</v>
      </c>
      <c r="D863" s="40"/>
      <c r="E863" s="1">
        <v>733303</v>
      </c>
      <c r="F863" s="42" t="s">
        <v>1949</v>
      </c>
      <c r="G863" s="1" t="s">
        <v>1942</v>
      </c>
      <c r="H863" s="3" t="s">
        <v>2674</v>
      </c>
      <c r="I863" s="20" t="s">
        <v>22</v>
      </c>
      <c r="J863" s="1">
        <v>1</v>
      </c>
      <c r="K863" s="39">
        <v>1200</v>
      </c>
      <c r="L863" s="9">
        <f t="shared" si="26"/>
        <v>0</v>
      </c>
      <c r="M863" s="8"/>
      <c r="N863" s="9">
        <f t="shared" si="27"/>
        <v>0</v>
      </c>
      <c r="O863" s="52"/>
    </row>
    <row r="864" spans="1:15" x14ac:dyDescent="0.3">
      <c r="A864" t="s">
        <v>3240</v>
      </c>
      <c r="B864" s="13" t="s">
        <v>2694</v>
      </c>
      <c r="C864" s="13" t="s">
        <v>2694</v>
      </c>
      <c r="D864" s="40"/>
      <c r="E864" s="1">
        <v>733309</v>
      </c>
      <c r="F864" s="42" t="s">
        <v>1949</v>
      </c>
      <c r="G864" s="1" t="s">
        <v>1942</v>
      </c>
      <c r="H864" s="3" t="s">
        <v>2695</v>
      </c>
      <c r="I864" s="20" t="s">
        <v>22</v>
      </c>
      <c r="J864" s="1">
        <v>1</v>
      </c>
      <c r="K864" s="39">
        <v>1570</v>
      </c>
      <c r="L864" s="9">
        <f t="shared" si="26"/>
        <v>0</v>
      </c>
      <c r="M864" s="8"/>
      <c r="N864" s="9">
        <f t="shared" si="27"/>
        <v>0</v>
      </c>
      <c r="O864" s="52"/>
    </row>
    <row r="865" spans="1:15" x14ac:dyDescent="0.3">
      <c r="A865" t="s">
        <v>3240</v>
      </c>
      <c r="B865" s="13" t="s">
        <v>2696</v>
      </c>
      <c r="C865" s="13" t="s">
        <v>2696</v>
      </c>
      <c r="D865" s="40"/>
      <c r="E865" s="1">
        <v>733310</v>
      </c>
      <c r="F865" s="42" t="s">
        <v>1949</v>
      </c>
      <c r="G865" s="1" t="s">
        <v>1942</v>
      </c>
      <c r="H865" s="3" t="s">
        <v>2695</v>
      </c>
      <c r="I865" s="20" t="s">
        <v>25</v>
      </c>
      <c r="J865" s="1">
        <v>1</v>
      </c>
      <c r="K865" s="39">
        <v>1611</v>
      </c>
      <c r="L865" s="9">
        <f t="shared" si="26"/>
        <v>0</v>
      </c>
      <c r="M865" s="8"/>
      <c r="N865" s="9">
        <f t="shared" si="27"/>
        <v>0</v>
      </c>
      <c r="O865" s="52"/>
    </row>
    <row r="866" spans="1:15" x14ac:dyDescent="0.3">
      <c r="A866" s="1" t="s">
        <v>3240</v>
      </c>
      <c r="B866" s="13" t="s">
        <v>2711</v>
      </c>
      <c r="C866" s="13" t="s">
        <v>2711</v>
      </c>
      <c r="D866" s="40"/>
      <c r="E866" s="1">
        <v>733315</v>
      </c>
      <c r="F866" s="42" t="s">
        <v>1949</v>
      </c>
      <c r="G866" s="1" t="s">
        <v>1942</v>
      </c>
      <c r="H866" s="3" t="s">
        <v>2710</v>
      </c>
      <c r="I866" s="20" t="s">
        <v>25</v>
      </c>
      <c r="J866" s="1">
        <v>1</v>
      </c>
      <c r="K866" s="39">
        <v>1687</v>
      </c>
      <c r="L866" s="9">
        <f t="shared" si="26"/>
        <v>0</v>
      </c>
      <c r="M866" s="8"/>
      <c r="N866" s="9">
        <f t="shared" si="27"/>
        <v>0</v>
      </c>
      <c r="O866" s="52"/>
    </row>
    <row r="867" spans="1:15" x14ac:dyDescent="0.3">
      <c r="A867" t="s">
        <v>3240</v>
      </c>
      <c r="B867" s="13" t="s">
        <v>2709</v>
      </c>
      <c r="C867" s="13" t="s">
        <v>2709</v>
      </c>
      <c r="D867" s="40"/>
      <c r="E867" s="1">
        <v>733316</v>
      </c>
      <c r="F867" s="42" t="s">
        <v>1949</v>
      </c>
      <c r="G867" s="1" t="s">
        <v>1942</v>
      </c>
      <c r="H867" s="3" t="s">
        <v>2710</v>
      </c>
      <c r="I867" s="20" t="s">
        <v>22</v>
      </c>
      <c r="J867" s="1">
        <v>1</v>
      </c>
      <c r="K867" s="39">
        <v>1200</v>
      </c>
      <c r="L867" s="9">
        <f t="shared" si="26"/>
        <v>0</v>
      </c>
      <c r="M867" s="8"/>
      <c r="N867" s="9">
        <f t="shared" si="27"/>
        <v>0</v>
      </c>
      <c r="O867" s="52"/>
    </row>
    <row r="868" spans="1:15" x14ac:dyDescent="0.3">
      <c r="A868" t="s">
        <v>3240</v>
      </c>
      <c r="B868" s="13" t="s">
        <v>2757</v>
      </c>
      <c r="C868" s="13" t="s">
        <v>2757</v>
      </c>
      <c r="D868" s="40"/>
      <c r="E868" s="1">
        <v>750838</v>
      </c>
      <c r="F868" s="42" t="s">
        <v>1949</v>
      </c>
      <c r="G868" s="1" t="s">
        <v>1942</v>
      </c>
      <c r="H868" s="3" t="s">
        <v>2758</v>
      </c>
      <c r="I868" s="20" t="s">
        <v>35</v>
      </c>
      <c r="J868" s="1">
        <v>1</v>
      </c>
      <c r="K868" s="39">
        <v>1553</v>
      </c>
      <c r="L868" s="9">
        <f t="shared" si="26"/>
        <v>0</v>
      </c>
      <c r="M868" s="8"/>
      <c r="N868" s="9">
        <f t="shared" si="27"/>
        <v>0</v>
      </c>
      <c r="O868" s="52"/>
    </row>
    <row r="869" spans="1:15" x14ac:dyDescent="0.3">
      <c r="A869" t="s">
        <v>3240</v>
      </c>
      <c r="B869" s="13" t="s">
        <v>2759</v>
      </c>
      <c r="C869" s="13" t="s">
        <v>2759</v>
      </c>
      <c r="D869" s="40"/>
      <c r="E869" s="1">
        <v>750839</v>
      </c>
      <c r="F869" s="42" t="s">
        <v>1949</v>
      </c>
      <c r="G869" s="1" t="s">
        <v>1942</v>
      </c>
      <c r="H869" s="3" t="s">
        <v>2758</v>
      </c>
      <c r="I869" s="20" t="s">
        <v>36</v>
      </c>
      <c r="J869" s="1">
        <v>1</v>
      </c>
      <c r="K869" s="39">
        <v>1553</v>
      </c>
      <c r="L869" s="9">
        <f t="shared" si="26"/>
        <v>0</v>
      </c>
      <c r="M869" s="8"/>
      <c r="N869" s="9">
        <f t="shared" si="27"/>
        <v>0</v>
      </c>
      <c r="O869" s="52"/>
    </row>
    <row r="870" spans="1:15" x14ac:dyDescent="0.3">
      <c r="A870" t="s">
        <v>3240</v>
      </c>
      <c r="B870" s="13" t="s">
        <v>2835</v>
      </c>
      <c r="C870" s="13" t="s">
        <v>2835</v>
      </c>
      <c r="D870" s="40"/>
      <c r="E870" s="1">
        <v>733335</v>
      </c>
      <c r="F870" s="42" t="s">
        <v>1949</v>
      </c>
      <c r="G870" s="1" t="s">
        <v>1942</v>
      </c>
      <c r="H870" s="3" t="s">
        <v>2836</v>
      </c>
      <c r="I870" s="20" t="s">
        <v>25</v>
      </c>
      <c r="J870" s="1">
        <v>1</v>
      </c>
      <c r="K870" s="39">
        <v>1687</v>
      </c>
      <c r="L870" s="9">
        <f t="shared" si="26"/>
        <v>0</v>
      </c>
      <c r="M870" s="8"/>
      <c r="N870" s="9">
        <f t="shared" si="27"/>
        <v>0</v>
      </c>
      <c r="O870" s="52"/>
    </row>
    <row r="871" spans="1:15" x14ac:dyDescent="0.3">
      <c r="A871" t="s">
        <v>3240</v>
      </c>
      <c r="B871" s="13" t="s">
        <v>2814</v>
      </c>
      <c r="C871" s="13" t="s">
        <v>2814</v>
      </c>
      <c r="D871" s="40"/>
      <c r="E871" s="1">
        <v>733336</v>
      </c>
      <c r="F871" s="42" t="s">
        <v>1949</v>
      </c>
      <c r="G871" s="1" t="s">
        <v>1942</v>
      </c>
      <c r="H871" s="3" t="s">
        <v>2813</v>
      </c>
      <c r="I871" s="20" t="s">
        <v>22</v>
      </c>
      <c r="J871" s="1">
        <v>1</v>
      </c>
      <c r="K871" s="39">
        <v>1679</v>
      </c>
      <c r="L871" s="9">
        <f t="shared" si="26"/>
        <v>0</v>
      </c>
      <c r="M871" s="8"/>
      <c r="N871" s="9">
        <f t="shared" si="27"/>
        <v>0</v>
      </c>
      <c r="O871" s="52"/>
    </row>
    <row r="872" spans="1:15" x14ac:dyDescent="0.3">
      <c r="A872" t="s">
        <v>3240</v>
      </c>
      <c r="B872" s="13" t="s">
        <v>2812</v>
      </c>
      <c r="C872" s="13" t="s">
        <v>2812</v>
      </c>
      <c r="D872" s="40"/>
      <c r="E872" s="1">
        <v>733337</v>
      </c>
      <c r="F872" s="42" t="s">
        <v>1949</v>
      </c>
      <c r="G872" s="1" t="s">
        <v>1942</v>
      </c>
      <c r="H872" s="3" t="s">
        <v>2813</v>
      </c>
      <c r="I872" s="20" t="s">
        <v>25</v>
      </c>
      <c r="J872" s="1">
        <v>1</v>
      </c>
      <c r="K872" s="39">
        <v>1679</v>
      </c>
      <c r="L872" s="9">
        <f t="shared" si="26"/>
        <v>0</v>
      </c>
      <c r="M872" s="8"/>
      <c r="N872" s="9">
        <f t="shared" si="27"/>
        <v>0</v>
      </c>
      <c r="O872" s="52"/>
    </row>
    <row r="873" spans="1:15" x14ac:dyDescent="0.3">
      <c r="B873" s="13" t="s">
        <v>2804</v>
      </c>
      <c r="C873" s="13" t="s">
        <v>2804</v>
      </c>
      <c r="D873" s="40"/>
      <c r="E873" s="1">
        <v>733341</v>
      </c>
      <c r="F873" s="42" t="s">
        <v>1949</v>
      </c>
      <c r="G873" s="1" t="s">
        <v>1942</v>
      </c>
      <c r="H873" s="3" t="s">
        <v>2805</v>
      </c>
      <c r="I873" s="20" t="s">
        <v>22</v>
      </c>
      <c r="J873" s="1">
        <v>1</v>
      </c>
      <c r="K873" s="39">
        <v>1687</v>
      </c>
      <c r="L873" s="9">
        <f t="shared" si="26"/>
        <v>0</v>
      </c>
      <c r="M873" s="8"/>
      <c r="N873" s="9">
        <f t="shared" si="27"/>
        <v>0</v>
      </c>
      <c r="O873" s="52"/>
    </row>
    <row r="874" spans="1:15" x14ac:dyDescent="0.3">
      <c r="B874" s="13" t="s">
        <v>2910</v>
      </c>
      <c r="C874" s="1" t="s">
        <v>2910</v>
      </c>
      <c r="D874" s="40"/>
      <c r="E874" s="1">
        <v>739403</v>
      </c>
      <c r="F874" s="42" t="s">
        <v>1949</v>
      </c>
      <c r="G874" s="1" t="s">
        <v>1942</v>
      </c>
      <c r="H874" s="3" t="s">
        <v>2911</v>
      </c>
      <c r="I874" s="20" t="s">
        <v>22</v>
      </c>
      <c r="J874" s="1">
        <v>1</v>
      </c>
      <c r="K874" s="39">
        <v>901</v>
      </c>
      <c r="L874" s="9">
        <f t="shared" si="26"/>
        <v>0</v>
      </c>
      <c r="M874" s="8"/>
      <c r="N874" s="9">
        <f t="shared" si="27"/>
        <v>0</v>
      </c>
      <c r="O874" s="52"/>
    </row>
    <row r="875" spans="1:15" x14ac:dyDescent="0.3">
      <c r="B875" s="13" t="s">
        <v>2924</v>
      </c>
      <c r="C875" s="1" t="s">
        <v>2924</v>
      </c>
      <c r="D875" s="40"/>
      <c r="E875" s="1">
        <v>733492</v>
      </c>
      <c r="F875" s="42" t="s">
        <v>1949</v>
      </c>
      <c r="G875" s="1" t="s">
        <v>1942</v>
      </c>
      <c r="H875" s="3" t="s">
        <v>2925</v>
      </c>
      <c r="I875" s="20" t="s">
        <v>35</v>
      </c>
      <c r="J875" s="1">
        <v>1</v>
      </c>
      <c r="K875" s="39">
        <v>1977</v>
      </c>
      <c r="L875" s="9">
        <f t="shared" si="26"/>
        <v>0</v>
      </c>
      <c r="M875" s="8"/>
      <c r="N875" s="9">
        <f t="shared" si="27"/>
        <v>0</v>
      </c>
      <c r="O875" s="52"/>
    </row>
    <row r="876" spans="1:15" x14ac:dyDescent="0.3">
      <c r="B876" s="13" t="s">
        <v>2926</v>
      </c>
      <c r="C876" s="1" t="s">
        <v>2926</v>
      </c>
      <c r="D876" s="40"/>
      <c r="E876" s="1">
        <v>733493</v>
      </c>
      <c r="F876" s="42" t="s">
        <v>1949</v>
      </c>
      <c r="G876" s="1" t="s">
        <v>1942</v>
      </c>
      <c r="H876" s="3" t="s">
        <v>2925</v>
      </c>
      <c r="I876" s="20" t="s">
        <v>36</v>
      </c>
      <c r="J876" s="1">
        <v>1</v>
      </c>
      <c r="K876" s="39">
        <v>1977</v>
      </c>
      <c r="L876" s="9">
        <f t="shared" si="26"/>
        <v>0</v>
      </c>
      <c r="M876" s="8"/>
      <c r="N876" s="9">
        <f t="shared" si="27"/>
        <v>0</v>
      </c>
      <c r="O876" s="52"/>
    </row>
    <row r="877" spans="1:15" x14ac:dyDescent="0.3">
      <c r="A877" s="1" t="s">
        <v>3240</v>
      </c>
      <c r="B877" s="13" t="s">
        <v>2914</v>
      </c>
      <c r="C877" s="13" t="s">
        <v>2914</v>
      </c>
      <c r="D877" s="40"/>
      <c r="E877" s="1">
        <v>733468</v>
      </c>
      <c r="F877" s="42" t="s">
        <v>1949</v>
      </c>
      <c r="G877" s="1" t="s">
        <v>1942</v>
      </c>
      <c r="H877" s="3" t="s">
        <v>2915</v>
      </c>
      <c r="I877" s="20" t="s">
        <v>32</v>
      </c>
      <c r="J877" s="1">
        <v>1</v>
      </c>
      <c r="K877" s="39">
        <v>1863</v>
      </c>
      <c r="L877" s="9">
        <f t="shared" si="26"/>
        <v>0</v>
      </c>
      <c r="M877" s="8"/>
      <c r="N877" s="9">
        <f t="shared" si="27"/>
        <v>0</v>
      </c>
      <c r="O877" s="52"/>
    </row>
    <row r="878" spans="1:15" x14ac:dyDescent="0.3">
      <c r="A878" s="1" t="s">
        <v>3240</v>
      </c>
      <c r="B878" s="13" t="s">
        <v>2916</v>
      </c>
      <c r="C878" s="13" t="s">
        <v>2916</v>
      </c>
      <c r="D878" s="40"/>
      <c r="E878" s="1">
        <v>733469</v>
      </c>
      <c r="F878" s="42" t="s">
        <v>1949</v>
      </c>
      <c r="G878" s="1" t="s">
        <v>1942</v>
      </c>
      <c r="H878" s="3" t="s">
        <v>2917</v>
      </c>
      <c r="I878" s="20" t="s">
        <v>34</v>
      </c>
      <c r="J878" s="1">
        <v>1</v>
      </c>
      <c r="K878" s="39">
        <v>1863</v>
      </c>
      <c r="L878" s="9">
        <f t="shared" si="26"/>
        <v>0</v>
      </c>
      <c r="M878" s="8"/>
      <c r="N878" s="9">
        <f t="shared" si="27"/>
        <v>0</v>
      </c>
      <c r="O878" s="52"/>
    </row>
    <row r="879" spans="1:15" x14ac:dyDescent="0.3">
      <c r="A879" t="s">
        <v>3240</v>
      </c>
      <c r="B879" s="13" t="s">
        <v>2965</v>
      </c>
      <c r="C879" s="1" t="s">
        <v>2965</v>
      </c>
      <c r="D879" s="40"/>
      <c r="E879" s="1">
        <v>733470</v>
      </c>
      <c r="F879" s="42" t="s">
        <v>1949</v>
      </c>
      <c r="G879" s="1" t="s">
        <v>1942</v>
      </c>
      <c r="H879" s="3" t="s">
        <v>2963</v>
      </c>
      <c r="I879" s="20" t="s">
        <v>35</v>
      </c>
      <c r="J879" s="1">
        <v>1</v>
      </c>
      <c r="K879" s="39">
        <v>3064</v>
      </c>
      <c r="L879" s="9">
        <f t="shared" si="26"/>
        <v>0</v>
      </c>
      <c r="M879" s="8"/>
      <c r="N879" s="9">
        <f t="shared" si="27"/>
        <v>0</v>
      </c>
      <c r="O879" s="52"/>
    </row>
    <row r="880" spans="1:15" x14ac:dyDescent="0.3">
      <c r="A880" t="s">
        <v>3240</v>
      </c>
      <c r="B880" s="13" t="s">
        <v>2966</v>
      </c>
      <c r="C880" s="1" t="s">
        <v>2966</v>
      </c>
      <c r="D880" s="40"/>
      <c r="E880" s="1">
        <v>733471</v>
      </c>
      <c r="F880" s="42" t="s">
        <v>1949</v>
      </c>
      <c r="G880" s="1" t="s">
        <v>1942</v>
      </c>
      <c r="H880" s="3" t="s">
        <v>2963</v>
      </c>
      <c r="I880" s="20" t="s">
        <v>36</v>
      </c>
      <c r="J880" s="1">
        <v>1</v>
      </c>
      <c r="K880" s="39">
        <v>3064</v>
      </c>
      <c r="L880" s="9">
        <f t="shared" si="26"/>
        <v>0</v>
      </c>
      <c r="M880" s="8"/>
      <c r="N880" s="9">
        <f t="shared" si="27"/>
        <v>0</v>
      </c>
      <c r="O880" s="52"/>
    </row>
    <row r="881" spans="1:15" x14ac:dyDescent="0.3">
      <c r="A881" t="s">
        <v>3240</v>
      </c>
      <c r="B881" s="13" t="s">
        <v>2962</v>
      </c>
      <c r="C881" s="13" t="s">
        <v>2962</v>
      </c>
      <c r="D881" s="40"/>
      <c r="E881" s="1">
        <v>733472</v>
      </c>
      <c r="F881" s="42" t="s">
        <v>1949</v>
      </c>
      <c r="G881" s="1" t="s">
        <v>1942</v>
      </c>
      <c r="H881" s="3" t="s">
        <v>2963</v>
      </c>
      <c r="I881" s="20" t="s">
        <v>32</v>
      </c>
      <c r="J881" s="1">
        <v>1</v>
      </c>
      <c r="K881" s="39">
        <v>3671</v>
      </c>
      <c r="L881" s="9">
        <f t="shared" si="26"/>
        <v>0</v>
      </c>
      <c r="M881" s="8"/>
      <c r="N881" s="9">
        <f t="shared" si="27"/>
        <v>0</v>
      </c>
      <c r="O881" s="52"/>
    </row>
    <row r="882" spans="1:15" x14ac:dyDescent="0.3">
      <c r="A882" s="1" t="s">
        <v>3240</v>
      </c>
      <c r="B882" s="13" t="s">
        <v>2964</v>
      </c>
      <c r="C882" s="13" t="s">
        <v>2964</v>
      </c>
      <c r="D882" s="40"/>
      <c r="E882" s="1">
        <v>733473</v>
      </c>
      <c r="F882" s="42" t="s">
        <v>1949</v>
      </c>
      <c r="G882" s="1" t="s">
        <v>1942</v>
      </c>
      <c r="H882" s="3" t="s">
        <v>2963</v>
      </c>
      <c r="I882" s="20" t="s">
        <v>34</v>
      </c>
      <c r="J882" s="1">
        <v>1</v>
      </c>
      <c r="K882" s="39">
        <v>3671</v>
      </c>
      <c r="L882" s="9">
        <f t="shared" si="26"/>
        <v>0</v>
      </c>
      <c r="M882" s="8"/>
      <c r="N882" s="9">
        <f t="shared" si="27"/>
        <v>0</v>
      </c>
      <c r="O882" s="52"/>
    </row>
    <row r="883" spans="1:15" x14ac:dyDescent="0.3">
      <c r="A883" s="1" t="s">
        <v>3240</v>
      </c>
      <c r="B883" s="13" t="s">
        <v>2747</v>
      </c>
      <c r="C883" s="13" t="s">
        <v>2747</v>
      </c>
      <c r="D883" s="40"/>
      <c r="E883" s="1">
        <v>747194</v>
      </c>
      <c r="F883" s="42" t="s">
        <v>1949</v>
      </c>
      <c r="G883" s="1" t="s">
        <v>1942</v>
      </c>
      <c r="H883" s="3" t="s">
        <v>2748</v>
      </c>
      <c r="I883" s="20" t="s">
        <v>35</v>
      </c>
      <c r="J883" s="1">
        <v>1</v>
      </c>
      <c r="K883" s="39">
        <v>2127</v>
      </c>
      <c r="L883" s="9">
        <f t="shared" si="26"/>
        <v>0</v>
      </c>
      <c r="M883" s="8"/>
      <c r="N883" s="9">
        <f t="shared" si="27"/>
        <v>0</v>
      </c>
      <c r="O883" s="52"/>
    </row>
    <row r="884" spans="1:15" x14ac:dyDescent="0.3">
      <c r="A884" s="1" t="s">
        <v>3240</v>
      </c>
      <c r="B884" s="13" t="s">
        <v>2749</v>
      </c>
      <c r="C884" s="13" t="s">
        <v>2749</v>
      </c>
      <c r="D884" s="40"/>
      <c r="E884" s="1">
        <v>747195</v>
      </c>
      <c r="F884" s="42" t="s">
        <v>1949</v>
      </c>
      <c r="G884" s="1" t="s">
        <v>1942</v>
      </c>
      <c r="H884" s="3" t="s">
        <v>2748</v>
      </c>
      <c r="I884" s="20" t="s">
        <v>36</v>
      </c>
      <c r="J884" s="1">
        <v>1</v>
      </c>
      <c r="K884" s="39">
        <v>2127</v>
      </c>
      <c r="L884" s="9">
        <f t="shared" si="26"/>
        <v>0</v>
      </c>
      <c r="M884" s="8"/>
      <c r="N884" s="9">
        <f t="shared" si="27"/>
        <v>0</v>
      </c>
      <c r="O884" s="52"/>
    </row>
    <row r="885" spans="1:15" x14ac:dyDescent="0.3">
      <c r="A885" s="1" t="s">
        <v>3240</v>
      </c>
      <c r="B885" s="13" t="s">
        <v>2821</v>
      </c>
      <c r="C885" s="1" t="s">
        <v>2821</v>
      </c>
      <c r="D885" s="40"/>
      <c r="E885" s="1">
        <v>747138</v>
      </c>
      <c r="F885" s="42" t="s">
        <v>1949</v>
      </c>
      <c r="G885" s="1" t="s">
        <v>1942</v>
      </c>
      <c r="H885" s="3" t="s">
        <v>2822</v>
      </c>
      <c r="I885" s="20" t="s">
        <v>35</v>
      </c>
      <c r="J885" s="1">
        <v>1</v>
      </c>
      <c r="K885" s="39">
        <v>2154</v>
      </c>
      <c r="L885" s="9">
        <f t="shared" si="26"/>
        <v>0</v>
      </c>
      <c r="M885" s="8"/>
      <c r="N885" s="9">
        <f t="shared" si="27"/>
        <v>0</v>
      </c>
      <c r="O885" s="52"/>
    </row>
    <row r="886" spans="1:15" x14ac:dyDescent="0.3">
      <c r="A886" s="1" t="s">
        <v>3240</v>
      </c>
      <c r="B886" s="13" t="s">
        <v>2823</v>
      </c>
      <c r="C886" s="1" t="s">
        <v>2823</v>
      </c>
      <c r="D886" s="40"/>
      <c r="E886" s="1">
        <v>747139</v>
      </c>
      <c r="F886" s="42" t="s">
        <v>1949</v>
      </c>
      <c r="G886" s="1" t="s">
        <v>1942</v>
      </c>
      <c r="H886" s="3" t="s">
        <v>2822</v>
      </c>
      <c r="I886" s="20" t="s">
        <v>36</v>
      </c>
      <c r="J886" s="1">
        <v>1</v>
      </c>
      <c r="K886" s="39">
        <v>2154</v>
      </c>
      <c r="L886" s="9">
        <f t="shared" si="26"/>
        <v>0</v>
      </c>
      <c r="M886" s="8"/>
      <c r="N886" s="9">
        <f t="shared" si="27"/>
        <v>0</v>
      </c>
      <c r="O886" s="52"/>
    </row>
    <row r="887" spans="1:15" x14ac:dyDescent="0.3">
      <c r="A887" t="s">
        <v>3240</v>
      </c>
      <c r="B887" s="13" t="s">
        <v>2739</v>
      </c>
      <c r="C887" s="13" t="s">
        <v>2739</v>
      </c>
      <c r="D887" s="40"/>
      <c r="E887" s="1">
        <v>747140</v>
      </c>
      <c r="F887" s="42" t="s">
        <v>1949</v>
      </c>
      <c r="G887" s="1" t="s">
        <v>1942</v>
      </c>
      <c r="H887" s="3" t="s">
        <v>2740</v>
      </c>
      <c r="I887" s="20" t="s">
        <v>32</v>
      </c>
      <c r="J887" s="1">
        <v>1</v>
      </c>
      <c r="K887" s="39">
        <v>3122</v>
      </c>
      <c r="L887" s="9">
        <f t="shared" si="26"/>
        <v>0</v>
      </c>
      <c r="M887" s="8"/>
      <c r="N887" s="9">
        <f t="shared" si="27"/>
        <v>0</v>
      </c>
      <c r="O887" s="52"/>
    </row>
    <row r="888" spans="1:15" x14ac:dyDescent="0.3">
      <c r="A888" t="s">
        <v>3240</v>
      </c>
      <c r="B888" s="13" t="s">
        <v>2741</v>
      </c>
      <c r="C888" s="13" t="s">
        <v>2741</v>
      </c>
      <c r="D888" s="40"/>
      <c r="E888" s="1">
        <v>747141</v>
      </c>
      <c r="F888" s="42" t="s">
        <v>1949</v>
      </c>
      <c r="G888" s="1" t="s">
        <v>1942</v>
      </c>
      <c r="H888" s="3" t="s">
        <v>2740</v>
      </c>
      <c r="I888" s="20" t="s">
        <v>34</v>
      </c>
      <c r="J888" s="1">
        <v>1</v>
      </c>
      <c r="K888" s="39">
        <v>3122</v>
      </c>
      <c r="L888" s="9">
        <f t="shared" si="26"/>
        <v>0</v>
      </c>
      <c r="M888" s="8"/>
      <c r="N888" s="9">
        <f t="shared" si="27"/>
        <v>0</v>
      </c>
      <c r="O888" s="52"/>
    </row>
    <row r="889" spans="1:15" x14ac:dyDescent="0.3">
      <c r="B889" s="13" t="s">
        <v>2819</v>
      </c>
      <c r="C889" s="13" t="s">
        <v>2819</v>
      </c>
      <c r="D889" s="40"/>
      <c r="E889" s="1">
        <v>747142</v>
      </c>
      <c r="F889" s="42" t="s">
        <v>1949</v>
      </c>
      <c r="G889" s="1" t="s">
        <v>1942</v>
      </c>
      <c r="H889" s="3" t="s">
        <v>2820</v>
      </c>
      <c r="I889" s="20" t="s">
        <v>32</v>
      </c>
      <c r="J889" s="1">
        <v>1</v>
      </c>
      <c r="K889" s="39">
        <v>2273</v>
      </c>
      <c r="L889" s="9">
        <f t="shared" si="26"/>
        <v>0</v>
      </c>
      <c r="M889" s="8"/>
      <c r="N889" s="9">
        <f t="shared" si="27"/>
        <v>0</v>
      </c>
      <c r="O889" s="52"/>
    </row>
    <row r="890" spans="1:15" x14ac:dyDescent="0.3">
      <c r="B890" s="13" t="s">
        <v>2817</v>
      </c>
      <c r="C890" s="13" t="s">
        <v>2817</v>
      </c>
      <c r="D890" s="40"/>
      <c r="E890" s="1">
        <v>747143</v>
      </c>
      <c r="F890" s="42" t="s">
        <v>1949</v>
      </c>
      <c r="G890" s="1" t="s">
        <v>1942</v>
      </c>
      <c r="H890" s="3" t="s">
        <v>2818</v>
      </c>
      <c r="I890" s="20" t="s">
        <v>34</v>
      </c>
      <c r="J890" s="1">
        <v>1</v>
      </c>
      <c r="K890" s="39">
        <v>2273</v>
      </c>
      <c r="L890" s="9">
        <f t="shared" si="26"/>
        <v>0</v>
      </c>
      <c r="M890" s="8"/>
      <c r="N890" s="9">
        <f t="shared" si="27"/>
        <v>0</v>
      </c>
      <c r="O890" s="52"/>
    </row>
    <row r="891" spans="1:15" x14ac:dyDescent="0.3">
      <c r="A891" t="s">
        <v>3240</v>
      </c>
      <c r="B891" s="13" t="s">
        <v>2750</v>
      </c>
      <c r="C891" s="13" t="s">
        <v>2750</v>
      </c>
      <c r="D891" s="40"/>
      <c r="E891" s="1">
        <v>747144</v>
      </c>
      <c r="F891" s="42" t="s">
        <v>1949</v>
      </c>
      <c r="G891" s="1" t="s">
        <v>1942</v>
      </c>
      <c r="H891" s="3" t="s">
        <v>2751</v>
      </c>
      <c r="I891" s="20" t="s">
        <v>32</v>
      </c>
      <c r="J891" s="1">
        <v>1</v>
      </c>
      <c r="K891" s="39">
        <v>3122</v>
      </c>
      <c r="L891" s="9">
        <f t="shared" si="26"/>
        <v>0</v>
      </c>
      <c r="M891" s="8"/>
      <c r="N891" s="9">
        <f t="shared" si="27"/>
        <v>0</v>
      </c>
      <c r="O891" s="52"/>
    </row>
    <row r="892" spans="1:15" x14ac:dyDescent="0.3">
      <c r="A892" t="s">
        <v>3240</v>
      </c>
      <c r="B892" s="13" t="s">
        <v>2752</v>
      </c>
      <c r="C892" s="13" t="s">
        <v>2752</v>
      </c>
      <c r="D892" s="40"/>
      <c r="E892" s="1">
        <v>747145</v>
      </c>
      <c r="F892" s="42" t="s">
        <v>1949</v>
      </c>
      <c r="G892" s="1" t="s">
        <v>1942</v>
      </c>
      <c r="H892" s="3" t="s">
        <v>2751</v>
      </c>
      <c r="I892" s="20" t="s">
        <v>34</v>
      </c>
      <c r="J892" s="1">
        <v>1</v>
      </c>
      <c r="K892" s="39">
        <v>3122</v>
      </c>
      <c r="L892" s="9">
        <f t="shared" si="26"/>
        <v>0</v>
      </c>
      <c r="M892" s="8"/>
      <c r="N892" s="9">
        <f t="shared" si="27"/>
        <v>0</v>
      </c>
      <c r="O892" s="52"/>
    </row>
    <row r="893" spans="1:15" x14ac:dyDescent="0.3">
      <c r="A893" s="1" t="s">
        <v>3240</v>
      </c>
      <c r="B893" s="13" t="s">
        <v>2824</v>
      </c>
      <c r="C893" s="13" t="s">
        <v>2824</v>
      </c>
      <c r="D893" s="40"/>
      <c r="E893" s="1">
        <v>747146</v>
      </c>
      <c r="F893" s="42" t="s">
        <v>1949</v>
      </c>
      <c r="G893" s="1" t="s">
        <v>1942</v>
      </c>
      <c r="H893" s="3" t="s">
        <v>2825</v>
      </c>
      <c r="I893" s="20" t="s">
        <v>32</v>
      </c>
      <c r="J893" s="1">
        <v>1</v>
      </c>
      <c r="K893" s="39">
        <v>2202</v>
      </c>
      <c r="L893" s="9">
        <f t="shared" si="26"/>
        <v>0</v>
      </c>
      <c r="M893" s="8"/>
      <c r="N893" s="9">
        <f t="shared" si="27"/>
        <v>0</v>
      </c>
      <c r="O893" s="52"/>
    </row>
    <row r="894" spans="1:15" x14ac:dyDescent="0.3">
      <c r="A894" s="1" t="s">
        <v>3240</v>
      </c>
      <c r="B894" s="13" t="s">
        <v>2826</v>
      </c>
      <c r="C894" s="13" t="s">
        <v>2826</v>
      </c>
      <c r="D894" s="40"/>
      <c r="E894" s="1">
        <v>747147</v>
      </c>
      <c r="F894" s="42" t="s">
        <v>1949</v>
      </c>
      <c r="G894" s="1" t="s">
        <v>1942</v>
      </c>
      <c r="H894" s="3" t="s">
        <v>2825</v>
      </c>
      <c r="I894" s="20" t="s">
        <v>34</v>
      </c>
      <c r="J894" s="1">
        <v>1</v>
      </c>
      <c r="K894" s="39">
        <v>2202</v>
      </c>
      <c r="L894" s="9">
        <f t="shared" si="26"/>
        <v>0</v>
      </c>
      <c r="M894" s="8"/>
      <c r="N894" s="9">
        <f t="shared" si="27"/>
        <v>0</v>
      </c>
      <c r="O894" s="52"/>
    </row>
    <row r="895" spans="1:15" x14ac:dyDescent="0.3">
      <c r="A895" t="s">
        <v>3240</v>
      </c>
      <c r="B895" s="13" t="s">
        <v>2699</v>
      </c>
      <c r="C895" s="13" t="s">
        <v>2699</v>
      </c>
      <c r="D895" s="40"/>
      <c r="E895" s="1">
        <v>746501</v>
      </c>
      <c r="F895" s="42" t="s">
        <v>1949</v>
      </c>
      <c r="G895" s="1" t="s">
        <v>1942</v>
      </c>
      <c r="H895" s="3" t="s">
        <v>2700</v>
      </c>
      <c r="I895" s="20" t="s">
        <v>25</v>
      </c>
      <c r="J895" s="1">
        <v>1</v>
      </c>
      <c r="K895" s="39">
        <v>1687</v>
      </c>
      <c r="L895" s="9">
        <f t="shared" si="26"/>
        <v>0</v>
      </c>
      <c r="M895" s="8"/>
      <c r="N895" s="9">
        <f t="shared" si="27"/>
        <v>0</v>
      </c>
      <c r="O895" s="52"/>
    </row>
    <row r="896" spans="1:15" x14ac:dyDescent="0.3">
      <c r="B896" s="13" t="s">
        <v>2787</v>
      </c>
      <c r="C896" s="13" t="s">
        <v>2787</v>
      </c>
      <c r="D896" s="40"/>
      <c r="E896" s="1">
        <v>746507</v>
      </c>
      <c r="F896" s="42" t="s">
        <v>1949</v>
      </c>
      <c r="G896" s="1" t="s">
        <v>1942</v>
      </c>
      <c r="H896" s="3" t="s">
        <v>2786</v>
      </c>
      <c r="I896" s="20" t="s">
        <v>35</v>
      </c>
      <c r="J896" s="1">
        <v>1</v>
      </c>
      <c r="K896" s="39">
        <v>2166</v>
      </c>
      <c r="L896" s="9">
        <f t="shared" si="26"/>
        <v>0</v>
      </c>
      <c r="M896" s="8"/>
      <c r="N896" s="9">
        <f t="shared" si="27"/>
        <v>0</v>
      </c>
      <c r="O896" s="52"/>
    </row>
    <row r="897" spans="1:15" x14ac:dyDescent="0.3">
      <c r="B897" s="13" t="s">
        <v>2785</v>
      </c>
      <c r="C897" s="13" t="s">
        <v>2785</v>
      </c>
      <c r="D897" s="40"/>
      <c r="E897" s="1">
        <v>733461</v>
      </c>
      <c r="F897" s="42" t="s">
        <v>1949</v>
      </c>
      <c r="G897" s="1" t="s">
        <v>1942</v>
      </c>
      <c r="H897" s="3" t="s">
        <v>2786</v>
      </c>
      <c r="I897" s="20" t="s">
        <v>22</v>
      </c>
      <c r="J897" s="1">
        <v>1</v>
      </c>
      <c r="K897" s="39">
        <v>1754</v>
      </c>
      <c r="L897" s="9">
        <f t="shared" si="26"/>
        <v>0</v>
      </c>
      <c r="M897" s="8"/>
      <c r="N897" s="9">
        <f t="shared" si="27"/>
        <v>0</v>
      </c>
      <c r="O897" s="52"/>
    </row>
    <row r="898" spans="1:15" x14ac:dyDescent="0.3">
      <c r="B898" s="13" t="s">
        <v>2788</v>
      </c>
      <c r="C898" s="13" t="s">
        <v>2788</v>
      </c>
      <c r="D898" s="40"/>
      <c r="E898" s="1">
        <v>746514</v>
      </c>
      <c r="F898" s="42" t="s">
        <v>1949</v>
      </c>
      <c r="G898" s="1" t="s">
        <v>1942</v>
      </c>
      <c r="H898" s="3" t="s">
        <v>2786</v>
      </c>
      <c r="I898" s="20" t="s">
        <v>36</v>
      </c>
      <c r="J898" s="1">
        <v>1</v>
      </c>
      <c r="K898" s="39">
        <v>2166</v>
      </c>
      <c r="L898" s="9">
        <f t="shared" si="26"/>
        <v>0</v>
      </c>
      <c r="M898" s="8"/>
      <c r="N898" s="9">
        <f t="shared" si="27"/>
        <v>0</v>
      </c>
      <c r="O898" s="52"/>
    </row>
    <row r="899" spans="1:15" x14ac:dyDescent="0.3">
      <c r="B899" s="13" t="s">
        <v>2984</v>
      </c>
      <c r="C899" s="1" t="s">
        <v>2984</v>
      </c>
      <c r="D899" s="40"/>
      <c r="E899" s="1">
        <v>746677</v>
      </c>
      <c r="F899" s="42" t="s">
        <v>1949</v>
      </c>
      <c r="G899" s="1" t="s">
        <v>1942</v>
      </c>
      <c r="H899" s="3" t="s">
        <v>2985</v>
      </c>
      <c r="I899" s="20" t="s">
        <v>25</v>
      </c>
      <c r="J899" s="1">
        <v>1</v>
      </c>
      <c r="K899" s="39">
        <v>1823</v>
      </c>
      <c r="L899" s="9">
        <f t="shared" si="26"/>
        <v>0</v>
      </c>
      <c r="M899" s="8"/>
      <c r="N899" s="9">
        <f t="shared" si="27"/>
        <v>0</v>
      </c>
      <c r="O899" s="52"/>
    </row>
    <row r="900" spans="1:15" x14ac:dyDescent="0.3">
      <c r="A900" s="20"/>
      <c r="B900" s="13" t="s">
        <v>2793</v>
      </c>
      <c r="C900" s="1" t="s">
        <v>2793</v>
      </c>
      <c r="D900" s="40"/>
      <c r="E900" s="1">
        <v>746688</v>
      </c>
      <c r="F900" s="42" t="s">
        <v>1949</v>
      </c>
      <c r="G900" s="1" t="s">
        <v>1942</v>
      </c>
      <c r="H900" s="3" t="s">
        <v>2792</v>
      </c>
      <c r="I900" s="20" t="s">
        <v>34</v>
      </c>
      <c r="J900" s="1">
        <v>1</v>
      </c>
      <c r="K900" s="39">
        <v>1797</v>
      </c>
      <c r="L900" s="9">
        <f t="shared" si="26"/>
        <v>0</v>
      </c>
      <c r="M900" s="8"/>
      <c r="N900" s="9">
        <f t="shared" si="27"/>
        <v>0</v>
      </c>
      <c r="O900" s="52"/>
    </row>
    <row r="901" spans="1:15" x14ac:dyDescent="0.3">
      <c r="A901" s="20"/>
      <c r="B901" s="13" t="s">
        <v>2794</v>
      </c>
      <c r="C901" s="1" t="s">
        <v>2794</v>
      </c>
      <c r="D901" s="40"/>
      <c r="E901" s="1">
        <v>746686</v>
      </c>
      <c r="F901" s="42" t="s">
        <v>1949</v>
      </c>
      <c r="G901" s="1" t="s">
        <v>1942</v>
      </c>
      <c r="H901" s="3" t="s">
        <v>2792</v>
      </c>
      <c r="I901" s="20" t="s">
        <v>32</v>
      </c>
      <c r="J901" s="1">
        <v>1</v>
      </c>
      <c r="K901" s="39">
        <v>1797</v>
      </c>
      <c r="L901" s="9">
        <f t="shared" si="26"/>
        <v>0</v>
      </c>
      <c r="M901" s="8"/>
      <c r="N901" s="9">
        <f t="shared" si="27"/>
        <v>0</v>
      </c>
      <c r="O901" s="52"/>
    </row>
    <row r="902" spans="1:15" x14ac:dyDescent="0.3">
      <c r="B902" s="13" t="s">
        <v>2967</v>
      </c>
      <c r="C902" s="13" t="s">
        <v>2967</v>
      </c>
      <c r="D902" s="40"/>
      <c r="E902" s="1">
        <v>752610</v>
      </c>
      <c r="F902" s="42" t="s">
        <v>1949</v>
      </c>
      <c r="G902" s="1" t="s">
        <v>1942</v>
      </c>
      <c r="H902" s="3" t="s">
        <v>2968</v>
      </c>
      <c r="I902" s="20" t="s">
        <v>35</v>
      </c>
      <c r="J902" s="1">
        <v>1</v>
      </c>
      <c r="K902" s="39">
        <v>1876</v>
      </c>
      <c r="L902" s="9">
        <f t="shared" si="26"/>
        <v>0</v>
      </c>
      <c r="M902" s="8"/>
      <c r="N902" s="9">
        <f t="shared" si="27"/>
        <v>0</v>
      </c>
      <c r="O902" s="52"/>
    </row>
    <row r="903" spans="1:15" x14ac:dyDescent="0.3">
      <c r="B903" s="13" t="s">
        <v>2969</v>
      </c>
      <c r="C903" s="1" t="s">
        <v>2969</v>
      </c>
      <c r="D903" s="40"/>
      <c r="E903" s="1">
        <v>752611</v>
      </c>
      <c r="F903" s="42" t="s">
        <v>1949</v>
      </c>
      <c r="G903" s="1" t="s">
        <v>1942</v>
      </c>
      <c r="H903" s="3" t="s">
        <v>2968</v>
      </c>
      <c r="I903" s="20" t="s">
        <v>36</v>
      </c>
      <c r="J903" s="1">
        <v>1</v>
      </c>
      <c r="K903" s="39">
        <v>1876</v>
      </c>
      <c r="L903" s="9">
        <f t="shared" si="26"/>
        <v>0</v>
      </c>
      <c r="M903" s="8"/>
      <c r="N903" s="9">
        <f t="shared" si="27"/>
        <v>0</v>
      </c>
      <c r="O903" s="52"/>
    </row>
    <row r="904" spans="1:15" x14ac:dyDescent="0.3">
      <c r="B904" s="13" t="s">
        <v>2971</v>
      </c>
      <c r="C904" s="13" t="s">
        <v>2971</v>
      </c>
      <c r="D904" s="23"/>
      <c r="E904" s="1">
        <v>752612</v>
      </c>
      <c r="F904" s="42" t="s">
        <v>1949</v>
      </c>
      <c r="G904" s="1" t="s">
        <v>1942</v>
      </c>
      <c r="H904" s="3" t="s">
        <v>2972</v>
      </c>
      <c r="I904" s="20" t="s">
        <v>32</v>
      </c>
      <c r="J904" s="1">
        <v>1</v>
      </c>
      <c r="K904" s="39">
        <v>1874</v>
      </c>
      <c r="L904" s="9">
        <f t="shared" si="26"/>
        <v>0</v>
      </c>
      <c r="M904" s="8"/>
      <c r="N904" s="9">
        <f t="shared" si="27"/>
        <v>0</v>
      </c>
      <c r="O904" s="52"/>
    </row>
    <row r="905" spans="1:15" x14ac:dyDescent="0.3">
      <c r="B905" s="13" t="s">
        <v>2973</v>
      </c>
      <c r="C905" s="13" t="s">
        <v>2973</v>
      </c>
      <c r="D905" s="23"/>
      <c r="E905" s="1">
        <v>752613</v>
      </c>
      <c r="F905" s="42" t="s">
        <v>1949</v>
      </c>
      <c r="G905" s="1" t="s">
        <v>1942</v>
      </c>
      <c r="H905" s="3" t="s">
        <v>2972</v>
      </c>
      <c r="I905" s="20" t="s">
        <v>34</v>
      </c>
      <c r="J905" s="1">
        <v>1</v>
      </c>
      <c r="K905" s="39">
        <v>1874</v>
      </c>
      <c r="L905" s="9">
        <f t="shared" si="26"/>
        <v>0</v>
      </c>
      <c r="M905" s="8"/>
      <c r="N905" s="9">
        <f t="shared" si="27"/>
        <v>0</v>
      </c>
      <c r="O905" s="52"/>
    </row>
    <row r="906" spans="1:15" x14ac:dyDescent="0.3">
      <c r="B906" s="13" t="s">
        <v>2118</v>
      </c>
      <c r="C906" s="13" t="s">
        <v>2118</v>
      </c>
      <c r="D906" s="40"/>
      <c r="E906" s="1">
        <v>752620</v>
      </c>
      <c r="F906" s="42" t="s">
        <v>1949</v>
      </c>
      <c r="G906" s="1" t="s">
        <v>1942</v>
      </c>
      <c r="H906" s="3" t="s">
        <v>2119</v>
      </c>
      <c r="I906" s="20" t="s">
        <v>32</v>
      </c>
      <c r="J906" s="1">
        <v>1</v>
      </c>
      <c r="K906" s="39">
        <v>2047</v>
      </c>
      <c r="L906" s="9">
        <f t="shared" ref="L906:L969" si="28">K906*$L$8</f>
        <v>0</v>
      </c>
      <c r="M906" s="8"/>
      <c r="N906" s="9">
        <f t="shared" ref="N906:N969" si="29">M906*L906</f>
        <v>0</v>
      </c>
      <c r="O906" s="52"/>
    </row>
    <row r="907" spans="1:15" x14ac:dyDescent="0.3">
      <c r="B907" s="13" t="s">
        <v>2120</v>
      </c>
      <c r="C907" s="13" t="s">
        <v>2120</v>
      </c>
      <c r="D907" s="40"/>
      <c r="E907" s="1">
        <v>752621</v>
      </c>
      <c r="F907" s="42" t="s">
        <v>1949</v>
      </c>
      <c r="G907" s="1" t="s">
        <v>1942</v>
      </c>
      <c r="H907" s="3" t="s">
        <v>2119</v>
      </c>
      <c r="I907" s="20" t="s">
        <v>34</v>
      </c>
      <c r="J907" s="1">
        <v>1</v>
      </c>
      <c r="K907" s="39">
        <v>2047</v>
      </c>
      <c r="L907" s="9">
        <f t="shared" si="28"/>
        <v>0</v>
      </c>
      <c r="M907" s="8"/>
      <c r="N907" s="9">
        <f t="shared" si="29"/>
        <v>0</v>
      </c>
      <c r="O907" s="52"/>
    </row>
    <row r="908" spans="1:15" x14ac:dyDescent="0.3">
      <c r="B908" s="13" t="s">
        <v>3009</v>
      </c>
      <c r="C908" s="13" t="s">
        <v>3009</v>
      </c>
      <c r="D908" s="40"/>
      <c r="E908" s="1">
        <v>752626</v>
      </c>
      <c r="F908" s="42" t="s">
        <v>1949</v>
      </c>
      <c r="G908" s="1" t="s">
        <v>1942</v>
      </c>
      <c r="H908" s="3" t="s">
        <v>3010</v>
      </c>
      <c r="I908" s="20" t="s">
        <v>35</v>
      </c>
      <c r="J908" s="1">
        <v>1</v>
      </c>
      <c r="K908" s="39">
        <v>3275</v>
      </c>
      <c r="L908" s="9">
        <f t="shared" si="28"/>
        <v>0</v>
      </c>
      <c r="M908" s="8"/>
      <c r="N908" s="9">
        <f t="shared" si="29"/>
        <v>0</v>
      </c>
      <c r="O908" s="52"/>
    </row>
    <row r="909" spans="1:15" x14ac:dyDescent="0.3">
      <c r="B909" s="13" t="s">
        <v>3011</v>
      </c>
      <c r="C909" s="13" t="s">
        <v>3011</v>
      </c>
      <c r="D909" s="40"/>
      <c r="E909" s="1">
        <v>752627</v>
      </c>
      <c r="F909" s="42" t="s">
        <v>1949</v>
      </c>
      <c r="G909" s="1" t="s">
        <v>1942</v>
      </c>
      <c r="H909" s="3" t="s">
        <v>3010</v>
      </c>
      <c r="I909" s="20" t="s">
        <v>36</v>
      </c>
      <c r="J909" s="1">
        <v>1</v>
      </c>
      <c r="K909" s="39">
        <v>3275</v>
      </c>
      <c r="L909" s="9">
        <f t="shared" si="28"/>
        <v>0</v>
      </c>
      <c r="M909" s="8"/>
      <c r="N909" s="9">
        <f t="shared" si="29"/>
        <v>0</v>
      </c>
      <c r="O909" s="52"/>
    </row>
    <row r="910" spans="1:15" x14ac:dyDescent="0.3">
      <c r="B910" s="13" t="s">
        <v>3012</v>
      </c>
      <c r="C910" s="13" t="s">
        <v>3012</v>
      </c>
      <c r="D910" s="40"/>
      <c r="E910" s="1">
        <v>752632</v>
      </c>
      <c r="F910" s="42" t="s">
        <v>1949</v>
      </c>
      <c r="G910" s="1" t="s">
        <v>1942</v>
      </c>
      <c r="H910" s="3" t="s">
        <v>3013</v>
      </c>
      <c r="I910" s="20" t="s">
        <v>32</v>
      </c>
      <c r="J910" s="1">
        <v>1</v>
      </c>
      <c r="K910" s="39">
        <v>2953</v>
      </c>
      <c r="L910" s="9">
        <f t="shared" si="28"/>
        <v>0</v>
      </c>
      <c r="M910" s="8"/>
      <c r="N910" s="9">
        <f t="shared" si="29"/>
        <v>0</v>
      </c>
      <c r="O910" s="52"/>
    </row>
    <row r="911" spans="1:15" x14ac:dyDescent="0.3">
      <c r="B911" s="13" t="s">
        <v>3014</v>
      </c>
      <c r="C911" s="13" t="s">
        <v>3014</v>
      </c>
      <c r="D911" s="40"/>
      <c r="E911" s="1">
        <v>752633</v>
      </c>
      <c r="F911" s="42" t="s">
        <v>1949</v>
      </c>
      <c r="G911" s="1" t="s">
        <v>1942</v>
      </c>
      <c r="H911" s="3" t="s">
        <v>3013</v>
      </c>
      <c r="I911" s="20" t="s">
        <v>34</v>
      </c>
      <c r="J911" s="1">
        <v>1</v>
      </c>
      <c r="K911" s="39">
        <v>2953</v>
      </c>
      <c r="L911" s="9">
        <f t="shared" si="28"/>
        <v>0</v>
      </c>
      <c r="M911" s="8"/>
      <c r="N911" s="9">
        <f t="shared" si="29"/>
        <v>0</v>
      </c>
      <c r="O911" s="52"/>
    </row>
    <row r="912" spans="1:15" x14ac:dyDescent="0.3">
      <c r="B912" s="13" t="s">
        <v>2137</v>
      </c>
      <c r="C912" s="13" t="s">
        <v>2137</v>
      </c>
      <c r="D912" s="40"/>
      <c r="E912" s="1">
        <v>752634</v>
      </c>
      <c r="F912" s="42" t="s">
        <v>1949</v>
      </c>
      <c r="G912" s="1" t="s">
        <v>1942</v>
      </c>
      <c r="H912" s="3" t="s">
        <v>2138</v>
      </c>
      <c r="I912" s="20" t="s">
        <v>35</v>
      </c>
      <c r="J912" s="1">
        <v>1</v>
      </c>
      <c r="K912" s="39">
        <v>2087</v>
      </c>
      <c r="L912" s="9">
        <f t="shared" si="28"/>
        <v>0</v>
      </c>
      <c r="M912" s="8"/>
      <c r="N912" s="9">
        <f t="shared" si="29"/>
        <v>0</v>
      </c>
      <c r="O912" s="52"/>
    </row>
    <row r="913" spans="1:15" x14ac:dyDescent="0.3">
      <c r="B913" s="13" t="s">
        <v>2139</v>
      </c>
      <c r="C913" s="13" t="s">
        <v>2139</v>
      </c>
      <c r="D913" s="40"/>
      <c r="E913" s="1">
        <v>752635</v>
      </c>
      <c r="F913" s="42" t="s">
        <v>1949</v>
      </c>
      <c r="G913" s="1" t="s">
        <v>1942</v>
      </c>
      <c r="H913" s="3" t="s">
        <v>2138</v>
      </c>
      <c r="I913" s="20" t="s">
        <v>36</v>
      </c>
      <c r="J913" s="1">
        <v>1</v>
      </c>
      <c r="K913" s="39">
        <v>2087</v>
      </c>
      <c r="L913" s="9">
        <f t="shared" si="28"/>
        <v>0</v>
      </c>
      <c r="M913" s="8"/>
      <c r="N913" s="9">
        <f t="shared" si="29"/>
        <v>0</v>
      </c>
      <c r="O913" s="52"/>
    </row>
    <row r="914" spans="1:15" x14ac:dyDescent="0.3">
      <c r="B914" s="13" t="s">
        <v>2140</v>
      </c>
      <c r="C914" s="13" t="s">
        <v>2140</v>
      </c>
      <c r="D914" s="40"/>
      <c r="E914" s="1">
        <v>752636</v>
      </c>
      <c r="F914" s="42" t="s">
        <v>1949</v>
      </c>
      <c r="G914" s="1" t="s">
        <v>1942</v>
      </c>
      <c r="H914" s="3" t="s">
        <v>2138</v>
      </c>
      <c r="I914" s="20" t="s">
        <v>22</v>
      </c>
      <c r="J914" s="1">
        <v>1</v>
      </c>
      <c r="K914" s="39">
        <v>1633</v>
      </c>
      <c r="L914" s="9">
        <f t="shared" si="28"/>
        <v>0</v>
      </c>
      <c r="M914" s="8"/>
      <c r="N914" s="9">
        <f t="shared" si="29"/>
        <v>0</v>
      </c>
      <c r="O914" s="52"/>
    </row>
    <row r="915" spans="1:15" x14ac:dyDescent="0.3">
      <c r="A915" s="1" t="s">
        <v>3240</v>
      </c>
      <c r="B915" s="13" t="s">
        <v>2877</v>
      </c>
      <c r="C915" s="1" t="s">
        <v>2877</v>
      </c>
      <c r="D915" s="40"/>
      <c r="E915" s="1">
        <v>752648</v>
      </c>
      <c r="F915" s="42" t="s">
        <v>1949</v>
      </c>
      <c r="G915" s="1" t="s">
        <v>1942</v>
      </c>
      <c r="H915" s="3" t="s">
        <v>2878</v>
      </c>
      <c r="I915" s="20" t="s">
        <v>35</v>
      </c>
      <c r="J915" s="1">
        <v>1</v>
      </c>
      <c r="K915" s="39">
        <v>2206</v>
      </c>
      <c r="L915" s="9">
        <f t="shared" si="28"/>
        <v>0</v>
      </c>
      <c r="M915" s="8"/>
      <c r="N915" s="9">
        <f t="shared" si="29"/>
        <v>0</v>
      </c>
      <c r="O915" s="52"/>
    </row>
    <row r="916" spans="1:15" x14ac:dyDescent="0.3">
      <c r="A916" t="s">
        <v>3240</v>
      </c>
      <c r="B916" s="13" t="s">
        <v>2879</v>
      </c>
      <c r="C916" s="1" t="s">
        <v>2879</v>
      </c>
      <c r="D916" s="40"/>
      <c r="E916" s="1">
        <v>752649</v>
      </c>
      <c r="F916" s="42" t="s">
        <v>1949</v>
      </c>
      <c r="G916" s="1" t="s">
        <v>1942</v>
      </c>
      <c r="H916" s="3" t="s">
        <v>2878</v>
      </c>
      <c r="I916" s="20" t="s">
        <v>36</v>
      </c>
      <c r="J916" s="1">
        <v>1</v>
      </c>
      <c r="K916" s="39">
        <v>2206</v>
      </c>
      <c r="L916" s="9">
        <f t="shared" si="28"/>
        <v>0</v>
      </c>
      <c r="M916" s="8"/>
      <c r="N916" s="9">
        <f t="shared" si="29"/>
        <v>0</v>
      </c>
      <c r="O916" s="52"/>
    </row>
    <row r="917" spans="1:15" x14ac:dyDescent="0.3">
      <c r="A917" t="s">
        <v>3240</v>
      </c>
      <c r="B917" s="13" t="s">
        <v>2880</v>
      </c>
      <c r="C917" s="13" t="s">
        <v>2880</v>
      </c>
      <c r="D917" s="40"/>
      <c r="E917" s="1">
        <v>752650</v>
      </c>
      <c r="F917" s="42" t="s">
        <v>1949</v>
      </c>
      <c r="G917" s="1" t="s">
        <v>1942</v>
      </c>
      <c r="H917" s="3" t="s">
        <v>2876</v>
      </c>
      <c r="I917" s="20" t="s">
        <v>32</v>
      </c>
      <c r="J917" s="1">
        <v>1</v>
      </c>
      <c r="K917" s="39">
        <v>2325</v>
      </c>
      <c r="L917" s="9">
        <f t="shared" si="28"/>
        <v>0</v>
      </c>
      <c r="M917" s="8"/>
      <c r="N917" s="9">
        <f t="shared" si="29"/>
        <v>0</v>
      </c>
      <c r="O917" s="52"/>
    </row>
    <row r="918" spans="1:15" x14ac:dyDescent="0.3">
      <c r="B918" s="13" t="s">
        <v>2130</v>
      </c>
      <c r="C918" s="1" t="s">
        <v>2130</v>
      </c>
      <c r="D918" s="40"/>
      <c r="E918" s="1">
        <v>746672</v>
      </c>
      <c r="F918" s="42" t="s">
        <v>1949</v>
      </c>
      <c r="G918" s="1" t="s">
        <v>1942</v>
      </c>
      <c r="H918" s="3" t="s">
        <v>3248</v>
      </c>
      <c r="I918" s="20" t="s">
        <v>25</v>
      </c>
      <c r="J918" s="1">
        <v>1</v>
      </c>
      <c r="K918" s="39">
        <v>1633</v>
      </c>
      <c r="L918" s="9">
        <f t="shared" si="28"/>
        <v>0</v>
      </c>
      <c r="M918" s="8"/>
      <c r="N918" s="9">
        <f t="shared" si="29"/>
        <v>0</v>
      </c>
      <c r="O918" s="52"/>
    </row>
    <row r="919" spans="1:15" x14ac:dyDescent="0.3">
      <c r="A919" t="s">
        <v>3240</v>
      </c>
      <c r="B919" s="13" t="s">
        <v>2912</v>
      </c>
      <c r="C919" s="13" t="s">
        <v>2912</v>
      </c>
      <c r="D919" s="40"/>
      <c r="E919" s="1">
        <v>752656</v>
      </c>
      <c r="F919" s="42" t="s">
        <v>1949</v>
      </c>
      <c r="G919" s="1" t="s">
        <v>1942</v>
      </c>
      <c r="H919" s="3" t="s">
        <v>2913</v>
      </c>
      <c r="I919" s="20" t="s">
        <v>25</v>
      </c>
      <c r="J919" s="1">
        <v>1</v>
      </c>
      <c r="K919" s="39">
        <v>1547</v>
      </c>
      <c r="L919" s="9">
        <f t="shared" si="28"/>
        <v>0</v>
      </c>
      <c r="M919" s="8"/>
      <c r="N919" s="9">
        <f t="shared" si="29"/>
        <v>0</v>
      </c>
      <c r="O919" s="52"/>
    </row>
    <row r="920" spans="1:15" x14ac:dyDescent="0.3">
      <c r="A920" t="s">
        <v>3240</v>
      </c>
      <c r="B920" s="13" t="s">
        <v>2902</v>
      </c>
      <c r="C920" s="1" t="s">
        <v>2902</v>
      </c>
      <c r="D920" s="23"/>
      <c r="E920" s="1">
        <v>752659</v>
      </c>
      <c r="F920" s="42" t="s">
        <v>1949</v>
      </c>
      <c r="G920" s="1" t="s">
        <v>1942</v>
      </c>
      <c r="H920" s="3" t="s">
        <v>2903</v>
      </c>
      <c r="I920" s="20" t="s">
        <v>32</v>
      </c>
      <c r="J920" s="1">
        <v>1</v>
      </c>
      <c r="K920" s="39">
        <v>2252</v>
      </c>
      <c r="L920" s="9">
        <f t="shared" si="28"/>
        <v>0</v>
      </c>
      <c r="M920" s="8"/>
      <c r="N920" s="9">
        <f t="shared" si="29"/>
        <v>0</v>
      </c>
      <c r="O920" s="52"/>
    </row>
    <row r="921" spans="1:15" x14ac:dyDescent="0.3">
      <c r="B921" s="13" t="s">
        <v>2904</v>
      </c>
      <c r="C921" s="13" t="s">
        <v>2904</v>
      </c>
      <c r="D921" s="23"/>
      <c r="E921" s="1">
        <v>752658</v>
      </c>
      <c r="F921" s="42" t="s">
        <v>1949</v>
      </c>
      <c r="G921" s="1" t="s">
        <v>1942</v>
      </c>
      <c r="H921" s="3" t="s">
        <v>2903</v>
      </c>
      <c r="I921" s="20" t="s">
        <v>34</v>
      </c>
      <c r="J921" s="1">
        <v>1</v>
      </c>
      <c r="K921" s="39">
        <v>2252</v>
      </c>
      <c r="L921" s="9">
        <f t="shared" si="28"/>
        <v>0</v>
      </c>
      <c r="M921" s="8"/>
      <c r="N921" s="9">
        <f t="shared" si="29"/>
        <v>0</v>
      </c>
      <c r="O921" s="52"/>
    </row>
    <row r="922" spans="1:15" x14ac:dyDescent="0.3">
      <c r="B922" s="13" t="s">
        <v>2113</v>
      </c>
      <c r="C922" s="13" t="s">
        <v>2113</v>
      </c>
      <c r="D922" s="40"/>
      <c r="E922" s="1">
        <v>752667</v>
      </c>
      <c r="F922" s="42" t="s">
        <v>1949</v>
      </c>
      <c r="G922" s="1" t="s">
        <v>1942</v>
      </c>
      <c r="H922" s="3" t="s">
        <v>2114</v>
      </c>
      <c r="I922" s="20" t="s">
        <v>35</v>
      </c>
      <c r="J922" s="1">
        <v>1</v>
      </c>
      <c r="K922" s="39">
        <v>2774</v>
      </c>
      <c r="L922" s="9">
        <f t="shared" si="28"/>
        <v>0</v>
      </c>
      <c r="M922" s="8"/>
      <c r="N922" s="9">
        <f t="shared" si="29"/>
        <v>0</v>
      </c>
      <c r="O922" s="52"/>
    </row>
    <row r="923" spans="1:15" x14ac:dyDescent="0.3">
      <c r="B923" s="13" t="s">
        <v>2115</v>
      </c>
      <c r="C923" s="13" t="s">
        <v>2115</v>
      </c>
      <c r="D923" s="40"/>
      <c r="E923" s="1">
        <v>752668</v>
      </c>
      <c r="F923" s="42" t="s">
        <v>1949</v>
      </c>
      <c r="G923" s="1" t="s">
        <v>1942</v>
      </c>
      <c r="H923" s="3" t="s">
        <v>2114</v>
      </c>
      <c r="I923" s="20" t="s">
        <v>36</v>
      </c>
      <c r="J923" s="1">
        <v>1</v>
      </c>
      <c r="K923" s="39">
        <v>2774</v>
      </c>
      <c r="L923" s="9">
        <f t="shared" si="28"/>
        <v>0</v>
      </c>
      <c r="M923" s="8"/>
      <c r="N923" s="9">
        <f t="shared" si="29"/>
        <v>0</v>
      </c>
      <c r="O923" s="52"/>
    </row>
    <row r="924" spans="1:15" x14ac:dyDescent="0.3">
      <c r="A924" s="1" t="s">
        <v>3240</v>
      </c>
      <c r="B924" s="13" t="s">
        <v>2791</v>
      </c>
      <c r="C924" s="1" t="s">
        <v>2791</v>
      </c>
      <c r="D924" s="40"/>
      <c r="E924" s="1">
        <v>752670</v>
      </c>
      <c r="F924" s="42" t="s">
        <v>1949</v>
      </c>
      <c r="G924" s="1" t="s">
        <v>1942</v>
      </c>
      <c r="H924" s="3" t="s">
        <v>2792</v>
      </c>
      <c r="I924" s="20" t="s">
        <v>25</v>
      </c>
      <c r="J924" s="1">
        <v>1</v>
      </c>
      <c r="K924" s="39">
        <v>1666</v>
      </c>
      <c r="L924" s="9">
        <f t="shared" si="28"/>
        <v>0</v>
      </c>
      <c r="M924" s="8"/>
      <c r="N924" s="9">
        <f t="shared" si="29"/>
        <v>0</v>
      </c>
      <c r="O924" s="52"/>
    </row>
    <row r="925" spans="1:15" x14ac:dyDescent="0.3">
      <c r="B925" s="13" t="s">
        <v>2765</v>
      </c>
      <c r="C925" s="13" t="s">
        <v>2765</v>
      </c>
      <c r="D925" s="40"/>
      <c r="E925" s="1">
        <v>752672</v>
      </c>
      <c r="F925" s="42" t="s">
        <v>1949</v>
      </c>
      <c r="G925" s="1" t="s">
        <v>1942</v>
      </c>
      <c r="H925" s="3" t="s">
        <v>2766</v>
      </c>
      <c r="I925" s="20" t="s">
        <v>22</v>
      </c>
      <c r="J925" s="1">
        <v>1</v>
      </c>
      <c r="K925" s="39">
        <v>2325</v>
      </c>
      <c r="L925" s="9">
        <f t="shared" si="28"/>
        <v>0</v>
      </c>
      <c r="M925" s="8"/>
      <c r="N925" s="9">
        <f t="shared" si="29"/>
        <v>0</v>
      </c>
      <c r="O925" s="52"/>
    </row>
    <row r="926" spans="1:15" x14ac:dyDescent="0.3">
      <c r="A926" t="s">
        <v>3240</v>
      </c>
      <c r="B926" s="13" t="s">
        <v>2849</v>
      </c>
      <c r="C926" s="13" t="s">
        <v>2849</v>
      </c>
      <c r="D926" s="40"/>
      <c r="E926" s="1">
        <v>752674</v>
      </c>
      <c r="F926" s="42" t="s">
        <v>1949</v>
      </c>
      <c r="G926" s="1" t="s">
        <v>1942</v>
      </c>
      <c r="H926" s="3" t="s">
        <v>2850</v>
      </c>
      <c r="I926" s="20" t="s">
        <v>25</v>
      </c>
      <c r="J926" s="1">
        <v>1</v>
      </c>
      <c r="K926" s="39">
        <v>2143</v>
      </c>
      <c r="L926" s="9">
        <f t="shared" si="28"/>
        <v>0</v>
      </c>
      <c r="M926" s="8"/>
      <c r="N926" s="9">
        <f t="shared" si="29"/>
        <v>0</v>
      </c>
      <c r="O926" s="52"/>
    </row>
    <row r="927" spans="1:15" x14ac:dyDescent="0.3">
      <c r="A927" t="s">
        <v>3240</v>
      </c>
      <c r="B927" s="13" t="s">
        <v>2851</v>
      </c>
      <c r="C927" s="13" t="s">
        <v>2851</v>
      </c>
      <c r="D927" s="40"/>
      <c r="E927" s="1">
        <v>752673</v>
      </c>
      <c r="F927" s="42" t="s">
        <v>1949</v>
      </c>
      <c r="G927" s="1" t="s">
        <v>1942</v>
      </c>
      <c r="H927" s="3" t="s">
        <v>2850</v>
      </c>
      <c r="I927" s="20" t="s">
        <v>22</v>
      </c>
      <c r="J927" s="1">
        <v>1</v>
      </c>
      <c r="K927" s="39">
        <v>2161</v>
      </c>
      <c r="L927" s="9">
        <f t="shared" si="28"/>
        <v>0</v>
      </c>
      <c r="M927" s="8"/>
      <c r="N927" s="9">
        <f t="shared" si="29"/>
        <v>0</v>
      </c>
      <c r="O927" s="52"/>
    </row>
    <row r="928" spans="1:15" x14ac:dyDescent="0.3">
      <c r="B928" s="13" t="s">
        <v>3003</v>
      </c>
      <c r="C928" s="13" t="s">
        <v>3003</v>
      </c>
      <c r="D928" s="40"/>
      <c r="E928" s="1">
        <v>752675</v>
      </c>
      <c r="F928" s="42" t="s">
        <v>1949</v>
      </c>
      <c r="G928" s="1" t="s">
        <v>1942</v>
      </c>
      <c r="H928" s="3" t="s">
        <v>3004</v>
      </c>
      <c r="I928" s="20" t="s">
        <v>25</v>
      </c>
      <c r="J928" s="1">
        <v>1</v>
      </c>
      <c r="K928" s="39">
        <v>2166</v>
      </c>
      <c r="L928" s="9">
        <f t="shared" si="28"/>
        <v>0</v>
      </c>
      <c r="M928" s="8"/>
      <c r="N928" s="9">
        <f t="shared" si="29"/>
        <v>0</v>
      </c>
      <c r="O928" s="52"/>
    </row>
    <row r="929" spans="1:15" x14ac:dyDescent="0.3">
      <c r="A929" s="1" t="s">
        <v>3240</v>
      </c>
      <c r="B929" s="13" t="s">
        <v>3005</v>
      </c>
      <c r="C929" s="13" t="s">
        <v>3005</v>
      </c>
      <c r="D929" s="40"/>
      <c r="E929" s="1">
        <v>752676</v>
      </c>
      <c r="F929" s="42" t="s">
        <v>1949</v>
      </c>
      <c r="G929" s="1" t="s">
        <v>1942</v>
      </c>
      <c r="H929" s="3" t="s">
        <v>3004</v>
      </c>
      <c r="I929" s="20" t="s">
        <v>22</v>
      </c>
      <c r="J929" s="1">
        <v>1</v>
      </c>
      <c r="K929" s="39">
        <v>1992</v>
      </c>
      <c r="L929" s="9">
        <f t="shared" si="28"/>
        <v>0</v>
      </c>
      <c r="M929" s="8"/>
      <c r="N929" s="9">
        <f t="shared" si="29"/>
        <v>0</v>
      </c>
      <c r="O929" s="52"/>
    </row>
    <row r="930" spans="1:15" x14ac:dyDescent="0.3">
      <c r="B930" s="13" t="s">
        <v>2986</v>
      </c>
      <c r="C930" s="13" t="s">
        <v>2986</v>
      </c>
      <c r="D930" s="40"/>
      <c r="E930" s="1">
        <v>752677</v>
      </c>
      <c r="F930" s="42" t="s">
        <v>1949</v>
      </c>
      <c r="G930" s="1" t="s">
        <v>1942</v>
      </c>
      <c r="H930" s="3" t="s">
        <v>2987</v>
      </c>
      <c r="I930" s="20" t="s">
        <v>25</v>
      </c>
      <c r="J930" s="1">
        <v>1</v>
      </c>
      <c r="K930" s="39">
        <v>2750</v>
      </c>
      <c r="L930" s="9">
        <f t="shared" si="28"/>
        <v>0</v>
      </c>
      <c r="M930" s="8"/>
      <c r="N930" s="9">
        <f t="shared" si="29"/>
        <v>0</v>
      </c>
      <c r="O930" s="52"/>
    </row>
    <row r="931" spans="1:15" x14ac:dyDescent="0.3">
      <c r="B931" s="13" t="s">
        <v>2988</v>
      </c>
      <c r="C931" s="13" t="s">
        <v>2988</v>
      </c>
      <c r="D931" s="40"/>
      <c r="E931" s="1">
        <v>752678</v>
      </c>
      <c r="F931" s="42" t="s">
        <v>1949</v>
      </c>
      <c r="G931" s="1" t="s">
        <v>1942</v>
      </c>
      <c r="H931" s="3" t="s">
        <v>2987</v>
      </c>
      <c r="I931" s="20" t="s">
        <v>22</v>
      </c>
      <c r="J931" s="1">
        <v>1</v>
      </c>
      <c r="K931" s="39">
        <v>2750</v>
      </c>
      <c r="L931" s="9">
        <f t="shared" si="28"/>
        <v>0</v>
      </c>
      <c r="M931" s="8"/>
      <c r="N931" s="9">
        <f t="shared" si="29"/>
        <v>0</v>
      </c>
      <c r="O931" s="52"/>
    </row>
    <row r="932" spans="1:15" x14ac:dyDescent="0.3">
      <c r="B932" s="13" t="s">
        <v>2890</v>
      </c>
      <c r="C932" s="13" t="s">
        <v>2890</v>
      </c>
      <c r="D932" s="40"/>
      <c r="E932" s="1">
        <v>752679</v>
      </c>
      <c r="F932" s="42" t="s">
        <v>1949</v>
      </c>
      <c r="G932" s="1" t="s">
        <v>1942</v>
      </c>
      <c r="H932" s="3" t="s">
        <v>2891</v>
      </c>
      <c r="I932" s="20" t="s">
        <v>22</v>
      </c>
      <c r="J932" s="1">
        <v>1</v>
      </c>
      <c r="K932" s="39">
        <v>2773</v>
      </c>
      <c r="L932" s="9">
        <f t="shared" si="28"/>
        <v>0</v>
      </c>
      <c r="M932" s="8"/>
      <c r="N932" s="9">
        <f t="shared" si="29"/>
        <v>0</v>
      </c>
      <c r="O932" s="52"/>
    </row>
    <row r="933" spans="1:15" x14ac:dyDescent="0.3">
      <c r="B933" s="13" t="s">
        <v>2840</v>
      </c>
      <c r="C933" s="1" t="s">
        <v>2840</v>
      </c>
      <c r="D933" s="40"/>
      <c r="E933" s="1">
        <v>746886</v>
      </c>
      <c r="F933" s="42" t="s">
        <v>1949</v>
      </c>
      <c r="G933" s="1" t="s">
        <v>1942</v>
      </c>
      <c r="H933" s="3" t="s">
        <v>2841</v>
      </c>
      <c r="I933" s="20" t="s">
        <v>36</v>
      </c>
      <c r="J933" s="1">
        <v>1</v>
      </c>
      <c r="K933" s="39">
        <v>2432</v>
      </c>
      <c r="L933" s="9">
        <f t="shared" si="28"/>
        <v>0</v>
      </c>
      <c r="M933" s="8"/>
      <c r="N933" s="9">
        <f t="shared" si="29"/>
        <v>0</v>
      </c>
      <c r="O933" s="52"/>
    </row>
    <row r="934" spans="1:15" x14ac:dyDescent="0.3">
      <c r="A934" s="1" t="s">
        <v>3240</v>
      </c>
      <c r="B934" s="13" t="s">
        <v>2842</v>
      </c>
      <c r="C934" s="1" t="s">
        <v>2842</v>
      </c>
      <c r="D934" s="40"/>
      <c r="E934" s="1">
        <v>746887</v>
      </c>
      <c r="F934" s="42" t="s">
        <v>1949</v>
      </c>
      <c r="G934" s="1" t="s">
        <v>1942</v>
      </c>
      <c r="H934" s="3" t="s">
        <v>2841</v>
      </c>
      <c r="I934" s="20" t="s">
        <v>35</v>
      </c>
      <c r="J934" s="1">
        <v>1</v>
      </c>
      <c r="K934" s="39">
        <v>2432</v>
      </c>
      <c r="L934" s="9">
        <f t="shared" si="28"/>
        <v>0</v>
      </c>
      <c r="M934" s="8"/>
      <c r="N934" s="9">
        <f t="shared" si="29"/>
        <v>0</v>
      </c>
      <c r="O934" s="52"/>
    </row>
    <row r="935" spans="1:15" x14ac:dyDescent="0.3">
      <c r="B935" s="13" t="s">
        <v>2837</v>
      </c>
      <c r="C935" s="1" t="s">
        <v>2837</v>
      </c>
      <c r="D935" s="40"/>
      <c r="E935" s="1">
        <v>746888</v>
      </c>
      <c r="F935" s="42" t="s">
        <v>1949</v>
      </c>
      <c r="G935" s="1" t="s">
        <v>1942</v>
      </c>
      <c r="H935" s="3" t="s">
        <v>2838</v>
      </c>
      <c r="I935" s="20" t="s">
        <v>36</v>
      </c>
      <c r="J935" s="1">
        <v>1</v>
      </c>
      <c r="K935" s="39">
        <v>4016</v>
      </c>
      <c r="L935" s="9">
        <f t="shared" si="28"/>
        <v>0</v>
      </c>
      <c r="M935" s="8"/>
      <c r="N935" s="9">
        <f t="shared" si="29"/>
        <v>0</v>
      </c>
      <c r="O935" s="52"/>
    </row>
    <row r="936" spans="1:15" x14ac:dyDescent="0.3">
      <c r="B936" s="13" t="s">
        <v>2839</v>
      </c>
      <c r="C936" s="1" t="s">
        <v>2839</v>
      </c>
      <c r="D936" s="40"/>
      <c r="E936" s="1">
        <v>746889</v>
      </c>
      <c r="F936" s="42" t="s">
        <v>1949</v>
      </c>
      <c r="G936" s="1" t="s">
        <v>1942</v>
      </c>
      <c r="H936" s="3" t="s">
        <v>2838</v>
      </c>
      <c r="I936" s="20" t="s">
        <v>35</v>
      </c>
      <c r="J936" s="1">
        <v>1</v>
      </c>
      <c r="K936" s="39">
        <v>4016</v>
      </c>
      <c r="L936" s="9">
        <f t="shared" si="28"/>
        <v>0</v>
      </c>
      <c r="M936" s="8"/>
      <c r="N936" s="9">
        <f t="shared" si="29"/>
        <v>0</v>
      </c>
      <c r="O936" s="52"/>
    </row>
    <row r="937" spans="1:15" x14ac:dyDescent="0.3">
      <c r="B937" s="13" t="s">
        <v>2896</v>
      </c>
      <c r="C937" s="13" t="s">
        <v>2896</v>
      </c>
      <c r="D937" s="40"/>
      <c r="E937" s="1">
        <v>746568</v>
      </c>
      <c r="F937" s="42" t="s">
        <v>1949</v>
      </c>
      <c r="G937" s="1" t="s">
        <v>1942</v>
      </c>
      <c r="H937" s="3" t="s">
        <v>2897</v>
      </c>
      <c r="I937" s="20" t="s">
        <v>25</v>
      </c>
      <c r="J937" s="1">
        <v>1</v>
      </c>
      <c r="K937" s="39">
        <v>1827</v>
      </c>
      <c r="L937" s="9">
        <f t="shared" si="28"/>
        <v>0</v>
      </c>
      <c r="M937" s="8"/>
      <c r="N937" s="9">
        <f t="shared" si="29"/>
        <v>0</v>
      </c>
      <c r="O937" s="52"/>
    </row>
    <row r="938" spans="1:15" x14ac:dyDescent="0.3">
      <c r="B938" s="13" t="s">
        <v>2133</v>
      </c>
      <c r="C938" s="13" t="s">
        <v>2133</v>
      </c>
      <c r="D938" s="40"/>
      <c r="E938" s="1">
        <v>746633</v>
      </c>
      <c r="F938" s="42" t="s">
        <v>1949</v>
      </c>
      <c r="G938" s="1" t="s">
        <v>1942</v>
      </c>
      <c r="H938" s="3" t="s">
        <v>2134</v>
      </c>
      <c r="I938" s="20" t="s">
        <v>25</v>
      </c>
      <c r="J938" s="1">
        <v>1</v>
      </c>
      <c r="K938" s="39">
        <v>3993</v>
      </c>
      <c r="L938" s="9">
        <f t="shared" si="28"/>
        <v>0</v>
      </c>
      <c r="M938" s="8"/>
      <c r="N938" s="9">
        <f t="shared" si="29"/>
        <v>0</v>
      </c>
      <c r="O938" s="52"/>
    </row>
    <row r="939" spans="1:15" x14ac:dyDescent="0.3">
      <c r="B939" s="13" t="s">
        <v>2845</v>
      </c>
      <c r="C939" s="13" t="s">
        <v>2845</v>
      </c>
      <c r="D939" s="40"/>
      <c r="E939" s="1">
        <v>746634</v>
      </c>
      <c r="F939" s="42" t="s">
        <v>1949</v>
      </c>
      <c r="G939" s="1" t="s">
        <v>1942</v>
      </c>
      <c r="H939" s="3" t="s">
        <v>2846</v>
      </c>
      <c r="I939" s="20" t="s">
        <v>25</v>
      </c>
      <c r="J939" s="1">
        <v>1</v>
      </c>
      <c r="K939" s="39">
        <v>1474</v>
      </c>
      <c r="L939" s="9">
        <f t="shared" si="28"/>
        <v>0</v>
      </c>
      <c r="M939" s="8"/>
      <c r="N939" s="9">
        <f t="shared" si="29"/>
        <v>0</v>
      </c>
      <c r="O939" s="52"/>
    </row>
    <row r="940" spans="1:15" x14ac:dyDescent="0.3">
      <c r="A940" t="s">
        <v>3240</v>
      </c>
      <c r="B940" s="13" t="s">
        <v>2881</v>
      </c>
      <c r="C940" s="13" t="s">
        <v>2881</v>
      </c>
      <c r="D940" s="40"/>
      <c r="E940" s="1">
        <v>752760</v>
      </c>
      <c r="F940" s="42" t="s">
        <v>1949</v>
      </c>
      <c r="G940" s="1" t="s">
        <v>1942</v>
      </c>
      <c r="H940" s="3" t="s">
        <v>2876</v>
      </c>
      <c r="I940" s="20" t="s">
        <v>34</v>
      </c>
      <c r="J940" s="1">
        <v>1</v>
      </c>
      <c r="K940" s="39">
        <v>2325</v>
      </c>
      <c r="L940" s="9">
        <f t="shared" si="28"/>
        <v>0</v>
      </c>
      <c r="M940" s="8"/>
      <c r="N940" s="9">
        <f t="shared" si="29"/>
        <v>0</v>
      </c>
      <c r="O940" s="52"/>
    </row>
    <row r="941" spans="1:15" x14ac:dyDescent="0.3">
      <c r="B941" s="13" t="s">
        <v>2188</v>
      </c>
      <c r="C941" s="13" t="s">
        <v>2188</v>
      </c>
      <c r="D941" s="23"/>
      <c r="E941" s="1">
        <v>752767</v>
      </c>
      <c r="F941" s="42" t="s">
        <v>1949</v>
      </c>
      <c r="G941" s="1" t="s">
        <v>1942</v>
      </c>
      <c r="H941" s="3" t="s">
        <v>1486</v>
      </c>
      <c r="I941" s="20" t="s">
        <v>34</v>
      </c>
      <c r="J941" s="1">
        <v>1</v>
      </c>
      <c r="K941" s="39">
        <v>1713</v>
      </c>
      <c r="L941" s="9">
        <f t="shared" si="28"/>
        <v>0</v>
      </c>
      <c r="M941" s="8"/>
      <c r="N941" s="9">
        <f t="shared" si="29"/>
        <v>0</v>
      </c>
      <c r="O941" s="52"/>
    </row>
    <row r="942" spans="1:15" x14ac:dyDescent="0.3">
      <c r="B942" s="13" t="s">
        <v>2189</v>
      </c>
      <c r="C942" s="13" t="s">
        <v>2189</v>
      </c>
      <c r="D942" s="23"/>
      <c r="E942" s="1">
        <v>752768</v>
      </c>
      <c r="F942" s="42" t="s">
        <v>1949</v>
      </c>
      <c r="G942" s="1" t="s">
        <v>1942</v>
      </c>
      <c r="H942" s="3" t="s">
        <v>1486</v>
      </c>
      <c r="I942" s="20" t="s">
        <v>32</v>
      </c>
      <c r="J942" s="1">
        <v>1</v>
      </c>
      <c r="K942" s="39">
        <v>1713</v>
      </c>
      <c r="L942" s="9">
        <f t="shared" si="28"/>
        <v>0</v>
      </c>
      <c r="M942" s="8"/>
      <c r="N942" s="9">
        <f t="shared" si="29"/>
        <v>0</v>
      </c>
      <c r="O942" s="52"/>
    </row>
    <row r="943" spans="1:15" x14ac:dyDescent="0.3">
      <c r="B943" s="13" t="s">
        <v>2156</v>
      </c>
      <c r="C943" s="1" t="s">
        <v>2156</v>
      </c>
      <c r="D943" s="40"/>
      <c r="E943" s="1">
        <v>752786</v>
      </c>
      <c r="F943" s="42" t="s">
        <v>1949</v>
      </c>
      <c r="G943" s="1" t="s">
        <v>1942</v>
      </c>
      <c r="H943" s="3" t="s">
        <v>2157</v>
      </c>
      <c r="I943" s="20" t="s">
        <v>34</v>
      </c>
      <c r="J943" s="1">
        <v>1</v>
      </c>
      <c r="K943" s="39">
        <v>2721</v>
      </c>
      <c r="L943" s="9">
        <f t="shared" si="28"/>
        <v>0</v>
      </c>
      <c r="M943" s="8"/>
      <c r="N943" s="9">
        <f t="shared" si="29"/>
        <v>0</v>
      </c>
      <c r="O943" s="52"/>
    </row>
    <row r="944" spans="1:15" x14ac:dyDescent="0.3">
      <c r="B944" s="13" t="s">
        <v>2158</v>
      </c>
      <c r="C944" s="1" t="s">
        <v>2158</v>
      </c>
      <c r="D944" s="40"/>
      <c r="E944" s="1">
        <v>752787</v>
      </c>
      <c r="F944" s="42" t="s">
        <v>1949</v>
      </c>
      <c r="G944" s="1" t="s">
        <v>1942</v>
      </c>
      <c r="H944" s="3" t="s">
        <v>2157</v>
      </c>
      <c r="I944" s="20" t="s">
        <v>32</v>
      </c>
      <c r="J944" s="1">
        <v>1</v>
      </c>
      <c r="K944" s="39">
        <v>2721</v>
      </c>
      <c r="L944" s="9">
        <f t="shared" si="28"/>
        <v>0</v>
      </c>
      <c r="M944" s="8"/>
      <c r="N944" s="9">
        <f t="shared" si="29"/>
        <v>0</v>
      </c>
      <c r="O944" s="52"/>
    </row>
    <row r="945" spans="1:15" x14ac:dyDescent="0.3">
      <c r="B945" s="13" t="s">
        <v>2595</v>
      </c>
      <c r="C945" s="1" t="s">
        <v>2595</v>
      </c>
      <c r="D945" s="40"/>
      <c r="E945" s="1">
        <v>736507</v>
      </c>
      <c r="F945" s="42" t="s">
        <v>1949</v>
      </c>
      <c r="G945" s="1" t="s">
        <v>1942</v>
      </c>
      <c r="H945" s="3" t="s">
        <v>2596</v>
      </c>
      <c r="I945" s="20" t="s">
        <v>25</v>
      </c>
      <c r="J945" s="1">
        <v>1</v>
      </c>
      <c r="K945" s="39">
        <v>1583</v>
      </c>
      <c r="L945" s="9">
        <f t="shared" si="28"/>
        <v>0</v>
      </c>
      <c r="M945" s="8"/>
      <c r="N945" s="9">
        <f t="shared" si="29"/>
        <v>0</v>
      </c>
      <c r="O945" s="52"/>
    </row>
    <row r="946" spans="1:15" x14ac:dyDescent="0.3">
      <c r="B946" s="13" t="s">
        <v>2616</v>
      </c>
      <c r="C946" s="1" t="s">
        <v>2616</v>
      </c>
      <c r="D946" s="40"/>
      <c r="E946" s="1">
        <v>736539</v>
      </c>
      <c r="F946" s="42" t="s">
        <v>1949</v>
      </c>
      <c r="G946" s="1" t="s">
        <v>1942</v>
      </c>
      <c r="H946" s="3" t="s">
        <v>2617</v>
      </c>
      <c r="I946" s="20" t="s">
        <v>22</v>
      </c>
      <c r="J946" s="1">
        <v>1</v>
      </c>
      <c r="K946" s="39">
        <v>2259</v>
      </c>
      <c r="L946" s="9">
        <f t="shared" si="28"/>
        <v>0</v>
      </c>
      <c r="M946" s="8"/>
      <c r="N946" s="9">
        <f t="shared" si="29"/>
        <v>0</v>
      </c>
      <c r="O946" s="52"/>
    </row>
    <row r="947" spans="1:15" x14ac:dyDescent="0.3">
      <c r="A947" t="s">
        <v>3240</v>
      </c>
      <c r="B947" s="13" t="s">
        <v>2666</v>
      </c>
      <c r="C947" s="13" t="s">
        <v>2666</v>
      </c>
      <c r="D947" s="40"/>
      <c r="E947" s="1">
        <v>736519</v>
      </c>
      <c r="F947" s="42" t="s">
        <v>1949</v>
      </c>
      <c r="G947" s="1" t="s">
        <v>1942</v>
      </c>
      <c r="H947" s="3" t="s">
        <v>2667</v>
      </c>
      <c r="I947" s="20" t="s">
        <v>25</v>
      </c>
      <c r="J947" s="1">
        <v>1</v>
      </c>
      <c r="K947" s="39">
        <v>1530</v>
      </c>
      <c r="L947" s="9">
        <f t="shared" si="28"/>
        <v>0</v>
      </c>
      <c r="M947" s="8"/>
      <c r="N947" s="9">
        <f t="shared" si="29"/>
        <v>0</v>
      </c>
      <c r="O947" s="52"/>
    </row>
    <row r="948" spans="1:15" x14ac:dyDescent="0.3">
      <c r="A948" s="1" t="s">
        <v>3240</v>
      </c>
      <c r="B948" s="13" t="s">
        <v>2732</v>
      </c>
      <c r="C948" s="13" t="s">
        <v>2732</v>
      </c>
      <c r="D948" s="40"/>
      <c r="E948" s="1">
        <v>736522</v>
      </c>
      <c r="F948" s="42" t="s">
        <v>1949</v>
      </c>
      <c r="G948" s="1" t="s">
        <v>1942</v>
      </c>
      <c r="H948" s="3" t="s">
        <v>2731</v>
      </c>
      <c r="I948" s="20" t="s">
        <v>25</v>
      </c>
      <c r="J948" s="1">
        <v>1</v>
      </c>
      <c r="K948" s="39">
        <v>1992</v>
      </c>
      <c r="L948" s="9">
        <f t="shared" si="28"/>
        <v>0</v>
      </c>
      <c r="M948" s="8"/>
      <c r="N948" s="9">
        <f t="shared" si="29"/>
        <v>0</v>
      </c>
      <c r="O948" s="52"/>
    </row>
    <row r="949" spans="1:15" x14ac:dyDescent="0.3">
      <c r="A949" t="s">
        <v>3240</v>
      </c>
      <c r="B949" s="13" t="s">
        <v>2745</v>
      </c>
      <c r="C949" s="13" t="s">
        <v>2745</v>
      </c>
      <c r="D949" s="40"/>
      <c r="E949" s="1">
        <v>736523</v>
      </c>
      <c r="F949" s="42" t="s">
        <v>1949</v>
      </c>
      <c r="G949" s="1" t="s">
        <v>1942</v>
      </c>
      <c r="H949" s="3" t="s">
        <v>2746</v>
      </c>
      <c r="I949" s="20" t="s">
        <v>25</v>
      </c>
      <c r="J949" s="1">
        <v>1</v>
      </c>
      <c r="K949" s="39">
        <v>1720</v>
      </c>
      <c r="L949" s="9">
        <f t="shared" si="28"/>
        <v>0</v>
      </c>
      <c r="M949" s="8"/>
      <c r="N949" s="9">
        <f t="shared" si="29"/>
        <v>0</v>
      </c>
      <c r="O949" s="52"/>
    </row>
    <row r="950" spans="1:15" x14ac:dyDescent="0.3">
      <c r="B950" s="13" t="s">
        <v>2717</v>
      </c>
      <c r="C950" s="1" t="s">
        <v>2717</v>
      </c>
      <c r="D950" s="40"/>
      <c r="E950" s="1">
        <v>736524</v>
      </c>
      <c r="F950" s="42" t="s">
        <v>1949</v>
      </c>
      <c r="G950" s="1" t="s">
        <v>1942</v>
      </c>
      <c r="H950" s="3" t="s">
        <v>2718</v>
      </c>
      <c r="I950" s="20" t="s">
        <v>25</v>
      </c>
      <c r="J950" s="1">
        <v>1</v>
      </c>
      <c r="K950" s="39">
        <v>1992</v>
      </c>
      <c r="L950" s="9">
        <f t="shared" si="28"/>
        <v>0</v>
      </c>
      <c r="M950" s="8"/>
      <c r="N950" s="9">
        <f t="shared" si="29"/>
        <v>0</v>
      </c>
      <c r="O950" s="52"/>
    </row>
    <row r="951" spans="1:15" x14ac:dyDescent="0.3">
      <c r="A951" s="1" t="s">
        <v>3240</v>
      </c>
      <c r="B951" s="13" t="s">
        <v>2624</v>
      </c>
      <c r="C951" s="1" t="s">
        <v>2624</v>
      </c>
      <c r="D951" s="40"/>
      <c r="E951" s="1" t="s">
        <v>2625</v>
      </c>
      <c r="F951" s="42" t="s">
        <v>1949</v>
      </c>
      <c r="G951" s="2" t="s">
        <v>1945</v>
      </c>
      <c r="H951" s="3" t="s">
        <v>2626</v>
      </c>
      <c r="I951" s="20" t="s">
        <v>22</v>
      </c>
      <c r="J951" s="1">
        <v>1</v>
      </c>
      <c r="K951" s="39">
        <v>2379</v>
      </c>
      <c r="L951" s="9">
        <f t="shared" si="28"/>
        <v>0</v>
      </c>
      <c r="M951" s="8"/>
      <c r="N951" s="9">
        <f t="shared" si="29"/>
        <v>0</v>
      </c>
      <c r="O951" s="52"/>
    </row>
    <row r="952" spans="1:15" x14ac:dyDescent="0.3">
      <c r="B952" s="13" t="s">
        <v>2218</v>
      </c>
      <c r="C952" s="1" t="s">
        <v>2218</v>
      </c>
      <c r="D952" s="40"/>
      <c r="E952" s="1" t="s">
        <v>2219</v>
      </c>
      <c r="F952" s="42" t="s">
        <v>1949</v>
      </c>
      <c r="G952" s="1" t="s">
        <v>1942</v>
      </c>
      <c r="H952" s="3" t="s">
        <v>2220</v>
      </c>
      <c r="I952" s="20" t="s">
        <v>36</v>
      </c>
      <c r="J952" s="1">
        <v>1</v>
      </c>
      <c r="K952" s="39">
        <v>2223</v>
      </c>
      <c r="L952" s="9">
        <f t="shared" si="28"/>
        <v>0</v>
      </c>
      <c r="M952" s="8"/>
      <c r="N952" s="9">
        <f t="shared" si="29"/>
        <v>0</v>
      </c>
      <c r="O952" s="52"/>
    </row>
    <row r="953" spans="1:15" x14ac:dyDescent="0.3">
      <c r="B953" s="13" t="s">
        <v>2221</v>
      </c>
      <c r="C953" s="1" t="s">
        <v>2221</v>
      </c>
      <c r="D953" s="40"/>
      <c r="E953" s="1" t="s">
        <v>2222</v>
      </c>
      <c r="F953" s="42" t="s">
        <v>1949</v>
      </c>
      <c r="G953" s="1" t="s">
        <v>1942</v>
      </c>
      <c r="H953" s="3" t="s">
        <v>2220</v>
      </c>
      <c r="I953" s="20" t="s">
        <v>35</v>
      </c>
      <c r="J953" s="1">
        <v>1</v>
      </c>
      <c r="K953" s="39">
        <v>2223</v>
      </c>
      <c r="L953" s="9">
        <f t="shared" si="28"/>
        <v>0</v>
      </c>
      <c r="M953" s="8"/>
      <c r="N953" s="9">
        <f t="shared" si="29"/>
        <v>0</v>
      </c>
      <c r="O953" s="52"/>
    </row>
    <row r="954" spans="1:15" x14ac:dyDescent="0.3">
      <c r="B954" s="13" t="s">
        <v>2215</v>
      </c>
      <c r="C954" s="1" t="s">
        <v>2215</v>
      </c>
      <c r="D954" s="40"/>
      <c r="E954" s="1">
        <v>752846</v>
      </c>
      <c r="F954" s="42" t="s">
        <v>1949</v>
      </c>
      <c r="G954" s="1" t="s">
        <v>1942</v>
      </c>
      <c r="H954" s="3" t="s">
        <v>2216</v>
      </c>
      <c r="I954" s="20" t="s">
        <v>34</v>
      </c>
      <c r="J954" s="1">
        <v>1</v>
      </c>
      <c r="K954" s="39">
        <v>2223</v>
      </c>
      <c r="L954" s="9">
        <f t="shared" si="28"/>
        <v>0</v>
      </c>
      <c r="M954" s="8"/>
      <c r="N954" s="9">
        <f t="shared" si="29"/>
        <v>0</v>
      </c>
      <c r="O954" s="52"/>
    </row>
    <row r="955" spans="1:15" x14ac:dyDescent="0.3">
      <c r="B955" s="13" t="s">
        <v>2217</v>
      </c>
      <c r="C955" s="1" t="s">
        <v>2217</v>
      </c>
      <c r="D955" s="40"/>
      <c r="E955" s="1">
        <v>752847</v>
      </c>
      <c r="F955" s="42" t="s">
        <v>1949</v>
      </c>
      <c r="G955" s="1" t="s">
        <v>1942</v>
      </c>
      <c r="H955" s="3" t="s">
        <v>2216</v>
      </c>
      <c r="I955" s="20" t="s">
        <v>32</v>
      </c>
      <c r="J955" s="1">
        <v>1</v>
      </c>
      <c r="K955" s="39">
        <v>2223</v>
      </c>
      <c r="L955" s="9">
        <f t="shared" si="28"/>
        <v>0</v>
      </c>
      <c r="M955" s="8"/>
      <c r="N955" s="9">
        <f t="shared" si="29"/>
        <v>0</v>
      </c>
      <c r="O955" s="52"/>
    </row>
    <row r="956" spans="1:15" x14ac:dyDescent="0.3">
      <c r="B956" s="13" t="s">
        <v>2223</v>
      </c>
      <c r="C956" s="1" t="s">
        <v>2223</v>
      </c>
      <c r="D956" s="40"/>
      <c r="E956" s="1" t="s">
        <v>2224</v>
      </c>
      <c r="F956" s="42" t="s">
        <v>1949</v>
      </c>
      <c r="G956" s="1" t="s">
        <v>1942</v>
      </c>
      <c r="H956" s="3" t="s">
        <v>2225</v>
      </c>
      <c r="I956" s="20" t="s">
        <v>34</v>
      </c>
      <c r="J956" s="1">
        <v>1</v>
      </c>
      <c r="K956" s="39">
        <v>2223</v>
      </c>
      <c r="L956" s="9">
        <f t="shared" si="28"/>
        <v>0</v>
      </c>
      <c r="M956" s="8"/>
      <c r="N956" s="9">
        <f t="shared" si="29"/>
        <v>0</v>
      </c>
      <c r="O956" s="52"/>
    </row>
    <row r="957" spans="1:15" x14ac:dyDescent="0.3">
      <c r="B957" s="13" t="s">
        <v>2226</v>
      </c>
      <c r="C957" s="1" t="s">
        <v>2226</v>
      </c>
      <c r="D957" s="40"/>
      <c r="E957" s="1" t="s">
        <v>2227</v>
      </c>
      <c r="F957" s="42" t="s">
        <v>1949</v>
      </c>
      <c r="G957" s="1" t="s">
        <v>1942</v>
      </c>
      <c r="H957" s="3" t="s">
        <v>2225</v>
      </c>
      <c r="I957" s="20" t="s">
        <v>32</v>
      </c>
      <c r="J957" s="1">
        <v>1</v>
      </c>
      <c r="K957" s="39">
        <v>2223</v>
      </c>
      <c r="L957" s="9">
        <f t="shared" si="28"/>
        <v>0</v>
      </c>
      <c r="M957" s="8"/>
      <c r="N957" s="9">
        <f t="shared" si="29"/>
        <v>0</v>
      </c>
      <c r="O957" s="52"/>
    </row>
    <row r="958" spans="1:15" x14ac:dyDescent="0.3">
      <c r="B958" s="13" t="s">
        <v>2141</v>
      </c>
      <c r="C958" s="1" t="s">
        <v>2141</v>
      </c>
      <c r="D958" s="40"/>
      <c r="E958" s="1">
        <v>755631</v>
      </c>
      <c r="F958" s="42" t="s">
        <v>1949</v>
      </c>
      <c r="G958" s="1" t="s">
        <v>1942</v>
      </c>
      <c r="H958" s="3" t="s">
        <v>2142</v>
      </c>
      <c r="I958" s="20" t="s">
        <v>36</v>
      </c>
      <c r="J958" s="1">
        <v>1</v>
      </c>
      <c r="K958" s="39">
        <v>2116</v>
      </c>
      <c r="L958" s="9">
        <f t="shared" si="28"/>
        <v>0</v>
      </c>
      <c r="M958" s="8"/>
      <c r="N958" s="9">
        <f t="shared" si="29"/>
        <v>0</v>
      </c>
      <c r="O958" s="52"/>
    </row>
    <row r="959" spans="1:15" x14ac:dyDescent="0.3">
      <c r="B959" s="13" t="s">
        <v>2143</v>
      </c>
      <c r="C959" s="1" t="s">
        <v>2143</v>
      </c>
      <c r="D959" s="40"/>
      <c r="E959" s="1">
        <v>755632</v>
      </c>
      <c r="F959" s="42" t="s">
        <v>1949</v>
      </c>
      <c r="G959" s="1" t="s">
        <v>1942</v>
      </c>
      <c r="H959" s="3" t="s">
        <v>2144</v>
      </c>
      <c r="I959" s="20" t="s">
        <v>35</v>
      </c>
      <c r="J959" s="1">
        <v>1</v>
      </c>
      <c r="K959" s="39">
        <v>2116</v>
      </c>
      <c r="L959" s="9">
        <f t="shared" si="28"/>
        <v>0</v>
      </c>
      <c r="M959" s="8"/>
      <c r="N959" s="9">
        <f t="shared" si="29"/>
        <v>0</v>
      </c>
      <c r="O959" s="52"/>
    </row>
    <row r="960" spans="1:15" x14ac:dyDescent="0.3">
      <c r="B960" s="13" t="s">
        <v>2160</v>
      </c>
      <c r="C960" s="1" t="s">
        <v>2160</v>
      </c>
      <c r="D960" s="40"/>
      <c r="E960" s="1">
        <v>755641</v>
      </c>
      <c r="F960" s="42" t="s">
        <v>1949</v>
      </c>
      <c r="G960" s="1" t="s">
        <v>1942</v>
      </c>
      <c r="H960" s="3" t="s">
        <v>2161</v>
      </c>
      <c r="I960" s="20" t="s">
        <v>36</v>
      </c>
      <c r="J960" s="1">
        <v>1</v>
      </c>
      <c r="K960" s="39">
        <v>2467</v>
      </c>
      <c r="L960" s="9">
        <f t="shared" si="28"/>
        <v>0</v>
      </c>
      <c r="M960" s="8"/>
      <c r="N960" s="9">
        <f t="shared" si="29"/>
        <v>0</v>
      </c>
      <c r="O960" s="52"/>
    </row>
    <row r="961" spans="1:15" x14ac:dyDescent="0.3">
      <c r="B961" s="13" t="s">
        <v>2162</v>
      </c>
      <c r="C961" s="1" t="s">
        <v>2162</v>
      </c>
      <c r="D961" s="40"/>
      <c r="E961" s="1">
        <v>755642</v>
      </c>
      <c r="F961" s="42" t="s">
        <v>1949</v>
      </c>
      <c r="G961" s="1" t="s">
        <v>1942</v>
      </c>
      <c r="H961" s="3" t="s">
        <v>2161</v>
      </c>
      <c r="I961" s="20" t="s">
        <v>35</v>
      </c>
      <c r="J961" s="1">
        <v>1</v>
      </c>
      <c r="K961" s="39">
        <v>2467</v>
      </c>
      <c r="L961" s="9">
        <f t="shared" si="28"/>
        <v>0</v>
      </c>
      <c r="M961" s="8"/>
      <c r="N961" s="9">
        <f t="shared" si="29"/>
        <v>0</v>
      </c>
      <c r="O961" s="52"/>
    </row>
    <row r="962" spans="1:15" x14ac:dyDescent="0.3">
      <c r="A962" t="s">
        <v>3240</v>
      </c>
      <c r="B962" s="13" t="s">
        <v>2994</v>
      </c>
      <c r="C962" s="13" t="s">
        <v>2994</v>
      </c>
      <c r="D962" s="40"/>
      <c r="E962" s="1">
        <v>752854</v>
      </c>
      <c r="F962" s="42" t="s">
        <v>1949</v>
      </c>
      <c r="G962" s="1" t="s">
        <v>1942</v>
      </c>
      <c r="H962" s="3" t="s">
        <v>2995</v>
      </c>
      <c r="I962" s="20" t="s">
        <v>25</v>
      </c>
      <c r="J962" s="1">
        <v>1</v>
      </c>
      <c r="K962" s="39">
        <v>1501</v>
      </c>
      <c r="L962" s="9">
        <f t="shared" si="28"/>
        <v>0</v>
      </c>
      <c r="M962" s="8"/>
      <c r="N962" s="9">
        <f t="shared" si="29"/>
        <v>0</v>
      </c>
      <c r="O962" s="52"/>
    </row>
    <row r="963" spans="1:15" x14ac:dyDescent="0.3">
      <c r="A963" t="s">
        <v>3240</v>
      </c>
      <c r="B963" s="13" t="s">
        <v>2996</v>
      </c>
      <c r="C963" s="13" t="s">
        <v>2996</v>
      </c>
      <c r="D963" s="40"/>
      <c r="E963" s="1">
        <v>752855</v>
      </c>
      <c r="F963" s="42" t="s">
        <v>1949</v>
      </c>
      <c r="G963" s="1" t="s">
        <v>1942</v>
      </c>
      <c r="H963" s="3" t="s">
        <v>2995</v>
      </c>
      <c r="I963" s="20" t="s">
        <v>32</v>
      </c>
      <c r="J963" s="1">
        <v>1</v>
      </c>
      <c r="K963" s="39">
        <v>1501</v>
      </c>
      <c r="L963" s="9">
        <f t="shared" si="28"/>
        <v>0</v>
      </c>
      <c r="M963" s="8"/>
      <c r="N963" s="9">
        <f t="shared" si="29"/>
        <v>0</v>
      </c>
      <c r="O963" s="52"/>
    </row>
    <row r="964" spans="1:15" x14ac:dyDescent="0.3">
      <c r="A964" t="s">
        <v>3240</v>
      </c>
      <c r="B964" s="13" t="s">
        <v>2997</v>
      </c>
      <c r="C964" s="13" t="s">
        <v>2997</v>
      </c>
      <c r="D964" s="40"/>
      <c r="E964" s="1">
        <v>752856</v>
      </c>
      <c r="F964" s="42" t="s">
        <v>1949</v>
      </c>
      <c r="G964" s="1" t="s">
        <v>1942</v>
      </c>
      <c r="H964" s="3" t="s">
        <v>2995</v>
      </c>
      <c r="I964" s="20" t="s">
        <v>34</v>
      </c>
      <c r="J964" s="1">
        <v>1</v>
      </c>
      <c r="K964" s="39">
        <v>1501</v>
      </c>
      <c r="L964" s="9">
        <f t="shared" si="28"/>
        <v>0</v>
      </c>
      <c r="M964" s="8"/>
      <c r="N964" s="9">
        <f t="shared" si="29"/>
        <v>0</v>
      </c>
      <c r="O964" s="52"/>
    </row>
    <row r="965" spans="1:15" x14ac:dyDescent="0.3">
      <c r="A965" t="s">
        <v>3240</v>
      </c>
      <c r="B965" s="13" t="s">
        <v>3001</v>
      </c>
      <c r="C965" s="13" t="s">
        <v>3001</v>
      </c>
      <c r="D965" s="40"/>
      <c r="E965" s="1">
        <v>752857</v>
      </c>
      <c r="F965" s="42" t="s">
        <v>1949</v>
      </c>
      <c r="G965" s="1" t="s">
        <v>1942</v>
      </c>
      <c r="H965" s="3" t="s">
        <v>2999</v>
      </c>
      <c r="I965" s="20" t="s">
        <v>35</v>
      </c>
      <c r="J965" s="1">
        <v>1</v>
      </c>
      <c r="K965" s="39">
        <v>2868</v>
      </c>
      <c r="L965" s="9">
        <f t="shared" si="28"/>
        <v>0</v>
      </c>
      <c r="M965" s="8"/>
      <c r="N965" s="9">
        <f t="shared" si="29"/>
        <v>0</v>
      </c>
      <c r="O965" s="52"/>
    </row>
    <row r="966" spans="1:15" x14ac:dyDescent="0.3">
      <c r="B966" s="13" t="s">
        <v>3002</v>
      </c>
      <c r="C966" s="13" t="s">
        <v>3002</v>
      </c>
      <c r="D966" s="40"/>
      <c r="E966" s="1">
        <v>752858</v>
      </c>
      <c r="F966" s="42" t="s">
        <v>1949</v>
      </c>
      <c r="G966" s="1" t="s">
        <v>1942</v>
      </c>
      <c r="H966" s="3" t="s">
        <v>2999</v>
      </c>
      <c r="I966" s="20" t="s">
        <v>36</v>
      </c>
      <c r="J966" s="1">
        <v>1</v>
      </c>
      <c r="K966" s="39">
        <v>2868</v>
      </c>
      <c r="L966" s="9">
        <f t="shared" si="28"/>
        <v>0</v>
      </c>
      <c r="M966" s="8"/>
      <c r="N966" s="9">
        <f t="shared" si="29"/>
        <v>0</v>
      </c>
      <c r="O966" s="52"/>
    </row>
    <row r="967" spans="1:15" x14ac:dyDescent="0.3">
      <c r="A967" t="s">
        <v>3240</v>
      </c>
      <c r="B967" s="13" t="s">
        <v>2998</v>
      </c>
      <c r="C967" s="13" t="s">
        <v>2998</v>
      </c>
      <c r="D967" s="40"/>
      <c r="E967" s="1">
        <v>752859</v>
      </c>
      <c r="F967" s="42" t="s">
        <v>1949</v>
      </c>
      <c r="G967" s="1" t="s">
        <v>1942</v>
      </c>
      <c r="H967" s="3" t="s">
        <v>2999</v>
      </c>
      <c r="I967" s="20" t="s">
        <v>32</v>
      </c>
      <c r="J967" s="1">
        <v>1</v>
      </c>
      <c r="K967" s="39">
        <v>2868</v>
      </c>
      <c r="L967" s="9">
        <f t="shared" si="28"/>
        <v>0</v>
      </c>
      <c r="M967" s="8"/>
      <c r="N967" s="9">
        <f t="shared" si="29"/>
        <v>0</v>
      </c>
      <c r="O967" s="52"/>
    </row>
    <row r="968" spans="1:15" x14ac:dyDescent="0.3">
      <c r="B968" s="13" t="s">
        <v>3000</v>
      </c>
      <c r="C968" s="13" t="s">
        <v>3000</v>
      </c>
      <c r="D968" s="40"/>
      <c r="E968" s="1">
        <v>752860</v>
      </c>
      <c r="F968" s="42" t="s">
        <v>1949</v>
      </c>
      <c r="G968" s="1" t="s">
        <v>1942</v>
      </c>
      <c r="H968" s="3" t="s">
        <v>2999</v>
      </c>
      <c r="I968" s="20" t="s">
        <v>34</v>
      </c>
      <c r="J968" s="1">
        <v>1</v>
      </c>
      <c r="K968" s="39">
        <v>2868</v>
      </c>
      <c r="L968" s="9">
        <f t="shared" si="28"/>
        <v>0</v>
      </c>
      <c r="M968" s="8"/>
      <c r="N968" s="9">
        <f t="shared" si="29"/>
        <v>0</v>
      </c>
      <c r="O968" s="52"/>
    </row>
    <row r="969" spans="1:15" x14ac:dyDescent="0.3">
      <c r="B969" s="13" t="s">
        <v>2945</v>
      </c>
      <c r="C969" s="13" t="s">
        <v>2945</v>
      </c>
      <c r="D969" s="40"/>
      <c r="E969" s="1">
        <v>752869</v>
      </c>
      <c r="F969" s="42" t="s">
        <v>1949</v>
      </c>
      <c r="G969" s="1" t="s">
        <v>1942</v>
      </c>
      <c r="H969" s="3" t="s">
        <v>2946</v>
      </c>
      <c r="I969" s="20" t="s">
        <v>36</v>
      </c>
      <c r="J969" s="1">
        <v>1</v>
      </c>
      <c r="K969" s="39">
        <v>1554</v>
      </c>
      <c r="L969" s="9">
        <f t="shared" si="28"/>
        <v>0</v>
      </c>
      <c r="M969" s="8"/>
      <c r="N969" s="9">
        <f t="shared" si="29"/>
        <v>0</v>
      </c>
      <c r="O969" s="52"/>
    </row>
    <row r="970" spans="1:15" x14ac:dyDescent="0.3">
      <c r="B970" s="13" t="s">
        <v>2947</v>
      </c>
      <c r="C970" s="13" t="s">
        <v>2947</v>
      </c>
      <c r="D970" s="40"/>
      <c r="E970" s="1">
        <v>752870</v>
      </c>
      <c r="F970" s="42" t="s">
        <v>1949</v>
      </c>
      <c r="G970" s="1" t="s">
        <v>1942</v>
      </c>
      <c r="H970" s="3" t="s">
        <v>2946</v>
      </c>
      <c r="I970" s="20" t="s">
        <v>35</v>
      </c>
      <c r="J970" s="1">
        <v>1</v>
      </c>
      <c r="K970" s="39">
        <v>1554</v>
      </c>
      <c r="L970" s="9">
        <f t="shared" ref="L970:L1017" si="30">K970*$L$8</f>
        <v>0</v>
      </c>
      <c r="M970" s="8"/>
      <c r="N970" s="9">
        <f t="shared" ref="N970:N1017" si="31">M970*L970</f>
        <v>0</v>
      </c>
      <c r="O970" s="52"/>
    </row>
    <row r="971" spans="1:15" x14ac:dyDescent="0.3">
      <c r="B971" s="13" t="s">
        <v>2153</v>
      </c>
      <c r="C971" s="13" t="s">
        <v>2153</v>
      </c>
      <c r="D971" s="40"/>
      <c r="E971" s="1">
        <v>752877</v>
      </c>
      <c r="F971" s="42" t="s">
        <v>1949</v>
      </c>
      <c r="G971" s="1" t="s">
        <v>1942</v>
      </c>
      <c r="H971" s="3" t="s">
        <v>2154</v>
      </c>
      <c r="I971" s="20" t="s">
        <v>35</v>
      </c>
      <c r="J971" s="1">
        <v>1</v>
      </c>
      <c r="K971" s="39">
        <v>1849</v>
      </c>
      <c r="L971" s="9">
        <f t="shared" si="30"/>
        <v>0</v>
      </c>
      <c r="M971" s="8"/>
      <c r="N971" s="9">
        <f t="shared" si="31"/>
        <v>0</v>
      </c>
      <c r="O971" s="52"/>
    </row>
    <row r="972" spans="1:15" x14ac:dyDescent="0.3">
      <c r="B972" s="13" t="s">
        <v>2155</v>
      </c>
      <c r="C972" s="13" t="s">
        <v>2155</v>
      </c>
      <c r="D972" s="40"/>
      <c r="E972" s="1">
        <v>752878</v>
      </c>
      <c r="F972" s="42" t="s">
        <v>1949</v>
      </c>
      <c r="G972" s="1" t="s">
        <v>1942</v>
      </c>
      <c r="H972" s="3" t="s">
        <v>2154</v>
      </c>
      <c r="I972" s="20" t="s">
        <v>36</v>
      </c>
      <c r="J972" s="1">
        <v>1</v>
      </c>
      <c r="K972" s="39">
        <v>1849</v>
      </c>
      <c r="L972" s="9">
        <f t="shared" si="30"/>
        <v>0</v>
      </c>
      <c r="M972" s="8"/>
      <c r="N972" s="9">
        <f t="shared" si="31"/>
        <v>0</v>
      </c>
      <c r="O972" s="52"/>
    </row>
    <row r="973" spans="1:15" x14ac:dyDescent="0.3">
      <c r="B973" s="13" t="s">
        <v>2111</v>
      </c>
      <c r="C973" s="13" t="s">
        <v>2111</v>
      </c>
      <c r="D973" s="40"/>
      <c r="E973" s="1">
        <v>752886</v>
      </c>
      <c r="F973" s="42" t="s">
        <v>1949</v>
      </c>
      <c r="G973" s="1" t="s">
        <v>1942</v>
      </c>
      <c r="H973" s="3" t="s">
        <v>2112</v>
      </c>
      <c r="I973" s="20" t="s">
        <v>25</v>
      </c>
      <c r="J973" s="1">
        <v>1</v>
      </c>
      <c r="K973" s="39">
        <v>2206</v>
      </c>
      <c r="L973" s="9">
        <f t="shared" si="30"/>
        <v>0</v>
      </c>
      <c r="M973" s="8"/>
      <c r="N973" s="9">
        <f t="shared" si="31"/>
        <v>0</v>
      </c>
      <c r="O973" s="52"/>
    </row>
    <row r="974" spans="1:15" x14ac:dyDescent="0.3">
      <c r="B974" s="13" t="s">
        <v>2177</v>
      </c>
      <c r="C974" s="13" t="s">
        <v>2177</v>
      </c>
      <c r="D974" s="40"/>
      <c r="E974" s="1">
        <v>752889</v>
      </c>
      <c r="F974" s="42" t="s">
        <v>1949</v>
      </c>
      <c r="G974" s="1" t="s">
        <v>1942</v>
      </c>
      <c r="H974" s="3" t="s">
        <v>2178</v>
      </c>
      <c r="I974" s="20" t="s">
        <v>35</v>
      </c>
      <c r="J974" s="1">
        <v>1</v>
      </c>
      <c r="K974" s="39">
        <v>2853</v>
      </c>
      <c r="L974" s="9">
        <f t="shared" si="30"/>
        <v>0</v>
      </c>
      <c r="M974" s="8"/>
      <c r="N974" s="9">
        <f t="shared" si="31"/>
        <v>0</v>
      </c>
      <c r="O974" s="52"/>
    </row>
    <row r="975" spans="1:15" x14ac:dyDescent="0.3">
      <c r="B975" s="13" t="s">
        <v>2179</v>
      </c>
      <c r="C975" s="1" t="s">
        <v>2179</v>
      </c>
      <c r="D975" s="40"/>
      <c r="E975" s="1">
        <v>752890</v>
      </c>
      <c r="F975" s="42" t="s">
        <v>1949</v>
      </c>
      <c r="G975" s="1" t="s">
        <v>1942</v>
      </c>
      <c r="H975" s="3" t="s">
        <v>2178</v>
      </c>
      <c r="I975" s="20" t="s">
        <v>36</v>
      </c>
      <c r="J975" s="1">
        <v>1</v>
      </c>
      <c r="K975" s="39">
        <v>2853</v>
      </c>
      <c r="L975" s="9">
        <f t="shared" si="30"/>
        <v>0</v>
      </c>
      <c r="M975" s="8"/>
      <c r="N975" s="9">
        <f t="shared" si="31"/>
        <v>0</v>
      </c>
      <c r="O975" s="52"/>
    </row>
    <row r="976" spans="1:15" x14ac:dyDescent="0.3">
      <c r="B976" s="13" t="s">
        <v>2169</v>
      </c>
      <c r="C976" s="13" t="s">
        <v>2169</v>
      </c>
      <c r="D976" s="40"/>
      <c r="E976" s="1">
        <v>752899</v>
      </c>
      <c r="F976" s="42" t="s">
        <v>1949</v>
      </c>
      <c r="G976" s="1" t="s">
        <v>1942</v>
      </c>
      <c r="H976" s="3" t="s">
        <v>2170</v>
      </c>
      <c r="I976" s="20" t="s">
        <v>35</v>
      </c>
      <c r="J976" s="1">
        <v>1</v>
      </c>
      <c r="K976" s="39">
        <v>3155</v>
      </c>
      <c r="L976" s="9">
        <f t="shared" si="30"/>
        <v>0</v>
      </c>
      <c r="M976" s="8"/>
      <c r="N976" s="9">
        <f t="shared" si="31"/>
        <v>0</v>
      </c>
      <c r="O976" s="52"/>
    </row>
    <row r="977" spans="1:15" x14ac:dyDescent="0.3">
      <c r="B977" s="13" t="s">
        <v>2171</v>
      </c>
      <c r="C977" s="13" t="s">
        <v>2171</v>
      </c>
      <c r="D977" s="40"/>
      <c r="E977" s="1">
        <v>752900</v>
      </c>
      <c r="F977" s="42" t="s">
        <v>1949</v>
      </c>
      <c r="G977" s="1" t="s">
        <v>1942</v>
      </c>
      <c r="H977" s="3" t="s">
        <v>2170</v>
      </c>
      <c r="I977" s="20" t="s">
        <v>36</v>
      </c>
      <c r="J977" s="1">
        <v>1</v>
      </c>
      <c r="K977" s="39">
        <v>3155</v>
      </c>
      <c r="L977" s="9">
        <f t="shared" si="30"/>
        <v>0</v>
      </c>
      <c r="M977" s="8"/>
      <c r="N977" s="9">
        <f t="shared" si="31"/>
        <v>0</v>
      </c>
      <c r="O977" s="52"/>
    </row>
    <row r="978" spans="1:15" x14ac:dyDescent="0.3">
      <c r="B978" s="13" t="s">
        <v>2244</v>
      </c>
      <c r="C978" s="13" t="s">
        <v>2244</v>
      </c>
      <c r="D978" s="40"/>
      <c r="E978" s="1">
        <v>752915</v>
      </c>
      <c r="F978" s="42" t="s">
        <v>1949</v>
      </c>
      <c r="G978" s="1" t="s">
        <v>1942</v>
      </c>
      <c r="H978" s="3" t="s">
        <v>2242</v>
      </c>
      <c r="I978" s="20" t="s">
        <v>36</v>
      </c>
      <c r="J978" s="1">
        <v>1</v>
      </c>
      <c r="K978" s="39">
        <v>2370</v>
      </c>
      <c r="L978" s="9">
        <f t="shared" si="30"/>
        <v>0</v>
      </c>
      <c r="M978" s="8"/>
      <c r="N978" s="9">
        <f t="shared" si="31"/>
        <v>0</v>
      </c>
      <c r="O978" s="52"/>
    </row>
    <row r="979" spans="1:15" x14ac:dyDescent="0.3">
      <c r="B979" s="13" t="s">
        <v>2245</v>
      </c>
      <c r="C979" s="13" t="s">
        <v>2245</v>
      </c>
      <c r="D979" s="40"/>
      <c r="E979" s="1">
        <v>752916</v>
      </c>
      <c r="F979" s="42" t="s">
        <v>1949</v>
      </c>
      <c r="G979" s="1" t="s">
        <v>1942</v>
      </c>
      <c r="H979" s="3" t="s">
        <v>2242</v>
      </c>
      <c r="I979" s="20" t="s">
        <v>35</v>
      </c>
      <c r="J979" s="1">
        <v>1</v>
      </c>
      <c r="K979" s="39">
        <v>2370</v>
      </c>
      <c r="L979" s="9">
        <f t="shared" si="30"/>
        <v>0</v>
      </c>
      <c r="M979" s="8"/>
      <c r="N979" s="9">
        <f t="shared" si="31"/>
        <v>0</v>
      </c>
      <c r="O979" s="52"/>
    </row>
    <row r="980" spans="1:15" x14ac:dyDescent="0.3">
      <c r="B980" s="13" t="s">
        <v>2241</v>
      </c>
      <c r="C980" s="13" t="s">
        <v>2241</v>
      </c>
      <c r="D980" s="40"/>
      <c r="E980" s="1">
        <v>752917</v>
      </c>
      <c r="F980" s="42" t="s">
        <v>1949</v>
      </c>
      <c r="G980" s="1" t="s">
        <v>1942</v>
      </c>
      <c r="H980" s="3" t="s">
        <v>2242</v>
      </c>
      <c r="I980" s="20" t="s">
        <v>32</v>
      </c>
      <c r="J980" s="1">
        <v>1</v>
      </c>
      <c r="K980" s="39">
        <v>2370</v>
      </c>
      <c r="L980" s="9">
        <f t="shared" si="30"/>
        <v>0</v>
      </c>
      <c r="M980" s="8"/>
      <c r="N980" s="9">
        <f t="shared" si="31"/>
        <v>0</v>
      </c>
      <c r="O980" s="52"/>
    </row>
    <row r="981" spans="1:15" x14ac:dyDescent="0.3">
      <c r="A981" s="1" t="s">
        <v>3240</v>
      </c>
      <c r="B981" s="13" t="s">
        <v>2243</v>
      </c>
      <c r="C981" s="13" t="s">
        <v>2243</v>
      </c>
      <c r="D981" s="40"/>
      <c r="E981" s="1">
        <v>752918</v>
      </c>
      <c r="F981" s="42" t="s">
        <v>1949</v>
      </c>
      <c r="G981" s="1" t="s">
        <v>1942</v>
      </c>
      <c r="H981" s="3" t="s">
        <v>2242</v>
      </c>
      <c r="I981" s="20" t="s">
        <v>34</v>
      </c>
      <c r="J981" s="1">
        <v>1</v>
      </c>
      <c r="K981" s="39">
        <v>2370</v>
      </c>
      <c r="L981" s="9">
        <f t="shared" si="30"/>
        <v>0</v>
      </c>
      <c r="M981" s="8"/>
      <c r="N981" s="9">
        <f t="shared" si="31"/>
        <v>0</v>
      </c>
      <c r="O981" s="52"/>
    </row>
    <row r="982" spans="1:15" x14ac:dyDescent="0.3">
      <c r="B982" s="13" t="s">
        <v>2952</v>
      </c>
      <c r="C982" s="13" t="s">
        <v>2952</v>
      </c>
      <c r="D982" s="35"/>
      <c r="E982" s="1">
        <v>753102</v>
      </c>
      <c r="F982" s="42" t="s">
        <v>1949</v>
      </c>
      <c r="G982" s="1" t="s">
        <v>1942</v>
      </c>
      <c r="H982" s="3" t="s">
        <v>2007</v>
      </c>
      <c r="I982" s="20" t="s">
        <v>36</v>
      </c>
      <c r="J982" s="1">
        <v>1</v>
      </c>
      <c r="K982" s="39">
        <v>1586</v>
      </c>
      <c r="L982" s="9">
        <f t="shared" si="30"/>
        <v>0</v>
      </c>
      <c r="M982" s="8"/>
      <c r="N982" s="9">
        <f t="shared" si="31"/>
        <v>0</v>
      </c>
      <c r="O982" s="52"/>
    </row>
    <row r="983" spans="1:15" x14ac:dyDescent="0.3">
      <c r="B983" s="13" t="s">
        <v>2953</v>
      </c>
      <c r="C983" s="13" t="s">
        <v>2953</v>
      </c>
      <c r="D983" s="35"/>
      <c r="E983" s="1">
        <v>753103</v>
      </c>
      <c r="F983" s="42" t="s">
        <v>1949</v>
      </c>
      <c r="G983" s="1" t="s">
        <v>1942</v>
      </c>
      <c r="H983" s="3" t="s">
        <v>2007</v>
      </c>
      <c r="I983" s="20" t="s">
        <v>35</v>
      </c>
      <c r="J983" s="1">
        <v>1</v>
      </c>
      <c r="K983" s="39">
        <v>1586</v>
      </c>
      <c r="L983" s="9">
        <f t="shared" si="30"/>
        <v>0</v>
      </c>
      <c r="M983" s="8"/>
      <c r="N983" s="9">
        <f t="shared" si="31"/>
        <v>0</v>
      </c>
      <c r="O983" s="52"/>
    </row>
    <row r="984" spans="1:15" x14ac:dyDescent="0.3">
      <c r="B984" s="13" t="s">
        <v>2955</v>
      </c>
      <c r="C984" s="1" t="s">
        <v>2955</v>
      </c>
      <c r="D984" s="35"/>
      <c r="E984" s="25">
        <v>753104</v>
      </c>
      <c r="F984" s="42" t="s">
        <v>1949</v>
      </c>
      <c r="G984" s="1" t="s">
        <v>1942</v>
      </c>
      <c r="H984" s="3" t="s">
        <v>2956</v>
      </c>
      <c r="I984" s="20" t="s">
        <v>36</v>
      </c>
      <c r="J984" s="1">
        <v>1</v>
      </c>
      <c r="K984" s="39">
        <v>1719</v>
      </c>
      <c r="L984" s="9">
        <f t="shared" si="30"/>
        <v>0</v>
      </c>
      <c r="M984" s="8"/>
      <c r="N984" s="9">
        <f t="shared" si="31"/>
        <v>0</v>
      </c>
      <c r="O984" s="52"/>
    </row>
    <row r="985" spans="1:15" x14ac:dyDescent="0.3">
      <c r="B985" s="13" t="s">
        <v>2957</v>
      </c>
      <c r="C985" s="1" t="s">
        <v>2957</v>
      </c>
      <c r="D985" s="35"/>
      <c r="E985" s="25">
        <v>753105</v>
      </c>
      <c r="F985" s="42" t="s">
        <v>1949</v>
      </c>
      <c r="G985" s="1" t="s">
        <v>1942</v>
      </c>
      <c r="H985" s="3" t="s">
        <v>2956</v>
      </c>
      <c r="I985" s="20" t="s">
        <v>35</v>
      </c>
      <c r="J985" s="1">
        <v>1</v>
      </c>
      <c r="K985" s="39">
        <v>1719</v>
      </c>
      <c r="L985" s="9">
        <f t="shared" si="30"/>
        <v>0</v>
      </c>
      <c r="M985" s="8"/>
      <c r="N985" s="9">
        <f t="shared" si="31"/>
        <v>0</v>
      </c>
      <c r="O985" s="52"/>
    </row>
    <row r="986" spans="1:15" x14ac:dyDescent="0.3">
      <c r="B986" s="13" t="s">
        <v>3523</v>
      </c>
      <c r="C986" s="1" t="s">
        <v>3523</v>
      </c>
      <c r="D986" s="35"/>
      <c r="E986" s="1" t="s">
        <v>3518</v>
      </c>
      <c r="F986" s="42" t="s">
        <v>1949</v>
      </c>
      <c r="G986" s="1" t="s">
        <v>3186</v>
      </c>
      <c r="H986" s="3" t="s">
        <v>1201</v>
      </c>
      <c r="I986" s="20" t="s">
        <v>22</v>
      </c>
      <c r="J986" s="1">
        <v>1</v>
      </c>
      <c r="K986" s="39">
        <v>3817</v>
      </c>
      <c r="L986" s="9">
        <f t="shared" si="30"/>
        <v>0</v>
      </c>
      <c r="M986" s="8"/>
      <c r="N986" s="9">
        <f t="shared" si="31"/>
        <v>0</v>
      </c>
      <c r="O986" s="52"/>
    </row>
    <row r="987" spans="1:15" x14ac:dyDescent="0.3">
      <c r="B987" s="13" t="s">
        <v>3524</v>
      </c>
      <c r="C987" s="1" t="s">
        <v>3524</v>
      </c>
      <c r="D987" s="35"/>
      <c r="E987" s="1" t="s">
        <v>3519</v>
      </c>
      <c r="F987" s="42" t="s">
        <v>1949</v>
      </c>
      <c r="G987" s="1" t="s">
        <v>3186</v>
      </c>
      <c r="H987" s="3" t="s">
        <v>3528</v>
      </c>
      <c r="I987" s="20" t="s">
        <v>22</v>
      </c>
      <c r="J987" s="1">
        <v>1</v>
      </c>
      <c r="K987" s="39">
        <v>3937</v>
      </c>
      <c r="L987" s="9">
        <f t="shared" si="30"/>
        <v>0</v>
      </c>
      <c r="M987" s="8"/>
      <c r="N987" s="9">
        <f t="shared" si="31"/>
        <v>0</v>
      </c>
      <c r="O987" s="52"/>
    </row>
    <row r="988" spans="1:15" x14ac:dyDescent="0.3">
      <c r="B988" s="13" t="s">
        <v>3525</v>
      </c>
      <c r="C988" s="1" t="s">
        <v>3525</v>
      </c>
      <c r="D988" s="35"/>
      <c r="E988" s="1" t="s">
        <v>3520</v>
      </c>
      <c r="F988" s="42" t="s">
        <v>1949</v>
      </c>
      <c r="G988" s="1" t="s">
        <v>3186</v>
      </c>
      <c r="H988" s="3" t="s">
        <v>3529</v>
      </c>
      <c r="I988" s="20" t="s">
        <v>25</v>
      </c>
      <c r="J988" s="1">
        <v>1</v>
      </c>
      <c r="K988" s="39">
        <v>3266</v>
      </c>
      <c r="L988" s="9">
        <f t="shared" si="30"/>
        <v>0</v>
      </c>
      <c r="M988" s="8"/>
      <c r="N988" s="9">
        <f t="shared" si="31"/>
        <v>0</v>
      </c>
      <c r="O988" s="52"/>
    </row>
    <row r="989" spans="1:15" x14ac:dyDescent="0.3">
      <c r="B989" s="13" t="s">
        <v>3526</v>
      </c>
      <c r="C989" s="1" t="s">
        <v>3526</v>
      </c>
      <c r="D989" s="35"/>
      <c r="E989" s="1" t="s">
        <v>3521</v>
      </c>
      <c r="F989" s="42" t="s">
        <v>1949</v>
      </c>
      <c r="G989" s="1" t="s">
        <v>3186</v>
      </c>
      <c r="H989" s="3" t="s">
        <v>3530</v>
      </c>
      <c r="I989" s="20" t="s">
        <v>25</v>
      </c>
      <c r="J989" s="1">
        <v>1</v>
      </c>
      <c r="K989" s="39">
        <v>3610</v>
      </c>
      <c r="L989" s="9">
        <f t="shared" si="30"/>
        <v>0</v>
      </c>
      <c r="M989" s="8"/>
      <c r="N989" s="9">
        <f t="shared" si="31"/>
        <v>0</v>
      </c>
      <c r="O989" s="52"/>
    </row>
    <row r="990" spans="1:15" x14ac:dyDescent="0.3">
      <c r="B990" s="13" t="s">
        <v>3527</v>
      </c>
      <c r="C990" s="1" t="s">
        <v>3527</v>
      </c>
      <c r="D990" s="35"/>
      <c r="E990" s="1" t="s">
        <v>3522</v>
      </c>
      <c r="F990" s="42" t="s">
        <v>1949</v>
      </c>
      <c r="G990" s="1" t="s">
        <v>3186</v>
      </c>
      <c r="H990" s="3" t="s">
        <v>3531</v>
      </c>
      <c r="I990" s="20" t="s">
        <v>22</v>
      </c>
      <c r="J990" s="1">
        <v>1</v>
      </c>
      <c r="K990" s="39">
        <v>2850</v>
      </c>
      <c r="L990" s="9">
        <f t="shared" si="30"/>
        <v>0</v>
      </c>
      <c r="M990" s="8"/>
      <c r="N990" s="9">
        <f t="shared" si="31"/>
        <v>0</v>
      </c>
      <c r="O990" s="52"/>
    </row>
    <row r="991" spans="1:15" x14ac:dyDescent="0.3">
      <c r="A991" s="1" t="s">
        <v>3240</v>
      </c>
      <c r="B991" s="13" t="s">
        <v>2296</v>
      </c>
      <c r="C991" s="13" t="s">
        <v>2296</v>
      </c>
      <c r="D991" s="40"/>
      <c r="E991" s="1">
        <v>747912</v>
      </c>
      <c r="F991" s="42" t="s">
        <v>1949</v>
      </c>
      <c r="G991" s="1" t="s">
        <v>1946</v>
      </c>
      <c r="H991" s="3" t="s">
        <v>2297</v>
      </c>
      <c r="I991" s="20" t="s">
        <v>25</v>
      </c>
      <c r="J991" s="1">
        <v>4</v>
      </c>
      <c r="K991" s="39">
        <v>575</v>
      </c>
      <c r="L991" s="9">
        <f t="shared" si="30"/>
        <v>0</v>
      </c>
      <c r="M991" s="8"/>
      <c r="N991" s="9">
        <f t="shared" si="31"/>
        <v>0</v>
      </c>
      <c r="O991" s="52"/>
    </row>
    <row r="992" spans="1:15" x14ac:dyDescent="0.3">
      <c r="A992" s="1" t="s">
        <v>3240</v>
      </c>
      <c r="B992" s="13" t="s">
        <v>2401</v>
      </c>
      <c r="C992" s="13" t="s">
        <v>2401</v>
      </c>
      <c r="D992" s="23"/>
      <c r="E992" s="1">
        <v>747900</v>
      </c>
      <c r="F992" s="42" t="s">
        <v>1949</v>
      </c>
      <c r="G992" s="1" t="s">
        <v>1946</v>
      </c>
      <c r="H992" s="3" t="s">
        <v>2402</v>
      </c>
      <c r="I992" s="20" t="s">
        <v>25</v>
      </c>
      <c r="J992" s="1">
        <v>4</v>
      </c>
      <c r="K992" s="39">
        <v>549</v>
      </c>
      <c r="L992" s="9">
        <f t="shared" si="30"/>
        <v>0</v>
      </c>
      <c r="M992" s="8"/>
      <c r="N992" s="9">
        <f t="shared" si="31"/>
        <v>0</v>
      </c>
      <c r="O992" s="52"/>
    </row>
    <row r="993" spans="1:15" x14ac:dyDescent="0.3">
      <c r="B993" s="13" t="s">
        <v>2861</v>
      </c>
      <c r="C993" s="13" t="s">
        <v>2861</v>
      </c>
      <c r="D993" s="40"/>
      <c r="E993" s="1">
        <v>737556</v>
      </c>
      <c r="F993" s="42" t="s">
        <v>1949</v>
      </c>
      <c r="G993" s="1" t="s">
        <v>1946</v>
      </c>
      <c r="H993" s="3" t="s">
        <v>2862</v>
      </c>
      <c r="I993" s="20" t="s">
        <v>22</v>
      </c>
      <c r="J993" s="1">
        <v>4</v>
      </c>
      <c r="K993" s="39">
        <v>559</v>
      </c>
      <c r="L993" s="9">
        <f t="shared" si="30"/>
        <v>0</v>
      </c>
      <c r="M993" s="8"/>
      <c r="N993" s="9">
        <f t="shared" si="31"/>
        <v>0</v>
      </c>
      <c r="O993" s="52"/>
    </row>
    <row r="994" spans="1:15" x14ac:dyDescent="0.3">
      <c r="A994" s="1" t="s">
        <v>3240</v>
      </c>
      <c r="B994" s="13" t="s">
        <v>2356</v>
      </c>
      <c r="C994" s="13" t="s">
        <v>2356</v>
      </c>
      <c r="D994" s="40"/>
      <c r="E994" s="1">
        <v>747915</v>
      </c>
      <c r="F994" s="42" t="s">
        <v>1949</v>
      </c>
      <c r="G994" s="1" t="s">
        <v>1946</v>
      </c>
      <c r="H994" s="3" t="s">
        <v>2357</v>
      </c>
      <c r="I994" s="20" t="s">
        <v>25</v>
      </c>
      <c r="J994" s="1">
        <v>4</v>
      </c>
      <c r="K994" s="39">
        <v>657</v>
      </c>
      <c r="L994" s="9">
        <f t="shared" si="30"/>
        <v>0</v>
      </c>
      <c r="M994" s="8"/>
      <c r="N994" s="9">
        <f t="shared" si="31"/>
        <v>0</v>
      </c>
      <c r="O994" s="52"/>
    </row>
    <row r="995" spans="1:15" x14ac:dyDescent="0.3">
      <c r="B995" s="13" t="s">
        <v>2441</v>
      </c>
      <c r="C995" s="13" t="s">
        <v>2441</v>
      </c>
      <c r="D995" s="40"/>
      <c r="E995" s="1">
        <v>747917</v>
      </c>
      <c r="F995" s="42" t="s">
        <v>1949</v>
      </c>
      <c r="G995" s="1" t="s">
        <v>1946</v>
      </c>
      <c r="H995" s="3" t="s">
        <v>2442</v>
      </c>
      <c r="I995" s="20" t="s">
        <v>22</v>
      </c>
      <c r="J995" s="1">
        <v>4</v>
      </c>
      <c r="K995" s="39">
        <v>559</v>
      </c>
      <c r="L995" s="9">
        <f t="shared" si="30"/>
        <v>0</v>
      </c>
      <c r="M995" s="8"/>
      <c r="N995" s="9">
        <f t="shared" si="31"/>
        <v>0</v>
      </c>
      <c r="O995" s="52"/>
    </row>
    <row r="996" spans="1:15" x14ac:dyDescent="0.3">
      <c r="A996" s="1" t="s">
        <v>3240</v>
      </c>
      <c r="B996" s="13" t="s">
        <v>2316</v>
      </c>
      <c r="C996" s="13" t="s">
        <v>2316</v>
      </c>
      <c r="D996" s="40"/>
      <c r="E996" s="1">
        <v>747919</v>
      </c>
      <c r="F996" s="42" t="s">
        <v>1949</v>
      </c>
      <c r="G996" s="1" t="s">
        <v>1946</v>
      </c>
      <c r="H996" s="3" t="s">
        <v>2317</v>
      </c>
      <c r="I996" s="20" t="s">
        <v>23</v>
      </c>
      <c r="J996" s="1">
        <v>4</v>
      </c>
      <c r="K996" s="39">
        <v>559</v>
      </c>
      <c r="L996" s="9">
        <f t="shared" si="30"/>
        <v>0</v>
      </c>
      <c r="M996" s="8"/>
      <c r="N996" s="9">
        <f t="shared" si="31"/>
        <v>0</v>
      </c>
      <c r="O996" s="52"/>
    </row>
    <row r="997" spans="1:15" x14ac:dyDescent="0.3">
      <c r="B997" s="13" t="s">
        <v>2314</v>
      </c>
      <c r="C997" s="13" t="s">
        <v>2314</v>
      </c>
      <c r="D997" s="40"/>
      <c r="E997" s="1">
        <v>747920</v>
      </c>
      <c r="F997" s="42" t="s">
        <v>1949</v>
      </c>
      <c r="G997" s="1" t="s">
        <v>1946</v>
      </c>
      <c r="H997" s="3" t="s">
        <v>2315</v>
      </c>
      <c r="I997" s="20" t="s">
        <v>23</v>
      </c>
      <c r="J997" s="1">
        <v>4</v>
      </c>
      <c r="K997" s="39">
        <v>549</v>
      </c>
      <c r="L997" s="9">
        <f t="shared" si="30"/>
        <v>0</v>
      </c>
      <c r="M997" s="8"/>
      <c r="N997" s="9">
        <f t="shared" si="31"/>
        <v>0</v>
      </c>
      <c r="O997" s="52"/>
    </row>
    <row r="998" spans="1:15" x14ac:dyDescent="0.3">
      <c r="B998" s="13" t="s">
        <v>2439</v>
      </c>
      <c r="C998" s="13" t="s">
        <v>2439</v>
      </c>
      <c r="D998" s="40"/>
      <c r="E998" s="1">
        <v>747923</v>
      </c>
      <c r="F998" s="42" t="s">
        <v>1949</v>
      </c>
      <c r="G998" s="1" t="s">
        <v>1946</v>
      </c>
      <c r="H998" s="3" t="s">
        <v>2440</v>
      </c>
      <c r="I998" s="20" t="s">
        <v>25</v>
      </c>
      <c r="J998" s="1">
        <v>4</v>
      </c>
      <c r="K998" s="39">
        <v>596</v>
      </c>
      <c r="L998" s="9">
        <f t="shared" si="30"/>
        <v>0</v>
      </c>
      <c r="M998" s="8"/>
      <c r="N998" s="9">
        <f t="shared" si="31"/>
        <v>0</v>
      </c>
      <c r="O998" s="52"/>
    </row>
    <row r="999" spans="1:15" x14ac:dyDescent="0.3">
      <c r="A999" s="1" t="s">
        <v>3240</v>
      </c>
      <c r="B999" s="13" t="s">
        <v>2621</v>
      </c>
      <c r="C999" s="13" t="s">
        <v>2621</v>
      </c>
      <c r="D999" s="40"/>
      <c r="E999" s="1">
        <v>737976</v>
      </c>
      <c r="F999" s="42" t="s">
        <v>1949</v>
      </c>
      <c r="G999" s="1" t="s">
        <v>1946</v>
      </c>
      <c r="H999" s="3" t="s">
        <v>2622</v>
      </c>
      <c r="I999" s="20" t="s">
        <v>22</v>
      </c>
      <c r="J999" s="1">
        <v>4</v>
      </c>
      <c r="K999" s="39">
        <v>739</v>
      </c>
      <c r="L999" s="9">
        <f t="shared" si="30"/>
        <v>0</v>
      </c>
      <c r="M999" s="8"/>
      <c r="N999" s="9">
        <f t="shared" si="31"/>
        <v>0</v>
      </c>
      <c r="O999" s="52"/>
    </row>
    <row r="1000" spans="1:15" x14ac:dyDescent="0.3">
      <c r="B1000" s="13" t="s">
        <v>2533</v>
      </c>
      <c r="C1000" s="13" t="s">
        <v>2533</v>
      </c>
      <c r="D1000" s="40"/>
      <c r="E1000" s="1">
        <v>737909</v>
      </c>
      <c r="F1000" s="42" t="s">
        <v>1949</v>
      </c>
      <c r="G1000" s="1" t="s">
        <v>1946</v>
      </c>
      <c r="H1000" s="3" t="s">
        <v>1778</v>
      </c>
      <c r="I1000" s="20" t="s">
        <v>22</v>
      </c>
      <c r="J1000" s="1">
        <v>4</v>
      </c>
      <c r="K1000" s="39">
        <v>709</v>
      </c>
      <c r="L1000" s="9">
        <f t="shared" si="30"/>
        <v>0</v>
      </c>
      <c r="M1000" s="8"/>
      <c r="N1000" s="9">
        <f t="shared" si="31"/>
        <v>0</v>
      </c>
      <c r="O1000" s="52"/>
    </row>
    <row r="1001" spans="1:15" x14ac:dyDescent="0.3">
      <c r="B1001" s="13" t="s">
        <v>2864</v>
      </c>
      <c r="C1001" s="13" t="s">
        <v>2864</v>
      </c>
      <c r="D1001" s="40"/>
      <c r="E1001" s="1">
        <v>747510</v>
      </c>
      <c r="F1001" s="42" t="s">
        <v>1949</v>
      </c>
      <c r="G1001" s="1" t="s">
        <v>1946</v>
      </c>
      <c r="H1001" s="3" t="s">
        <v>2865</v>
      </c>
      <c r="I1001" s="20" t="s">
        <v>25</v>
      </c>
      <c r="J1001" s="1">
        <v>4</v>
      </c>
      <c r="K1001" s="39">
        <v>1082</v>
      </c>
      <c r="L1001" s="9">
        <f t="shared" si="30"/>
        <v>0</v>
      </c>
      <c r="M1001" s="8"/>
      <c r="N1001" s="9">
        <f t="shared" si="31"/>
        <v>0</v>
      </c>
      <c r="O1001" s="52"/>
    </row>
    <row r="1002" spans="1:15" x14ac:dyDescent="0.3">
      <c r="A1002" s="1" t="s">
        <v>3240</v>
      </c>
      <c r="B1002" s="13" t="s">
        <v>2670</v>
      </c>
      <c r="C1002" s="13" t="s">
        <v>2670</v>
      </c>
      <c r="D1002" s="40"/>
      <c r="E1002" s="1">
        <v>747905</v>
      </c>
      <c r="F1002" s="42" t="s">
        <v>1949</v>
      </c>
      <c r="G1002" s="1" t="s">
        <v>1946</v>
      </c>
      <c r="H1002" s="3" t="s">
        <v>2671</v>
      </c>
      <c r="I1002" s="20" t="s">
        <v>22</v>
      </c>
      <c r="J1002" s="1">
        <v>4</v>
      </c>
      <c r="K1002" s="39">
        <v>559</v>
      </c>
      <c r="L1002" s="9">
        <f t="shared" si="30"/>
        <v>0</v>
      </c>
      <c r="M1002" s="8"/>
      <c r="N1002" s="9">
        <f t="shared" si="31"/>
        <v>0</v>
      </c>
      <c r="O1002" s="52"/>
    </row>
    <row r="1003" spans="1:15" x14ac:dyDescent="0.3">
      <c r="B1003" s="13" t="s">
        <v>2689</v>
      </c>
      <c r="C1003" s="13" t="s">
        <v>2689</v>
      </c>
      <c r="D1003" s="40"/>
      <c r="E1003" s="1">
        <v>747908</v>
      </c>
      <c r="F1003" s="42" t="s">
        <v>1949</v>
      </c>
      <c r="G1003" s="1" t="s">
        <v>1946</v>
      </c>
      <c r="H1003" s="3" t="s">
        <v>2690</v>
      </c>
      <c r="I1003" s="20" t="s">
        <v>22</v>
      </c>
      <c r="J1003" s="1">
        <v>4</v>
      </c>
      <c r="K1003" s="39">
        <v>649</v>
      </c>
      <c r="L1003" s="9">
        <f t="shared" si="30"/>
        <v>0</v>
      </c>
      <c r="M1003" s="8"/>
      <c r="N1003" s="9">
        <f t="shared" si="31"/>
        <v>0</v>
      </c>
      <c r="O1003" s="52"/>
    </row>
    <row r="1004" spans="1:15" x14ac:dyDescent="0.3">
      <c r="B1004" s="13" t="s">
        <v>2369</v>
      </c>
      <c r="C1004" s="13" t="s">
        <v>2369</v>
      </c>
      <c r="D1004" s="40"/>
      <c r="E1004" s="1">
        <v>747902</v>
      </c>
      <c r="F1004" s="42" t="s">
        <v>1949</v>
      </c>
      <c r="G1004" s="1" t="s">
        <v>1946</v>
      </c>
      <c r="H1004" s="3" t="s">
        <v>2370</v>
      </c>
      <c r="I1004" s="20" t="s">
        <v>25</v>
      </c>
      <c r="J1004" s="1">
        <v>4</v>
      </c>
      <c r="K1004" s="39">
        <v>724</v>
      </c>
      <c r="L1004" s="9">
        <f t="shared" si="30"/>
        <v>0</v>
      </c>
      <c r="M1004" s="8"/>
      <c r="N1004" s="9">
        <f t="shared" si="31"/>
        <v>0</v>
      </c>
      <c r="O1004" s="52"/>
    </row>
    <row r="1005" spans="1:15" x14ac:dyDescent="0.3">
      <c r="B1005" s="13" t="s">
        <v>2733</v>
      </c>
      <c r="C1005" s="13" t="s">
        <v>2733</v>
      </c>
      <c r="D1005" s="40"/>
      <c r="E1005" s="1">
        <v>747932</v>
      </c>
      <c r="F1005" s="42" t="s">
        <v>1949</v>
      </c>
      <c r="G1005" s="1" t="s">
        <v>1946</v>
      </c>
      <c r="H1005" s="3" t="s">
        <v>2731</v>
      </c>
      <c r="I1005" s="20" t="s">
        <v>22</v>
      </c>
      <c r="J1005" s="1">
        <v>4</v>
      </c>
      <c r="K1005" s="39">
        <v>879</v>
      </c>
      <c r="L1005" s="9">
        <f t="shared" si="30"/>
        <v>0</v>
      </c>
      <c r="M1005" s="8"/>
      <c r="N1005" s="9">
        <f t="shared" si="31"/>
        <v>0</v>
      </c>
      <c r="O1005" s="52"/>
    </row>
    <row r="1006" spans="1:15" x14ac:dyDescent="0.3">
      <c r="A1006" s="1" t="s">
        <v>3240</v>
      </c>
      <c r="B1006" s="13" t="s">
        <v>2866</v>
      </c>
      <c r="C1006" s="13" t="s">
        <v>2866</v>
      </c>
      <c r="D1006" s="40"/>
      <c r="E1006" s="1">
        <v>747613</v>
      </c>
      <c r="F1006" s="42" t="s">
        <v>1949</v>
      </c>
      <c r="G1006" s="1" t="s">
        <v>1946</v>
      </c>
      <c r="H1006" s="3" t="s">
        <v>2867</v>
      </c>
      <c r="I1006" s="20" t="s">
        <v>22</v>
      </c>
      <c r="J1006" s="1">
        <v>4</v>
      </c>
      <c r="K1006" s="39">
        <v>954</v>
      </c>
      <c r="L1006" s="9">
        <f t="shared" si="30"/>
        <v>0</v>
      </c>
      <c r="M1006" s="8"/>
      <c r="N1006" s="9">
        <f t="shared" si="31"/>
        <v>0</v>
      </c>
      <c r="O1006" s="52"/>
    </row>
    <row r="1007" spans="1:15" x14ac:dyDescent="0.3">
      <c r="B1007" s="13" t="s">
        <v>2989</v>
      </c>
      <c r="C1007" s="13" t="s">
        <v>2989</v>
      </c>
      <c r="D1007" s="40"/>
      <c r="E1007" s="1">
        <v>750664</v>
      </c>
      <c r="F1007" s="42" t="s">
        <v>1949</v>
      </c>
      <c r="G1007" s="1" t="s">
        <v>1946</v>
      </c>
      <c r="H1007" s="3" t="s">
        <v>1614</v>
      </c>
      <c r="I1007" s="20" t="s">
        <v>25</v>
      </c>
      <c r="J1007" s="1">
        <v>4</v>
      </c>
      <c r="K1007" s="39">
        <v>1120</v>
      </c>
      <c r="L1007" s="9">
        <f t="shared" si="30"/>
        <v>0</v>
      </c>
      <c r="M1007" s="8"/>
      <c r="N1007" s="9">
        <f t="shared" si="31"/>
        <v>0</v>
      </c>
      <c r="O1007" s="52"/>
    </row>
    <row r="1008" spans="1:15" x14ac:dyDescent="0.3">
      <c r="B1008" s="13" t="s">
        <v>2152</v>
      </c>
      <c r="C1008" s="13" t="s">
        <v>2152</v>
      </c>
      <c r="D1008" s="40"/>
      <c r="E1008" s="1">
        <v>750717</v>
      </c>
      <c r="F1008" s="42" t="s">
        <v>1949</v>
      </c>
      <c r="G1008" s="1" t="s">
        <v>1946</v>
      </c>
      <c r="H1008" s="3" t="s">
        <v>2151</v>
      </c>
      <c r="I1008" s="20" t="s">
        <v>22</v>
      </c>
      <c r="J1008" s="1">
        <v>4</v>
      </c>
      <c r="K1008" s="39">
        <v>549</v>
      </c>
      <c r="L1008" s="9">
        <f t="shared" si="30"/>
        <v>0</v>
      </c>
      <c r="M1008" s="8"/>
      <c r="N1008" s="9">
        <f t="shared" si="31"/>
        <v>0</v>
      </c>
      <c r="O1008" s="52"/>
    </row>
    <row r="1009" spans="1:15" x14ac:dyDescent="0.3">
      <c r="B1009" s="13" t="s">
        <v>2648</v>
      </c>
      <c r="C1009" s="13" t="s">
        <v>2648</v>
      </c>
      <c r="D1009" s="40"/>
      <c r="E1009" s="1">
        <v>737691</v>
      </c>
      <c r="F1009" s="42" t="s">
        <v>1949</v>
      </c>
      <c r="G1009" s="1" t="s">
        <v>1946</v>
      </c>
      <c r="H1009" s="3" t="s">
        <v>2649</v>
      </c>
      <c r="I1009" s="20" t="s">
        <v>25</v>
      </c>
      <c r="J1009" s="1">
        <v>4</v>
      </c>
      <c r="K1009" s="39">
        <v>833</v>
      </c>
      <c r="L1009" s="9">
        <f t="shared" si="30"/>
        <v>0</v>
      </c>
      <c r="M1009" s="8"/>
      <c r="N1009" s="9">
        <f t="shared" si="31"/>
        <v>0</v>
      </c>
      <c r="O1009" s="52"/>
    </row>
    <row r="1010" spans="1:15" x14ac:dyDescent="0.3">
      <c r="B1010" s="13" t="s">
        <v>2975</v>
      </c>
      <c r="C1010" s="13" t="s">
        <v>2975</v>
      </c>
      <c r="D1010" s="40"/>
      <c r="E1010" s="1">
        <v>849002</v>
      </c>
      <c r="F1010" s="42" t="s">
        <v>1949</v>
      </c>
      <c r="G1010" s="1" t="s">
        <v>1946</v>
      </c>
      <c r="H1010" s="3" t="s">
        <v>2974</v>
      </c>
      <c r="I1010" s="20" t="s">
        <v>22</v>
      </c>
      <c r="J1010" s="1">
        <v>4</v>
      </c>
      <c r="K1010" s="39">
        <v>563</v>
      </c>
      <c r="L1010" s="9">
        <f t="shared" si="30"/>
        <v>0</v>
      </c>
      <c r="M1010" s="8"/>
      <c r="N1010" s="9">
        <f t="shared" si="31"/>
        <v>0</v>
      </c>
      <c r="O1010" s="52"/>
    </row>
    <row r="1011" spans="1:15" x14ac:dyDescent="0.3">
      <c r="B1011" s="13" t="s">
        <v>3008</v>
      </c>
      <c r="C1011" s="1" t="s">
        <v>3008</v>
      </c>
      <c r="D1011" s="35"/>
      <c r="E1011" s="25">
        <v>849032</v>
      </c>
      <c r="F1011" s="42" t="s">
        <v>1949</v>
      </c>
      <c r="G1011" s="1" t="s">
        <v>1946</v>
      </c>
      <c r="H1011" s="3" t="s">
        <v>2065</v>
      </c>
      <c r="I1011" s="20" t="s">
        <v>22</v>
      </c>
      <c r="J1011" s="1">
        <v>4</v>
      </c>
      <c r="K1011" s="39">
        <v>867</v>
      </c>
      <c r="L1011" s="9">
        <f t="shared" si="30"/>
        <v>0</v>
      </c>
      <c r="M1011" s="8"/>
      <c r="N1011" s="9">
        <f t="shared" si="31"/>
        <v>0</v>
      </c>
      <c r="O1011" s="52"/>
    </row>
    <row r="1012" spans="1:15" x14ac:dyDescent="0.3">
      <c r="B1012" s="13" t="s">
        <v>3028</v>
      </c>
      <c r="C1012" s="1" t="s">
        <v>3028</v>
      </c>
      <c r="D1012" s="35"/>
      <c r="E1012" s="25">
        <v>849048</v>
      </c>
      <c r="F1012" s="42" t="s">
        <v>1949</v>
      </c>
      <c r="G1012" s="1" t="s">
        <v>1946</v>
      </c>
      <c r="H1012" s="3" t="s">
        <v>2202</v>
      </c>
      <c r="I1012" s="20" t="s">
        <v>22</v>
      </c>
      <c r="J1012" s="1">
        <v>4</v>
      </c>
      <c r="K1012" s="39">
        <v>1309</v>
      </c>
      <c r="L1012" s="9">
        <f t="shared" si="30"/>
        <v>0</v>
      </c>
      <c r="M1012" s="8"/>
      <c r="N1012" s="9">
        <f t="shared" si="31"/>
        <v>0</v>
      </c>
      <c r="O1012" s="52"/>
    </row>
    <row r="1013" spans="1:15" x14ac:dyDescent="0.3">
      <c r="B1013" s="13" t="s">
        <v>3031</v>
      </c>
      <c r="C1013" s="1" t="s">
        <v>3031</v>
      </c>
      <c r="D1013" s="35"/>
      <c r="E1013" s="25">
        <v>849049</v>
      </c>
      <c r="F1013" s="42" t="s">
        <v>1949</v>
      </c>
      <c r="G1013" s="1" t="s">
        <v>1946</v>
      </c>
      <c r="H1013" s="3" t="s">
        <v>3032</v>
      </c>
      <c r="I1013" s="20" t="s">
        <v>25</v>
      </c>
      <c r="J1013" s="1">
        <v>4</v>
      </c>
      <c r="K1013" s="39">
        <v>940</v>
      </c>
      <c r="L1013" s="9">
        <f t="shared" si="30"/>
        <v>0</v>
      </c>
      <c r="M1013" s="8"/>
      <c r="N1013" s="9">
        <f t="shared" si="31"/>
        <v>0</v>
      </c>
      <c r="O1013" s="52"/>
    </row>
    <row r="1014" spans="1:15" x14ac:dyDescent="0.3">
      <c r="B1014" s="13" t="s">
        <v>3057</v>
      </c>
      <c r="C1014" s="1" t="s">
        <v>3057</v>
      </c>
      <c r="D1014" s="35"/>
      <c r="E1014" s="1">
        <v>849071</v>
      </c>
      <c r="F1014" s="42" t="s">
        <v>1949</v>
      </c>
      <c r="G1014" s="1" t="s">
        <v>1946</v>
      </c>
      <c r="H1014" s="3" t="s">
        <v>2251</v>
      </c>
      <c r="I1014" s="20" t="s">
        <v>22</v>
      </c>
      <c r="J1014" s="1">
        <v>4</v>
      </c>
      <c r="K1014" s="39">
        <v>838</v>
      </c>
      <c r="L1014" s="9">
        <f t="shared" si="30"/>
        <v>0</v>
      </c>
      <c r="M1014" s="8"/>
      <c r="N1014" s="9">
        <f t="shared" si="31"/>
        <v>0</v>
      </c>
      <c r="O1014" s="52"/>
    </row>
    <row r="1015" spans="1:15" x14ac:dyDescent="0.3">
      <c r="B1015" s="13" t="s">
        <v>2164</v>
      </c>
      <c r="C1015" s="1" t="s">
        <v>2164</v>
      </c>
      <c r="D1015" s="35" t="s">
        <v>2165</v>
      </c>
      <c r="E1015" s="25">
        <v>849087</v>
      </c>
      <c r="F1015" s="42" t="s">
        <v>1949</v>
      </c>
      <c r="G1015" s="1" t="s">
        <v>1946</v>
      </c>
      <c r="H1015" s="3" t="s">
        <v>2166</v>
      </c>
      <c r="I1015" s="20" t="s">
        <v>22</v>
      </c>
      <c r="J1015" s="1">
        <v>4</v>
      </c>
      <c r="K1015" s="39">
        <v>901</v>
      </c>
      <c r="L1015" s="9">
        <f t="shared" si="30"/>
        <v>0</v>
      </c>
      <c r="M1015" s="8"/>
      <c r="N1015" s="9">
        <f t="shared" si="31"/>
        <v>0</v>
      </c>
      <c r="O1015" s="52"/>
    </row>
    <row r="1016" spans="1:15" x14ac:dyDescent="0.3">
      <c r="B1016" s="13" t="s">
        <v>3835</v>
      </c>
      <c r="C1016" s="1" t="s">
        <v>3585</v>
      </c>
      <c r="D1016" s="27" t="s">
        <v>3685</v>
      </c>
      <c r="E1016" s="25">
        <v>849105</v>
      </c>
      <c r="F1016" s="42" t="s">
        <v>1949</v>
      </c>
      <c r="G1016" s="1" t="s">
        <v>1946</v>
      </c>
      <c r="H1016" s="3" t="s">
        <v>3656</v>
      </c>
      <c r="I1016" s="20" t="s">
        <v>22</v>
      </c>
      <c r="J1016" s="1">
        <v>1</v>
      </c>
      <c r="K1016" s="39">
        <v>639</v>
      </c>
      <c r="L1016" s="9">
        <f t="shared" si="30"/>
        <v>0</v>
      </c>
      <c r="M1016" s="8"/>
      <c r="N1016" s="9">
        <f t="shared" si="31"/>
        <v>0</v>
      </c>
      <c r="O1016" s="52"/>
    </row>
    <row r="1017" spans="1:15" x14ac:dyDescent="0.3">
      <c r="B1017" s="13" t="s">
        <v>3836</v>
      </c>
      <c r="C1017" s="1" t="s">
        <v>3617</v>
      </c>
      <c r="D1017" s="27" t="s">
        <v>3685</v>
      </c>
      <c r="E1017" s="25">
        <v>849126</v>
      </c>
      <c r="F1017" s="42" t="s">
        <v>1949</v>
      </c>
      <c r="G1017" s="1" t="s">
        <v>1946</v>
      </c>
      <c r="H1017" s="3" t="s">
        <v>3673</v>
      </c>
      <c r="I1017" s="20" t="s">
        <v>22</v>
      </c>
      <c r="J1017" s="1">
        <v>1</v>
      </c>
      <c r="K1017" s="39">
        <v>1580</v>
      </c>
      <c r="L1017" s="9">
        <f t="shared" si="30"/>
        <v>0</v>
      </c>
      <c r="M1017" s="8"/>
      <c r="N1017" s="9">
        <f t="shared" si="31"/>
        <v>0</v>
      </c>
      <c r="O1017" s="52"/>
    </row>
    <row r="1018" spans="1:15" ht="18.75" customHeight="1" x14ac:dyDescent="0.35">
      <c r="A1018" s="47"/>
      <c r="B1018" s="44" t="s">
        <v>1948</v>
      </c>
      <c r="C1018" s="45"/>
      <c r="D1018" s="46"/>
      <c r="E1018" s="47"/>
      <c r="F1018" s="45"/>
      <c r="G1018" s="45"/>
      <c r="H1018" s="44"/>
      <c r="I1018" s="45"/>
      <c r="J1018" s="45"/>
      <c r="K1018" s="48"/>
      <c r="L1018" s="48"/>
      <c r="M1018" s="48"/>
      <c r="N1018" s="48"/>
      <c r="O1018" s="52"/>
    </row>
    <row r="1019" spans="1:15" x14ac:dyDescent="0.3">
      <c r="B1019" s="13">
        <v>83010</v>
      </c>
      <c r="C1019" s="13">
        <v>83010</v>
      </c>
      <c r="D1019" s="40"/>
      <c r="E1019" s="25">
        <v>83010</v>
      </c>
      <c r="F1019" s="42" t="s">
        <v>1949</v>
      </c>
      <c r="G1019" s="1" t="s">
        <v>1925</v>
      </c>
      <c r="H1019" s="3" t="s">
        <v>3058</v>
      </c>
      <c r="I1019" s="20" t="s">
        <v>52</v>
      </c>
      <c r="J1019" s="1">
        <v>4</v>
      </c>
      <c r="K1019" s="39">
        <v>824</v>
      </c>
      <c r="L1019" s="9">
        <f t="shared" ref="L1019:L1051" si="32">K1019*$L$8</f>
        <v>0</v>
      </c>
      <c r="M1019" s="8"/>
      <c r="N1019" s="9">
        <f t="shared" ref="N1019:N1051" si="33">M1019*L1019</f>
        <v>0</v>
      </c>
    </row>
    <row r="1020" spans="1:15" x14ac:dyDescent="0.3">
      <c r="A1020" s="1" t="s">
        <v>3240</v>
      </c>
      <c r="B1020" s="13">
        <v>83018</v>
      </c>
      <c r="C1020" s="13">
        <v>83018</v>
      </c>
      <c r="D1020" s="40"/>
      <c r="E1020" s="25">
        <v>83018</v>
      </c>
      <c r="F1020" s="42" t="s">
        <v>1949</v>
      </c>
      <c r="G1020" s="1" t="s">
        <v>1925</v>
      </c>
      <c r="H1020" s="3" t="s">
        <v>3034</v>
      </c>
      <c r="I1020" s="20" t="s">
        <v>52</v>
      </c>
      <c r="J1020" s="1">
        <v>4</v>
      </c>
      <c r="K1020" s="39">
        <v>794</v>
      </c>
      <c r="L1020" s="9">
        <f t="shared" si="32"/>
        <v>0</v>
      </c>
      <c r="M1020" s="8"/>
      <c r="N1020" s="9">
        <f t="shared" si="33"/>
        <v>0</v>
      </c>
    </row>
    <row r="1021" spans="1:15" x14ac:dyDescent="0.3">
      <c r="B1021" s="13">
        <v>83035</v>
      </c>
      <c r="C1021" s="13">
        <v>83035</v>
      </c>
      <c r="D1021" s="40"/>
      <c r="E1021" s="25">
        <v>83035</v>
      </c>
      <c r="F1021" s="42" t="s">
        <v>1949</v>
      </c>
      <c r="G1021" s="1" t="s">
        <v>1925</v>
      </c>
      <c r="H1021" s="3" t="s">
        <v>2110</v>
      </c>
      <c r="I1021" s="20" t="s">
        <v>52</v>
      </c>
      <c r="J1021" s="1">
        <v>4</v>
      </c>
      <c r="K1021" s="39">
        <v>895</v>
      </c>
      <c r="L1021" s="9">
        <f t="shared" si="32"/>
        <v>0</v>
      </c>
      <c r="M1021" s="8"/>
      <c r="N1021" s="9">
        <f t="shared" si="33"/>
        <v>0</v>
      </c>
    </row>
    <row r="1022" spans="1:15" x14ac:dyDescent="0.3">
      <c r="B1022" s="13">
        <v>83045</v>
      </c>
      <c r="C1022" s="13">
        <v>83045</v>
      </c>
      <c r="D1022" s="40"/>
      <c r="E1022" s="25">
        <v>83045</v>
      </c>
      <c r="F1022" s="42" t="s">
        <v>1949</v>
      </c>
      <c r="G1022" s="1" t="s">
        <v>1925</v>
      </c>
      <c r="H1022" s="3" t="s">
        <v>3033</v>
      </c>
      <c r="I1022" s="20" t="s">
        <v>52</v>
      </c>
      <c r="J1022" s="1">
        <v>4</v>
      </c>
      <c r="K1022" s="39">
        <v>760</v>
      </c>
      <c r="L1022" s="9">
        <f t="shared" si="32"/>
        <v>0</v>
      </c>
      <c r="M1022" s="8"/>
      <c r="N1022" s="9">
        <f t="shared" si="33"/>
        <v>0</v>
      </c>
      <c r="O1022" s="52"/>
    </row>
    <row r="1023" spans="1:15" x14ac:dyDescent="0.3">
      <c r="B1023" s="13">
        <v>83050</v>
      </c>
      <c r="C1023" s="13">
        <v>83050</v>
      </c>
      <c r="D1023" s="40"/>
      <c r="E1023" s="25">
        <v>83050</v>
      </c>
      <c r="F1023" s="42" t="s">
        <v>1949</v>
      </c>
      <c r="G1023" s="1" t="s">
        <v>1925</v>
      </c>
      <c r="H1023" s="3" t="s">
        <v>3047</v>
      </c>
      <c r="I1023" s="20" t="s">
        <v>52</v>
      </c>
      <c r="J1023" s="1">
        <v>4</v>
      </c>
      <c r="K1023" s="39">
        <v>747</v>
      </c>
      <c r="L1023" s="9">
        <f t="shared" si="32"/>
        <v>0</v>
      </c>
      <c r="M1023" s="8"/>
      <c r="N1023" s="9">
        <f t="shared" si="33"/>
        <v>0</v>
      </c>
      <c r="O1023" s="52"/>
    </row>
    <row r="1024" spans="1:15" x14ac:dyDescent="0.3">
      <c r="B1024" s="13">
        <v>83058</v>
      </c>
      <c r="C1024" s="13">
        <v>83058</v>
      </c>
      <c r="D1024" s="40"/>
      <c r="E1024" s="25">
        <v>83058</v>
      </c>
      <c r="F1024" s="42" t="s">
        <v>1949</v>
      </c>
      <c r="G1024" s="1" t="s">
        <v>1925</v>
      </c>
      <c r="H1024" s="3" t="s">
        <v>3035</v>
      </c>
      <c r="I1024" s="20" t="s">
        <v>52</v>
      </c>
      <c r="J1024" s="1">
        <v>4</v>
      </c>
      <c r="K1024" s="39">
        <v>856</v>
      </c>
      <c r="L1024" s="9">
        <f t="shared" si="32"/>
        <v>0</v>
      </c>
      <c r="M1024" s="8"/>
      <c r="N1024" s="9">
        <f t="shared" si="33"/>
        <v>0</v>
      </c>
      <c r="O1024" s="52"/>
    </row>
    <row r="1025" spans="1:15" x14ac:dyDescent="0.3">
      <c r="B1025" s="13">
        <v>83060</v>
      </c>
      <c r="C1025" s="13">
        <v>83060</v>
      </c>
      <c r="D1025" s="35"/>
      <c r="E1025" s="25">
        <v>83060</v>
      </c>
      <c r="F1025" s="42" t="s">
        <v>1949</v>
      </c>
      <c r="G1025" s="1" t="s">
        <v>1925</v>
      </c>
      <c r="H1025" s="3" t="s">
        <v>1950</v>
      </c>
      <c r="I1025" s="20" t="s">
        <v>52</v>
      </c>
      <c r="J1025" s="1">
        <v>4</v>
      </c>
      <c r="K1025" s="39">
        <v>806</v>
      </c>
      <c r="L1025" s="9">
        <f t="shared" si="32"/>
        <v>0</v>
      </c>
      <c r="M1025" s="8"/>
      <c r="N1025" s="9">
        <f t="shared" si="33"/>
        <v>0</v>
      </c>
      <c r="O1025" s="52"/>
    </row>
    <row r="1026" spans="1:15" x14ac:dyDescent="0.3">
      <c r="B1026" s="13" t="s">
        <v>3837</v>
      </c>
      <c r="C1026" s="13">
        <v>83081</v>
      </c>
      <c r="D1026" s="35"/>
      <c r="E1026" s="25" t="s">
        <v>3510</v>
      </c>
      <c r="F1026" s="42" t="s">
        <v>1949</v>
      </c>
      <c r="G1026" s="1" t="s">
        <v>1925</v>
      </c>
      <c r="H1026" s="3" t="s">
        <v>3511</v>
      </c>
      <c r="I1026" s="20" t="s">
        <v>52</v>
      </c>
      <c r="J1026" s="1">
        <v>4</v>
      </c>
      <c r="K1026" s="39">
        <v>735</v>
      </c>
      <c r="L1026" s="9">
        <f t="shared" si="32"/>
        <v>0</v>
      </c>
      <c r="M1026" s="8"/>
      <c r="N1026" s="9">
        <f t="shared" si="33"/>
        <v>0</v>
      </c>
      <c r="O1026" s="52"/>
    </row>
    <row r="1027" spans="1:15" x14ac:dyDescent="0.3">
      <c r="B1027" s="13">
        <v>83105</v>
      </c>
      <c r="C1027" s="13">
        <v>83105</v>
      </c>
      <c r="D1027" s="40"/>
      <c r="E1027" s="25">
        <v>83105</v>
      </c>
      <c r="F1027" s="42" t="s">
        <v>1949</v>
      </c>
      <c r="G1027" s="1" t="s">
        <v>1925</v>
      </c>
      <c r="H1027" s="3" t="s">
        <v>3249</v>
      </c>
      <c r="I1027" s="20" t="s">
        <v>25</v>
      </c>
      <c r="J1027" s="1">
        <v>4</v>
      </c>
      <c r="K1027" s="39">
        <v>734</v>
      </c>
      <c r="L1027" s="9">
        <f t="shared" si="32"/>
        <v>0</v>
      </c>
      <c r="M1027" s="8"/>
      <c r="N1027" s="9">
        <f t="shared" si="33"/>
        <v>0</v>
      </c>
      <c r="O1027" s="52"/>
    </row>
    <row r="1028" spans="1:15" x14ac:dyDescent="0.3">
      <c r="B1028" s="13">
        <v>83109</v>
      </c>
      <c r="C1028" s="13">
        <v>83109</v>
      </c>
      <c r="D1028" s="40"/>
      <c r="E1028" s="1">
        <v>83109</v>
      </c>
      <c r="F1028" s="42" t="s">
        <v>1949</v>
      </c>
      <c r="G1028" s="1" t="s">
        <v>1925</v>
      </c>
      <c r="H1028" s="3" t="s">
        <v>3250</v>
      </c>
      <c r="I1028" s="20" t="s">
        <v>22</v>
      </c>
      <c r="J1028" s="1">
        <v>4</v>
      </c>
      <c r="K1028" s="39">
        <v>938</v>
      </c>
      <c r="L1028" s="9">
        <f t="shared" si="32"/>
        <v>0</v>
      </c>
      <c r="M1028" s="8"/>
      <c r="N1028" s="9">
        <f t="shared" si="33"/>
        <v>0</v>
      </c>
      <c r="O1028" s="52"/>
    </row>
    <row r="1029" spans="1:15" x14ac:dyDescent="0.3">
      <c r="B1029" s="13">
        <v>83110</v>
      </c>
      <c r="C1029" s="13">
        <v>83110</v>
      </c>
      <c r="D1029" s="40"/>
      <c r="E1029" s="25">
        <v>83110</v>
      </c>
      <c r="F1029" s="42" t="s">
        <v>1949</v>
      </c>
      <c r="G1029" s="1" t="s">
        <v>1925</v>
      </c>
      <c r="H1029" s="3" t="s">
        <v>3251</v>
      </c>
      <c r="I1029" s="20" t="s">
        <v>22</v>
      </c>
      <c r="J1029" s="1">
        <v>4</v>
      </c>
      <c r="K1029" s="39">
        <v>809</v>
      </c>
      <c r="L1029" s="9">
        <f t="shared" si="32"/>
        <v>0</v>
      </c>
      <c r="M1029" s="8"/>
      <c r="N1029" s="9">
        <f t="shared" si="33"/>
        <v>0</v>
      </c>
      <c r="O1029" s="52"/>
    </row>
    <row r="1030" spans="1:15" x14ac:dyDescent="0.3">
      <c r="B1030" s="13">
        <v>83115</v>
      </c>
      <c r="C1030" s="13">
        <v>83115</v>
      </c>
      <c r="D1030" s="40"/>
      <c r="E1030" s="25">
        <v>83115</v>
      </c>
      <c r="F1030" s="42" t="s">
        <v>1949</v>
      </c>
      <c r="G1030" s="1" t="s">
        <v>1925</v>
      </c>
      <c r="H1030" s="3" t="s">
        <v>3252</v>
      </c>
      <c r="I1030" s="20" t="s">
        <v>22</v>
      </c>
      <c r="J1030" s="1">
        <v>4</v>
      </c>
      <c r="K1030" s="39">
        <v>950</v>
      </c>
      <c r="L1030" s="9">
        <f t="shared" si="32"/>
        <v>0</v>
      </c>
      <c r="M1030" s="8"/>
      <c r="N1030" s="9">
        <f t="shared" si="33"/>
        <v>0</v>
      </c>
      <c r="O1030" s="52"/>
    </row>
    <row r="1031" spans="1:15" x14ac:dyDescent="0.3">
      <c r="B1031" s="13">
        <v>83116</v>
      </c>
      <c r="C1031" s="13">
        <v>83116</v>
      </c>
      <c r="D1031" s="40"/>
      <c r="E1031" s="1">
        <v>83116</v>
      </c>
      <c r="F1031" s="42" t="s">
        <v>1949</v>
      </c>
      <c r="G1031" s="1" t="s">
        <v>1925</v>
      </c>
      <c r="H1031" s="3" t="s">
        <v>3024</v>
      </c>
      <c r="I1031" s="20" t="s">
        <v>25</v>
      </c>
      <c r="J1031" s="1">
        <v>4</v>
      </c>
      <c r="K1031" s="39">
        <v>969</v>
      </c>
      <c r="L1031" s="9">
        <f t="shared" si="32"/>
        <v>0</v>
      </c>
      <c r="M1031" s="8"/>
      <c r="N1031" s="9">
        <f t="shared" si="33"/>
        <v>0</v>
      </c>
      <c r="O1031" s="52"/>
    </row>
    <row r="1032" spans="1:15" x14ac:dyDescent="0.3">
      <c r="A1032" s="1" t="s">
        <v>3240</v>
      </c>
      <c r="B1032" s="13">
        <v>83118</v>
      </c>
      <c r="C1032" s="13">
        <v>83118</v>
      </c>
      <c r="D1032" s="40"/>
      <c r="E1032" s="1">
        <v>83118</v>
      </c>
      <c r="F1032" s="42" t="s">
        <v>1949</v>
      </c>
      <c r="G1032" s="1" t="s">
        <v>1925</v>
      </c>
      <c r="H1032" s="3" t="s">
        <v>3023</v>
      </c>
      <c r="I1032" s="20" t="s">
        <v>25</v>
      </c>
      <c r="J1032" s="1">
        <v>4</v>
      </c>
      <c r="K1032" s="39">
        <v>790</v>
      </c>
      <c r="L1032" s="9">
        <f t="shared" si="32"/>
        <v>0</v>
      </c>
      <c r="M1032" s="8"/>
      <c r="N1032" s="9">
        <f t="shared" si="33"/>
        <v>0</v>
      </c>
      <c r="O1032" s="52"/>
    </row>
    <row r="1033" spans="1:15" x14ac:dyDescent="0.3">
      <c r="B1033" s="13">
        <v>83119</v>
      </c>
      <c r="C1033" s="13">
        <v>83119</v>
      </c>
      <c r="D1033" s="40"/>
      <c r="E1033" s="25">
        <v>83119</v>
      </c>
      <c r="F1033" s="42" t="s">
        <v>1949</v>
      </c>
      <c r="G1033" s="1" t="s">
        <v>1925</v>
      </c>
      <c r="H1033" s="3" t="s">
        <v>3253</v>
      </c>
      <c r="I1033" s="20" t="s">
        <v>23</v>
      </c>
      <c r="J1033" s="1">
        <v>4</v>
      </c>
      <c r="K1033" s="39">
        <v>895</v>
      </c>
      <c r="L1033" s="9">
        <f t="shared" si="32"/>
        <v>0</v>
      </c>
      <c r="M1033" s="8"/>
      <c r="N1033" s="9">
        <f t="shared" si="33"/>
        <v>0</v>
      </c>
      <c r="O1033" s="52"/>
    </row>
    <row r="1034" spans="1:15" x14ac:dyDescent="0.3">
      <c r="B1034" s="13">
        <v>83132</v>
      </c>
      <c r="C1034" s="13">
        <v>83132</v>
      </c>
      <c r="D1034" s="40"/>
      <c r="E1034" s="1">
        <v>83132</v>
      </c>
      <c r="F1034" s="42" t="s">
        <v>1949</v>
      </c>
      <c r="G1034" s="1" t="s">
        <v>1925</v>
      </c>
      <c r="H1034" s="3" t="s">
        <v>3021</v>
      </c>
      <c r="I1034" s="20" t="s">
        <v>22</v>
      </c>
      <c r="J1034" s="1">
        <v>4</v>
      </c>
      <c r="K1034" s="39">
        <v>753</v>
      </c>
      <c r="L1034" s="9">
        <f t="shared" si="32"/>
        <v>0</v>
      </c>
      <c r="M1034" s="8"/>
      <c r="N1034" s="9">
        <f t="shared" si="33"/>
        <v>0</v>
      </c>
      <c r="O1034" s="52"/>
    </row>
    <row r="1035" spans="1:15" x14ac:dyDescent="0.3">
      <c r="B1035" s="13">
        <v>83134</v>
      </c>
      <c r="C1035" s="13">
        <v>83134</v>
      </c>
      <c r="D1035" s="40"/>
      <c r="E1035" s="1">
        <v>83134</v>
      </c>
      <c r="F1035" s="42" t="s">
        <v>1949</v>
      </c>
      <c r="G1035" s="1" t="s">
        <v>1925</v>
      </c>
      <c r="H1035" s="3" t="s">
        <v>3254</v>
      </c>
      <c r="I1035" s="20" t="s">
        <v>22</v>
      </c>
      <c r="J1035" s="1">
        <v>4</v>
      </c>
      <c r="K1035" s="39">
        <v>822</v>
      </c>
      <c r="L1035" s="9">
        <f t="shared" si="32"/>
        <v>0</v>
      </c>
      <c r="M1035" s="8"/>
      <c r="N1035" s="9">
        <f t="shared" si="33"/>
        <v>0</v>
      </c>
      <c r="O1035" s="52"/>
    </row>
    <row r="1036" spans="1:15" x14ac:dyDescent="0.3">
      <c r="B1036" s="13">
        <v>83141</v>
      </c>
      <c r="C1036" s="13">
        <v>83141</v>
      </c>
      <c r="D1036" s="40"/>
      <c r="E1036" s="1">
        <v>83141</v>
      </c>
      <c r="F1036" s="42" t="s">
        <v>1949</v>
      </c>
      <c r="G1036" s="1" t="s">
        <v>1925</v>
      </c>
      <c r="H1036" s="3" t="s">
        <v>3255</v>
      </c>
      <c r="I1036" s="20" t="s">
        <v>25</v>
      </c>
      <c r="J1036" s="1">
        <v>4</v>
      </c>
      <c r="K1036" s="39">
        <v>1085</v>
      </c>
      <c r="L1036" s="9">
        <f t="shared" si="32"/>
        <v>0</v>
      </c>
      <c r="M1036" s="8"/>
      <c r="N1036" s="9">
        <f t="shared" si="33"/>
        <v>0</v>
      </c>
      <c r="O1036" s="52"/>
    </row>
    <row r="1037" spans="1:15" x14ac:dyDescent="0.3">
      <c r="B1037" s="13">
        <v>83149</v>
      </c>
      <c r="C1037" s="13">
        <v>83149</v>
      </c>
      <c r="D1037" s="40"/>
      <c r="E1037" s="1">
        <v>83149</v>
      </c>
      <c r="F1037" s="42" t="s">
        <v>1949</v>
      </c>
      <c r="G1037" s="1" t="s">
        <v>1925</v>
      </c>
      <c r="H1037" s="3" t="s">
        <v>3256</v>
      </c>
      <c r="I1037" s="20" t="s">
        <v>22</v>
      </c>
      <c r="J1037" s="1">
        <v>4</v>
      </c>
      <c r="K1037" s="39">
        <v>1028</v>
      </c>
      <c r="L1037" s="9">
        <f t="shared" si="32"/>
        <v>0</v>
      </c>
      <c r="M1037" s="8"/>
      <c r="N1037" s="9">
        <f t="shared" si="33"/>
        <v>0</v>
      </c>
      <c r="O1037" s="52"/>
    </row>
    <row r="1038" spans="1:15" x14ac:dyDescent="0.3">
      <c r="B1038" s="13">
        <v>83150</v>
      </c>
      <c r="C1038" s="13">
        <v>83150</v>
      </c>
      <c r="D1038" s="40"/>
      <c r="E1038" s="1">
        <v>83150</v>
      </c>
      <c r="F1038" s="42" t="s">
        <v>1949</v>
      </c>
      <c r="G1038" s="1" t="s">
        <v>1925</v>
      </c>
      <c r="H1038" s="3" t="s">
        <v>3257</v>
      </c>
      <c r="I1038" s="20" t="s">
        <v>22</v>
      </c>
      <c r="J1038" s="1">
        <v>4</v>
      </c>
      <c r="K1038" s="39">
        <v>869</v>
      </c>
      <c r="L1038" s="9">
        <f t="shared" si="32"/>
        <v>0</v>
      </c>
      <c r="M1038" s="8"/>
      <c r="N1038" s="9">
        <f t="shared" si="33"/>
        <v>0</v>
      </c>
      <c r="O1038" s="52"/>
    </row>
    <row r="1039" spans="1:15" x14ac:dyDescent="0.3">
      <c r="B1039" s="13">
        <v>83153</v>
      </c>
      <c r="C1039" s="13">
        <v>83153</v>
      </c>
      <c r="D1039" s="40"/>
      <c r="E1039" s="1">
        <v>83153</v>
      </c>
      <c r="F1039" s="42" t="s">
        <v>1949</v>
      </c>
      <c r="G1039" s="1" t="s">
        <v>1925</v>
      </c>
      <c r="H1039" s="3" t="s">
        <v>3258</v>
      </c>
      <c r="I1039" s="20" t="s">
        <v>22</v>
      </c>
      <c r="J1039" s="1">
        <v>4</v>
      </c>
      <c r="K1039" s="39">
        <v>1018</v>
      </c>
      <c r="L1039" s="9">
        <f t="shared" si="32"/>
        <v>0</v>
      </c>
      <c r="M1039" s="8"/>
      <c r="N1039" s="9">
        <f t="shared" si="33"/>
        <v>0</v>
      </c>
      <c r="O1039" s="52"/>
    </row>
    <row r="1040" spans="1:15" x14ac:dyDescent="0.3">
      <c r="A1040" s="1" t="s">
        <v>3240</v>
      </c>
      <c r="B1040" s="13">
        <v>83154</v>
      </c>
      <c r="C1040" s="13">
        <v>83154</v>
      </c>
      <c r="D1040" s="40"/>
      <c r="E1040" s="1">
        <v>83154</v>
      </c>
      <c r="F1040" s="42" t="s">
        <v>1949</v>
      </c>
      <c r="G1040" s="1" t="s">
        <v>1925</v>
      </c>
      <c r="H1040" s="3" t="s">
        <v>3259</v>
      </c>
      <c r="I1040" s="20" t="s">
        <v>22</v>
      </c>
      <c r="J1040" s="1">
        <v>4</v>
      </c>
      <c r="K1040" s="39">
        <v>810</v>
      </c>
      <c r="L1040" s="9">
        <f t="shared" si="32"/>
        <v>0</v>
      </c>
      <c r="M1040" s="8"/>
      <c r="N1040" s="9">
        <f t="shared" si="33"/>
        <v>0</v>
      </c>
      <c r="O1040" s="52"/>
    </row>
    <row r="1041" spans="2:15" x14ac:dyDescent="0.3">
      <c r="B1041" s="13">
        <v>83155</v>
      </c>
      <c r="C1041" s="13">
        <v>83155</v>
      </c>
      <c r="D1041" s="40"/>
      <c r="E1041" s="1">
        <v>83155</v>
      </c>
      <c r="F1041" s="42" t="s">
        <v>1949</v>
      </c>
      <c r="G1041" s="1" t="s">
        <v>1925</v>
      </c>
      <c r="H1041" s="3" t="s">
        <v>3260</v>
      </c>
      <c r="I1041" s="20" t="s">
        <v>22</v>
      </c>
      <c r="J1041" s="1">
        <v>4</v>
      </c>
      <c r="K1041" s="39">
        <v>963</v>
      </c>
      <c r="L1041" s="9">
        <f t="shared" si="32"/>
        <v>0</v>
      </c>
      <c r="M1041" s="8"/>
      <c r="N1041" s="9">
        <f t="shared" si="33"/>
        <v>0</v>
      </c>
      <c r="O1041" s="52"/>
    </row>
    <row r="1042" spans="2:15" x14ac:dyDescent="0.3">
      <c r="B1042" s="13">
        <v>83156</v>
      </c>
      <c r="C1042" s="13">
        <v>83156</v>
      </c>
      <c r="D1042" s="40"/>
      <c r="E1042" s="1">
        <v>83156</v>
      </c>
      <c r="F1042" s="42" t="s">
        <v>1949</v>
      </c>
      <c r="G1042" s="1" t="s">
        <v>1925</v>
      </c>
      <c r="H1042" s="3" t="s">
        <v>3261</v>
      </c>
      <c r="I1042" s="20" t="s">
        <v>25</v>
      </c>
      <c r="J1042" s="1">
        <v>4</v>
      </c>
      <c r="K1042" s="39">
        <v>723</v>
      </c>
      <c r="L1042" s="9">
        <f t="shared" si="32"/>
        <v>0</v>
      </c>
      <c r="M1042" s="8"/>
      <c r="N1042" s="9">
        <f t="shared" si="33"/>
        <v>0</v>
      </c>
      <c r="O1042" s="52"/>
    </row>
    <row r="1043" spans="2:15" x14ac:dyDescent="0.3">
      <c r="B1043" s="13">
        <v>83157</v>
      </c>
      <c r="C1043" s="13">
        <v>83157</v>
      </c>
      <c r="D1043" s="40"/>
      <c r="E1043" s="1">
        <v>83157</v>
      </c>
      <c r="F1043" s="42" t="s">
        <v>1949</v>
      </c>
      <c r="G1043" s="1" t="s">
        <v>1925</v>
      </c>
      <c r="H1043" s="3" t="s">
        <v>3262</v>
      </c>
      <c r="I1043" s="20" t="s">
        <v>25</v>
      </c>
      <c r="J1043" s="1">
        <v>4</v>
      </c>
      <c r="K1043" s="39">
        <v>740</v>
      </c>
      <c r="L1043" s="9">
        <f t="shared" si="32"/>
        <v>0</v>
      </c>
      <c r="M1043" s="8"/>
      <c r="N1043" s="9">
        <f t="shared" si="33"/>
        <v>0</v>
      </c>
      <c r="O1043" s="52"/>
    </row>
    <row r="1044" spans="2:15" x14ac:dyDescent="0.3">
      <c r="B1044" s="13">
        <v>83158</v>
      </c>
      <c r="C1044" s="13">
        <v>83158</v>
      </c>
      <c r="D1044" s="40"/>
      <c r="E1044" s="25">
        <v>83158</v>
      </c>
      <c r="F1044" s="42" t="s">
        <v>1949</v>
      </c>
      <c r="G1044" s="1" t="s">
        <v>1925</v>
      </c>
      <c r="H1044" s="3" t="s">
        <v>3037</v>
      </c>
      <c r="I1044" s="20" t="s">
        <v>22</v>
      </c>
      <c r="J1044" s="1">
        <v>4</v>
      </c>
      <c r="K1044" s="39">
        <v>780</v>
      </c>
      <c r="L1044" s="9">
        <f t="shared" si="32"/>
        <v>0</v>
      </c>
      <c r="M1044" s="8"/>
      <c r="N1044" s="9">
        <f t="shared" si="33"/>
        <v>0</v>
      </c>
      <c r="O1044" s="52"/>
    </row>
    <row r="1045" spans="2:15" x14ac:dyDescent="0.3">
      <c r="B1045" s="13">
        <v>83160</v>
      </c>
      <c r="C1045" s="13">
        <v>83160</v>
      </c>
      <c r="D1045" s="40"/>
      <c r="E1045" s="1">
        <v>83160</v>
      </c>
      <c r="F1045" s="42" t="s">
        <v>1949</v>
      </c>
      <c r="G1045" s="1" t="s">
        <v>1925</v>
      </c>
      <c r="H1045" s="3" t="s">
        <v>3263</v>
      </c>
      <c r="I1045" s="20" t="s">
        <v>25</v>
      </c>
      <c r="J1045" s="1">
        <v>4</v>
      </c>
      <c r="K1045" s="39">
        <v>922</v>
      </c>
      <c r="L1045" s="9">
        <f t="shared" si="32"/>
        <v>0</v>
      </c>
      <c r="M1045" s="8"/>
      <c r="N1045" s="9">
        <f t="shared" si="33"/>
        <v>0</v>
      </c>
      <c r="O1045" s="52"/>
    </row>
    <row r="1046" spans="2:15" x14ac:dyDescent="0.3">
      <c r="B1046" s="13">
        <v>83164</v>
      </c>
      <c r="C1046" s="13">
        <v>83164</v>
      </c>
      <c r="D1046" s="40"/>
      <c r="E1046" s="1">
        <v>83164</v>
      </c>
      <c r="F1046" s="42" t="s">
        <v>1949</v>
      </c>
      <c r="G1046" s="1" t="s">
        <v>1925</v>
      </c>
      <c r="H1046" s="3" t="s">
        <v>3022</v>
      </c>
      <c r="I1046" s="20" t="s">
        <v>25</v>
      </c>
      <c r="J1046" s="1">
        <v>4</v>
      </c>
      <c r="K1046" s="39">
        <v>699</v>
      </c>
      <c r="L1046" s="9">
        <f t="shared" si="32"/>
        <v>0</v>
      </c>
      <c r="M1046" s="8"/>
      <c r="N1046" s="9">
        <f t="shared" si="33"/>
        <v>0</v>
      </c>
      <c r="O1046" s="52"/>
    </row>
    <row r="1047" spans="2:15" x14ac:dyDescent="0.3">
      <c r="B1047" s="13">
        <v>83166</v>
      </c>
      <c r="C1047" s="13">
        <v>83166</v>
      </c>
      <c r="D1047" s="40"/>
      <c r="E1047" s="1">
        <v>83166</v>
      </c>
      <c r="F1047" s="42" t="s">
        <v>1949</v>
      </c>
      <c r="G1047" s="1" t="s">
        <v>1925</v>
      </c>
      <c r="H1047" s="3" t="s">
        <v>3030</v>
      </c>
      <c r="I1047" s="20" t="s">
        <v>22</v>
      </c>
      <c r="J1047" s="1">
        <v>4</v>
      </c>
      <c r="K1047" s="39">
        <v>879</v>
      </c>
      <c r="L1047" s="9">
        <f t="shared" si="32"/>
        <v>0</v>
      </c>
      <c r="M1047" s="8"/>
      <c r="N1047" s="9">
        <f t="shared" si="33"/>
        <v>0</v>
      </c>
      <c r="O1047" s="52"/>
    </row>
    <row r="1048" spans="2:15" x14ac:dyDescent="0.3">
      <c r="B1048" s="13">
        <v>83167</v>
      </c>
      <c r="C1048" s="13">
        <v>83167</v>
      </c>
      <c r="D1048" s="40"/>
      <c r="E1048" s="1">
        <v>83167</v>
      </c>
      <c r="F1048" s="42" t="s">
        <v>1949</v>
      </c>
      <c r="G1048" s="1" t="s">
        <v>1925</v>
      </c>
      <c r="H1048" s="3" t="s">
        <v>3264</v>
      </c>
      <c r="I1048" s="20" t="s">
        <v>25</v>
      </c>
      <c r="J1048" s="1">
        <v>4</v>
      </c>
      <c r="K1048" s="39">
        <v>861</v>
      </c>
      <c r="L1048" s="9">
        <f t="shared" si="32"/>
        <v>0</v>
      </c>
      <c r="M1048" s="8"/>
      <c r="N1048" s="9">
        <f t="shared" si="33"/>
        <v>0</v>
      </c>
      <c r="O1048" s="52"/>
    </row>
    <row r="1049" spans="2:15" x14ac:dyDescent="0.3">
      <c r="B1049" s="13">
        <v>83168</v>
      </c>
      <c r="C1049" s="13">
        <v>83168</v>
      </c>
      <c r="D1049" s="35"/>
      <c r="E1049" s="1">
        <v>83168</v>
      </c>
      <c r="F1049" s="42" t="s">
        <v>1949</v>
      </c>
      <c r="G1049" s="1" t="s">
        <v>1925</v>
      </c>
      <c r="H1049" s="3" t="s">
        <v>1951</v>
      </c>
      <c r="I1049" s="20" t="s">
        <v>22</v>
      </c>
      <c r="J1049" s="1">
        <v>4</v>
      </c>
      <c r="K1049" s="39">
        <v>1058</v>
      </c>
      <c r="L1049" s="9">
        <f t="shared" si="32"/>
        <v>0</v>
      </c>
      <c r="M1049" s="8"/>
      <c r="N1049" s="9">
        <f t="shared" si="33"/>
        <v>0</v>
      </c>
      <c r="O1049" s="52"/>
    </row>
    <row r="1050" spans="2:15" x14ac:dyDescent="0.3">
      <c r="B1050" s="13">
        <v>83169</v>
      </c>
      <c r="C1050" s="13">
        <v>83169</v>
      </c>
      <c r="D1050" s="35"/>
      <c r="E1050" s="1">
        <v>83169</v>
      </c>
      <c r="F1050" s="42" t="s">
        <v>1949</v>
      </c>
      <c r="G1050" s="1" t="s">
        <v>1925</v>
      </c>
      <c r="H1050" s="3" t="s">
        <v>1952</v>
      </c>
      <c r="I1050" s="20" t="s">
        <v>25</v>
      </c>
      <c r="J1050" s="1">
        <v>4</v>
      </c>
      <c r="K1050" s="39">
        <v>917</v>
      </c>
      <c r="L1050" s="9">
        <f t="shared" si="32"/>
        <v>0</v>
      </c>
      <c r="M1050" s="8"/>
      <c r="N1050" s="9">
        <f t="shared" si="33"/>
        <v>0</v>
      </c>
      <c r="O1050" s="52"/>
    </row>
    <row r="1051" spans="2:15" x14ac:dyDescent="0.3">
      <c r="B1051" s="13" t="s">
        <v>3838</v>
      </c>
      <c r="C1051" s="1">
        <v>83171</v>
      </c>
      <c r="D1051" s="35"/>
      <c r="E1051" s="25">
        <v>83171</v>
      </c>
      <c r="F1051" s="42" t="s">
        <v>1949</v>
      </c>
      <c r="G1051" s="1" t="s">
        <v>1925</v>
      </c>
      <c r="H1051" s="3" t="s">
        <v>1953</v>
      </c>
      <c r="I1051" s="20" t="s">
        <v>25</v>
      </c>
      <c r="J1051" s="1">
        <v>4</v>
      </c>
      <c r="K1051" s="39">
        <v>1420</v>
      </c>
      <c r="L1051" s="9">
        <f t="shared" si="32"/>
        <v>0</v>
      </c>
      <c r="M1051" s="8"/>
      <c r="N1051" s="9">
        <f t="shared" si="33"/>
        <v>0</v>
      </c>
      <c r="O1051" s="52"/>
    </row>
    <row r="1052" spans="2:15" x14ac:dyDescent="0.3">
      <c r="B1052" s="13">
        <v>83174</v>
      </c>
      <c r="C1052" s="1">
        <v>83174</v>
      </c>
      <c r="D1052" s="35"/>
      <c r="E1052" s="1">
        <v>83174</v>
      </c>
      <c r="F1052" s="42" t="s">
        <v>1949</v>
      </c>
      <c r="G1052" s="2" t="s">
        <v>1925</v>
      </c>
      <c r="H1052" s="3" t="s">
        <v>3077</v>
      </c>
      <c r="I1052" s="20" t="s">
        <v>22</v>
      </c>
      <c r="J1052" s="2">
        <v>4</v>
      </c>
      <c r="K1052" s="39">
        <v>2577</v>
      </c>
      <c r="L1052" s="9">
        <f t="shared" ref="L1052:L1086" si="34">K1052*$L$8</f>
        <v>0</v>
      </c>
      <c r="M1052" s="8"/>
      <c r="N1052" s="9">
        <f t="shared" ref="N1052:N1086" si="35">M1052*L1052</f>
        <v>0</v>
      </c>
      <c r="O1052" s="52"/>
    </row>
    <row r="1053" spans="2:15" x14ac:dyDescent="0.3">
      <c r="B1053" s="13">
        <v>83175</v>
      </c>
      <c r="C1053" s="1">
        <v>83175</v>
      </c>
      <c r="D1053" s="35"/>
      <c r="E1053" s="1">
        <v>83175</v>
      </c>
      <c r="F1053" s="42" t="s">
        <v>1949</v>
      </c>
      <c r="G1053" s="1" t="s">
        <v>1925</v>
      </c>
      <c r="H1053" s="3" t="s">
        <v>1954</v>
      </c>
      <c r="I1053" s="20" t="s">
        <v>25</v>
      </c>
      <c r="J1053" s="1">
        <v>4</v>
      </c>
      <c r="K1053" s="39">
        <v>666</v>
      </c>
      <c r="L1053" s="9">
        <f t="shared" si="34"/>
        <v>0</v>
      </c>
      <c r="M1053" s="8"/>
      <c r="N1053" s="9">
        <f t="shared" si="35"/>
        <v>0</v>
      </c>
      <c r="O1053" s="52"/>
    </row>
    <row r="1054" spans="2:15" x14ac:dyDescent="0.3">
      <c r="B1054" s="13">
        <v>83177</v>
      </c>
      <c r="C1054" s="1">
        <v>83177</v>
      </c>
      <c r="D1054" s="35"/>
      <c r="E1054" s="1">
        <v>83177</v>
      </c>
      <c r="F1054" s="42" t="s">
        <v>1949</v>
      </c>
      <c r="G1054" s="1" t="s">
        <v>1925</v>
      </c>
      <c r="H1054" s="3" t="s">
        <v>1955</v>
      </c>
      <c r="I1054" s="20" t="s">
        <v>25</v>
      </c>
      <c r="J1054" s="1">
        <v>4</v>
      </c>
      <c r="K1054" s="39">
        <v>886</v>
      </c>
      <c r="L1054" s="9">
        <f t="shared" si="34"/>
        <v>0</v>
      </c>
      <c r="M1054" s="8"/>
      <c r="N1054" s="9">
        <f t="shared" si="35"/>
        <v>0</v>
      </c>
      <c r="O1054" s="52"/>
    </row>
    <row r="1055" spans="2:15" x14ac:dyDescent="0.3">
      <c r="B1055" s="13">
        <v>83178</v>
      </c>
      <c r="C1055" s="1">
        <v>83178</v>
      </c>
      <c r="D1055" s="35"/>
      <c r="E1055" s="1">
        <v>83178</v>
      </c>
      <c r="F1055" s="42" t="s">
        <v>1949</v>
      </c>
      <c r="G1055" s="1" t="s">
        <v>1925</v>
      </c>
      <c r="H1055" s="3" t="s">
        <v>1955</v>
      </c>
      <c r="I1055" s="20" t="s">
        <v>22</v>
      </c>
      <c r="J1055" s="1">
        <v>4</v>
      </c>
      <c r="K1055" s="39">
        <v>968</v>
      </c>
      <c r="L1055" s="9">
        <f t="shared" si="34"/>
        <v>0</v>
      </c>
      <c r="M1055" s="8"/>
      <c r="N1055" s="9">
        <f t="shared" si="35"/>
        <v>0</v>
      </c>
      <c r="O1055" s="52"/>
    </row>
    <row r="1056" spans="2:15" x14ac:dyDescent="0.3">
      <c r="B1056" s="13">
        <v>83200</v>
      </c>
      <c r="C1056" s="13">
        <v>83200</v>
      </c>
      <c r="D1056" s="40"/>
      <c r="E1056" s="1">
        <v>727600</v>
      </c>
      <c r="F1056" s="42" t="s">
        <v>1949</v>
      </c>
      <c r="G1056" s="1" t="s">
        <v>1925</v>
      </c>
      <c r="H1056" s="3" t="s">
        <v>3265</v>
      </c>
      <c r="I1056" s="20" t="s">
        <v>25</v>
      </c>
      <c r="J1056" s="1">
        <v>4</v>
      </c>
      <c r="K1056" s="39">
        <v>826</v>
      </c>
      <c r="L1056" s="9">
        <f t="shared" si="34"/>
        <v>0</v>
      </c>
      <c r="M1056" s="8"/>
      <c r="N1056" s="9">
        <f t="shared" si="35"/>
        <v>0</v>
      </c>
      <c r="O1056" s="52"/>
    </row>
    <row r="1057" spans="2:15" x14ac:dyDescent="0.3">
      <c r="B1057" s="13">
        <v>83204</v>
      </c>
      <c r="C1057" s="13">
        <v>83204</v>
      </c>
      <c r="D1057" s="40"/>
      <c r="E1057" s="1">
        <v>727604</v>
      </c>
      <c r="F1057" s="42" t="s">
        <v>1949</v>
      </c>
      <c r="G1057" s="1" t="s">
        <v>1925</v>
      </c>
      <c r="H1057" s="3" t="s">
        <v>3266</v>
      </c>
      <c r="I1057" s="20" t="s">
        <v>22</v>
      </c>
      <c r="J1057" s="1">
        <v>4</v>
      </c>
      <c r="K1057" s="39">
        <v>1015</v>
      </c>
      <c r="L1057" s="9">
        <f t="shared" si="34"/>
        <v>0</v>
      </c>
      <c r="M1057" s="8"/>
      <c r="N1057" s="9">
        <f t="shared" si="35"/>
        <v>0</v>
      </c>
      <c r="O1057" s="52"/>
    </row>
    <row r="1058" spans="2:15" x14ac:dyDescent="0.3">
      <c r="B1058" s="13">
        <v>83214</v>
      </c>
      <c r="C1058" s="13">
        <v>83214</v>
      </c>
      <c r="D1058" s="40"/>
      <c r="E1058" s="1">
        <v>727614</v>
      </c>
      <c r="F1058" s="42" t="s">
        <v>1949</v>
      </c>
      <c r="G1058" s="1" t="s">
        <v>1925</v>
      </c>
      <c r="H1058" s="3" t="s">
        <v>3267</v>
      </c>
      <c r="I1058" s="20" t="s">
        <v>23</v>
      </c>
      <c r="J1058" s="1">
        <v>4</v>
      </c>
      <c r="K1058" s="39">
        <v>1030</v>
      </c>
      <c r="L1058" s="9">
        <f t="shared" si="34"/>
        <v>0</v>
      </c>
      <c r="M1058" s="8"/>
      <c r="N1058" s="9">
        <f t="shared" si="35"/>
        <v>0</v>
      </c>
      <c r="O1058" s="52"/>
    </row>
    <row r="1059" spans="2:15" x14ac:dyDescent="0.3">
      <c r="B1059" s="13">
        <v>83217</v>
      </c>
      <c r="C1059" s="13">
        <v>83217</v>
      </c>
      <c r="D1059" s="40"/>
      <c r="E1059" s="1">
        <v>727617</v>
      </c>
      <c r="F1059" s="42" t="s">
        <v>1949</v>
      </c>
      <c r="G1059" s="1" t="s">
        <v>1925</v>
      </c>
      <c r="H1059" s="3" t="s">
        <v>3268</v>
      </c>
      <c r="I1059" s="20" t="s">
        <v>23</v>
      </c>
      <c r="J1059" s="1">
        <v>4</v>
      </c>
      <c r="K1059" s="39">
        <v>1053</v>
      </c>
      <c r="L1059" s="9">
        <f t="shared" si="34"/>
        <v>0</v>
      </c>
      <c r="M1059" s="8"/>
      <c r="N1059" s="9">
        <f t="shared" si="35"/>
        <v>0</v>
      </c>
      <c r="O1059" s="52"/>
    </row>
    <row r="1060" spans="2:15" x14ac:dyDescent="0.3">
      <c r="B1060" s="13">
        <v>83242</v>
      </c>
      <c r="C1060" s="13">
        <v>83242</v>
      </c>
      <c r="D1060" s="40"/>
      <c r="E1060" s="25">
        <v>83242</v>
      </c>
      <c r="F1060" s="42" t="s">
        <v>1949</v>
      </c>
      <c r="G1060" s="1" t="s">
        <v>1925</v>
      </c>
      <c r="H1060" s="3" t="s">
        <v>3269</v>
      </c>
      <c r="I1060" s="20" t="s">
        <v>25</v>
      </c>
      <c r="J1060" s="1">
        <v>4</v>
      </c>
      <c r="K1060" s="39">
        <v>775</v>
      </c>
      <c r="L1060" s="9">
        <f t="shared" si="34"/>
        <v>0</v>
      </c>
      <c r="M1060" s="8"/>
      <c r="N1060" s="9">
        <f t="shared" si="35"/>
        <v>0</v>
      </c>
      <c r="O1060" s="52"/>
    </row>
    <row r="1061" spans="2:15" x14ac:dyDescent="0.3">
      <c r="B1061" s="13" t="s">
        <v>3839</v>
      </c>
      <c r="C1061" s="13">
        <v>83391</v>
      </c>
      <c r="D1061" s="35"/>
      <c r="E1061" s="25" t="s">
        <v>3512</v>
      </c>
      <c r="F1061" s="42" t="s">
        <v>1949</v>
      </c>
      <c r="G1061" s="1" t="s">
        <v>1925</v>
      </c>
      <c r="H1061" s="3" t="s">
        <v>3513</v>
      </c>
      <c r="I1061" s="20" t="s">
        <v>25</v>
      </c>
      <c r="J1061" s="1">
        <v>4</v>
      </c>
      <c r="K1061" s="39">
        <v>1650</v>
      </c>
      <c r="L1061" s="9">
        <f t="shared" si="34"/>
        <v>0</v>
      </c>
      <c r="M1061" s="8"/>
      <c r="N1061" s="9">
        <f t="shared" si="35"/>
        <v>0</v>
      </c>
      <c r="O1061" s="52"/>
    </row>
    <row r="1062" spans="2:15" x14ac:dyDescent="0.3">
      <c r="B1062" s="13">
        <v>83400</v>
      </c>
      <c r="C1062" s="13">
        <v>83400</v>
      </c>
      <c r="D1062" s="40"/>
      <c r="E1062" s="1">
        <v>736800</v>
      </c>
      <c r="F1062" s="42" t="s">
        <v>1949</v>
      </c>
      <c r="G1062" s="1" t="s">
        <v>1925</v>
      </c>
      <c r="H1062" s="3" t="s">
        <v>3025</v>
      </c>
      <c r="I1062" s="20" t="s">
        <v>23</v>
      </c>
      <c r="J1062" s="1">
        <v>4</v>
      </c>
      <c r="K1062" s="39">
        <v>714</v>
      </c>
      <c r="L1062" s="9">
        <f t="shared" si="34"/>
        <v>0</v>
      </c>
      <c r="M1062" s="8"/>
      <c r="N1062" s="9">
        <f t="shared" si="35"/>
        <v>0</v>
      </c>
      <c r="O1062" s="52"/>
    </row>
    <row r="1063" spans="2:15" x14ac:dyDescent="0.3">
      <c r="B1063" s="13" t="s">
        <v>3840</v>
      </c>
      <c r="C1063" s="13">
        <v>83518</v>
      </c>
      <c r="D1063" s="27" t="s">
        <v>3685</v>
      </c>
      <c r="E1063" s="25">
        <v>83518</v>
      </c>
      <c r="F1063" s="42" t="s">
        <v>1949</v>
      </c>
      <c r="G1063" s="1" t="s">
        <v>1925</v>
      </c>
      <c r="H1063" s="3" t="s">
        <v>3231</v>
      </c>
      <c r="I1063" s="20" t="s">
        <v>25</v>
      </c>
      <c r="J1063" s="1">
        <v>4</v>
      </c>
      <c r="K1063" s="39">
        <v>896</v>
      </c>
      <c r="L1063" s="9">
        <f t="shared" si="34"/>
        <v>0</v>
      </c>
      <c r="M1063" s="8"/>
      <c r="N1063" s="9">
        <f t="shared" si="35"/>
        <v>0</v>
      </c>
      <c r="O1063" s="52"/>
    </row>
    <row r="1064" spans="2:15" ht="15.75" customHeight="1" x14ac:dyDescent="0.3">
      <c r="B1064" s="13" t="s">
        <v>3841</v>
      </c>
      <c r="C1064" s="13">
        <v>83519</v>
      </c>
      <c r="D1064" s="27" t="s">
        <v>3685</v>
      </c>
      <c r="E1064" s="25">
        <v>83519</v>
      </c>
      <c r="F1064" s="42" t="s">
        <v>1949</v>
      </c>
      <c r="G1064" s="1" t="s">
        <v>1925</v>
      </c>
      <c r="H1064" s="3" t="s">
        <v>3232</v>
      </c>
      <c r="I1064" s="20" t="s">
        <v>22</v>
      </c>
      <c r="J1064" s="1">
        <v>1</v>
      </c>
      <c r="K1064" s="39">
        <v>865</v>
      </c>
      <c r="L1064" s="9">
        <f t="shared" si="34"/>
        <v>0</v>
      </c>
      <c r="M1064" s="8"/>
      <c r="N1064" s="9">
        <f t="shared" si="35"/>
        <v>0</v>
      </c>
      <c r="O1064" s="52"/>
    </row>
    <row r="1065" spans="2:15" x14ac:dyDescent="0.3">
      <c r="B1065" s="13">
        <v>83634</v>
      </c>
      <c r="C1065" s="13">
        <v>83634</v>
      </c>
      <c r="D1065" s="35"/>
      <c r="E1065" s="1">
        <v>83634</v>
      </c>
      <c r="F1065" s="42" t="s">
        <v>1949</v>
      </c>
      <c r="G1065" s="1" t="s">
        <v>1925</v>
      </c>
      <c r="H1065" s="3" t="s">
        <v>1956</v>
      </c>
      <c r="I1065" s="20" t="s">
        <v>22</v>
      </c>
      <c r="J1065" s="1">
        <v>4</v>
      </c>
      <c r="K1065" s="39">
        <v>1579</v>
      </c>
      <c r="L1065" s="9">
        <f t="shared" si="34"/>
        <v>0</v>
      </c>
      <c r="M1065" s="8"/>
      <c r="N1065" s="9">
        <f t="shared" si="35"/>
        <v>0</v>
      </c>
      <c r="O1065" s="52"/>
    </row>
    <row r="1066" spans="2:15" x14ac:dyDescent="0.3">
      <c r="B1066" s="13">
        <v>83635</v>
      </c>
      <c r="C1066" s="13">
        <v>83635</v>
      </c>
      <c r="D1066" s="40"/>
      <c r="E1066" s="25">
        <v>83635</v>
      </c>
      <c r="F1066" s="42" t="s">
        <v>1949</v>
      </c>
      <c r="G1066" s="1" t="s">
        <v>1925</v>
      </c>
      <c r="H1066" s="3" t="s">
        <v>3270</v>
      </c>
      <c r="I1066" s="20" t="s">
        <v>22</v>
      </c>
      <c r="J1066" s="1">
        <v>4</v>
      </c>
      <c r="K1066" s="39">
        <v>780</v>
      </c>
      <c r="L1066" s="9">
        <f t="shared" si="34"/>
        <v>0</v>
      </c>
      <c r="M1066" s="8"/>
      <c r="N1066" s="9">
        <f t="shared" si="35"/>
        <v>0</v>
      </c>
      <c r="O1066" s="52"/>
    </row>
    <row r="1067" spans="2:15" x14ac:dyDescent="0.3">
      <c r="B1067" s="13">
        <v>83636</v>
      </c>
      <c r="C1067" s="13">
        <v>83636</v>
      </c>
      <c r="D1067" s="40"/>
      <c r="E1067" s="1">
        <v>83636</v>
      </c>
      <c r="F1067" s="42" t="s">
        <v>1949</v>
      </c>
      <c r="G1067" s="1" t="s">
        <v>1925</v>
      </c>
      <c r="H1067" s="3" t="s">
        <v>3271</v>
      </c>
      <c r="I1067" s="20" t="s">
        <v>22</v>
      </c>
      <c r="J1067" s="1">
        <v>4</v>
      </c>
      <c r="K1067" s="39">
        <v>821</v>
      </c>
      <c r="L1067" s="9">
        <f t="shared" si="34"/>
        <v>0</v>
      </c>
      <c r="M1067" s="8"/>
      <c r="N1067" s="9">
        <f t="shared" si="35"/>
        <v>0</v>
      </c>
      <c r="O1067" s="52"/>
    </row>
    <row r="1068" spans="2:15" x14ac:dyDescent="0.3">
      <c r="B1068" s="13" t="s">
        <v>3842</v>
      </c>
      <c r="C1068" s="13">
        <v>83901</v>
      </c>
      <c r="D1068" s="35"/>
      <c r="E1068" s="13">
        <v>83901</v>
      </c>
      <c r="F1068" s="42" t="s">
        <v>1949</v>
      </c>
      <c r="G1068" s="1" t="s">
        <v>1925</v>
      </c>
      <c r="H1068" s="3" t="s">
        <v>3514</v>
      </c>
      <c r="I1068" s="20" t="s">
        <v>52</v>
      </c>
      <c r="J1068" s="1">
        <v>4</v>
      </c>
      <c r="K1068" s="39">
        <v>755</v>
      </c>
      <c r="L1068" s="9">
        <f t="shared" si="34"/>
        <v>0</v>
      </c>
      <c r="M1068" s="8"/>
      <c r="N1068" s="9">
        <f t="shared" si="35"/>
        <v>0</v>
      </c>
      <c r="O1068" s="52"/>
    </row>
    <row r="1069" spans="2:15" x14ac:dyDescent="0.3">
      <c r="B1069" s="13">
        <v>85025</v>
      </c>
      <c r="C1069" s="13">
        <v>85025</v>
      </c>
      <c r="D1069" s="40"/>
      <c r="E1069" s="25">
        <v>85025</v>
      </c>
      <c r="F1069" s="42" t="s">
        <v>1949</v>
      </c>
      <c r="G1069" s="1" t="s">
        <v>1925</v>
      </c>
      <c r="H1069" s="3" t="s">
        <v>3054</v>
      </c>
      <c r="I1069" s="20" t="s">
        <v>23</v>
      </c>
      <c r="J1069" s="1">
        <v>4</v>
      </c>
      <c r="K1069" s="39">
        <v>1126</v>
      </c>
      <c r="L1069" s="9">
        <f t="shared" si="34"/>
        <v>0</v>
      </c>
      <c r="M1069" s="8"/>
      <c r="N1069" s="9">
        <f t="shared" si="35"/>
        <v>0</v>
      </c>
      <c r="O1069" s="52"/>
    </row>
    <row r="1070" spans="2:15" x14ac:dyDescent="0.3">
      <c r="B1070" s="13">
        <v>85049</v>
      </c>
      <c r="C1070" s="13">
        <v>85049</v>
      </c>
      <c r="D1070" s="40"/>
      <c r="E1070" s="1">
        <v>85049</v>
      </c>
      <c r="F1070" s="42" t="s">
        <v>1949</v>
      </c>
      <c r="G1070" s="1" t="s">
        <v>1925</v>
      </c>
      <c r="H1070" s="3" t="s">
        <v>2769</v>
      </c>
      <c r="I1070" s="20" t="s">
        <v>22</v>
      </c>
      <c r="J1070" s="1">
        <v>4</v>
      </c>
      <c r="K1070" s="39">
        <v>1230</v>
      </c>
      <c r="L1070" s="9">
        <f t="shared" si="34"/>
        <v>0</v>
      </c>
      <c r="M1070" s="8"/>
      <c r="N1070" s="9">
        <f t="shared" si="35"/>
        <v>0</v>
      </c>
      <c r="O1070" s="52"/>
    </row>
    <row r="1071" spans="2:15" x14ac:dyDescent="0.3">
      <c r="B1071" s="13">
        <v>85063</v>
      </c>
      <c r="C1071" s="13">
        <v>85063</v>
      </c>
      <c r="D1071" s="40"/>
      <c r="E1071" s="25">
        <v>85063</v>
      </c>
      <c r="F1071" s="42" t="s">
        <v>1949</v>
      </c>
      <c r="G1071" s="1" t="s">
        <v>1925</v>
      </c>
      <c r="H1071" s="3" t="s">
        <v>3272</v>
      </c>
      <c r="I1071" s="20" t="s">
        <v>22</v>
      </c>
      <c r="J1071" s="1">
        <v>4</v>
      </c>
      <c r="K1071" s="39">
        <v>1128</v>
      </c>
      <c r="L1071" s="9">
        <f t="shared" si="34"/>
        <v>0</v>
      </c>
      <c r="M1071" s="8"/>
      <c r="N1071" s="9">
        <f t="shared" si="35"/>
        <v>0</v>
      </c>
      <c r="O1071" s="52"/>
    </row>
    <row r="1072" spans="2:15" x14ac:dyDescent="0.3">
      <c r="B1072" s="13">
        <v>85077</v>
      </c>
      <c r="C1072" s="13">
        <v>85077</v>
      </c>
      <c r="D1072" s="35"/>
      <c r="E1072" s="25">
        <v>85077</v>
      </c>
      <c r="F1072" s="42" t="s">
        <v>1949</v>
      </c>
      <c r="G1072" s="1" t="s">
        <v>1925</v>
      </c>
      <c r="H1072" s="3" t="s">
        <v>1957</v>
      </c>
      <c r="I1072" s="20" t="s">
        <v>22</v>
      </c>
      <c r="J1072" s="1">
        <v>4</v>
      </c>
      <c r="K1072" s="39">
        <v>1112</v>
      </c>
      <c r="L1072" s="9">
        <f t="shared" si="34"/>
        <v>0</v>
      </c>
      <c r="M1072" s="8"/>
      <c r="N1072" s="9">
        <f t="shared" si="35"/>
        <v>0</v>
      </c>
      <c r="O1072" s="52"/>
    </row>
    <row r="1073" spans="1:15" x14ac:dyDescent="0.3">
      <c r="B1073" s="13">
        <v>85079</v>
      </c>
      <c r="C1073" s="13">
        <v>85079</v>
      </c>
      <c r="D1073" s="40"/>
      <c r="E1073" s="1">
        <v>85079</v>
      </c>
      <c r="F1073" s="42" t="s">
        <v>1949</v>
      </c>
      <c r="G1073" s="1" t="s">
        <v>1925</v>
      </c>
      <c r="H1073" s="3" t="s">
        <v>3026</v>
      </c>
      <c r="I1073" s="20" t="s">
        <v>22</v>
      </c>
      <c r="J1073" s="1">
        <v>4</v>
      </c>
      <c r="K1073" s="39">
        <v>924</v>
      </c>
      <c r="L1073" s="9">
        <f t="shared" si="34"/>
        <v>0</v>
      </c>
      <c r="M1073" s="8"/>
      <c r="N1073" s="9">
        <f t="shared" si="35"/>
        <v>0</v>
      </c>
      <c r="O1073" s="52"/>
    </row>
    <row r="1074" spans="1:15" x14ac:dyDescent="0.3">
      <c r="A1074" s="1" t="s">
        <v>3240</v>
      </c>
      <c r="B1074" s="13">
        <v>85080</v>
      </c>
      <c r="C1074" s="13">
        <v>85080</v>
      </c>
      <c r="D1074" s="40"/>
      <c r="E1074" s="25">
        <v>85080</v>
      </c>
      <c r="F1074" s="42" t="s">
        <v>1949</v>
      </c>
      <c r="G1074" s="1" t="s">
        <v>1925</v>
      </c>
      <c r="H1074" s="3" t="s">
        <v>3053</v>
      </c>
      <c r="I1074" s="20" t="s">
        <v>25</v>
      </c>
      <c r="J1074" s="1">
        <v>4</v>
      </c>
      <c r="K1074" s="39">
        <v>1005</v>
      </c>
      <c r="L1074" s="9">
        <f t="shared" si="34"/>
        <v>0</v>
      </c>
      <c r="M1074" s="8"/>
      <c r="N1074" s="9">
        <f t="shared" si="35"/>
        <v>0</v>
      </c>
      <c r="O1074" s="52"/>
    </row>
    <row r="1075" spans="1:15" x14ac:dyDescent="0.3">
      <c r="B1075" s="13">
        <v>85081</v>
      </c>
      <c r="C1075" s="13">
        <v>85081</v>
      </c>
      <c r="D1075" s="40"/>
      <c r="E1075" s="25">
        <v>85081</v>
      </c>
      <c r="F1075" s="42" t="s">
        <v>1949</v>
      </c>
      <c r="G1075" s="1" t="s">
        <v>1925</v>
      </c>
      <c r="H1075" s="3" t="s">
        <v>2098</v>
      </c>
      <c r="I1075" s="20" t="s">
        <v>25</v>
      </c>
      <c r="J1075" s="1">
        <v>4</v>
      </c>
      <c r="K1075" s="39">
        <v>1359</v>
      </c>
      <c r="L1075" s="9">
        <f t="shared" si="34"/>
        <v>0</v>
      </c>
      <c r="M1075" s="8"/>
      <c r="N1075" s="9">
        <f t="shared" si="35"/>
        <v>0</v>
      </c>
      <c r="O1075" s="52"/>
    </row>
    <row r="1076" spans="1:15" x14ac:dyDescent="0.3">
      <c r="B1076" s="13">
        <v>85083</v>
      </c>
      <c r="C1076" s="13">
        <v>85083</v>
      </c>
      <c r="D1076" s="40"/>
      <c r="E1076" s="1">
        <v>85083</v>
      </c>
      <c r="F1076" s="42" t="s">
        <v>1949</v>
      </c>
      <c r="G1076" s="1" t="s">
        <v>1925</v>
      </c>
      <c r="H1076" s="3" t="s">
        <v>3273</v>
      </c>
      <c r="I1076" s="20" t="s">
        <v>22</v>
      </c>
      <c r="J1076" s="1">
        <v>4</v>
      </c>
      <c r="K1076" s="39">
        <v>1256</v>
      </c>
      <c r="L1076" s="9">
        <f t="shared" si="34"/>
        <v>0</v>
      </c>
      <c r="M1076" s="8"/>
      <c r="N1076" s="9">
        <f t="shared" si="35"/>
        <v>0</v>
      </c>
      <c r="O1076" s="52"/>
    </row>
    <row r="1077" spans="1:15" x14ac:dyDescent="0.3">
      <c r="B1077" s="13">
        <v>85086</v>
      </c>
      <c r="C1077" s="13">
        <v>85086</v>
      </c>
      <c r="D1077" s="40"/>
      <c r="E1077" s="25">
        <v>85086</v>
      </c>
      <c r="F1077" s="42" t="s">
        <v>1949</v>
      </c>
      <c r="G1077" s="1" t="s">
        <v>1925</v>
      </c>
      <c r="H1077" s="3" t="s">
        <v>3043</v>
      </c>
      <c r="I1077" s="20" t="s">
        <v>23</v>
      </c>
      <c r="J1077" s="1">
        <v>4</v>
      </c>
      <c r="K1077" s="39">
        <v>989</v>
      </c>
      <c r="L1077" s="9">
        <f t="shared" si="34"/>
        <v>0</v>
      </c>
      <c r="M1077" s="8"/>
      <c r="N1077" s="9">
        <f t="shared" si="35"/>
        <v>0</v>
      </c>
      <c r="O1077" s="52"/>
    </row>
    <row r="1078" spans="1:15" x14ac:dyDescent="0.3">
      <c r="B1078" s="13">
        <v>85088</v>
      </c>
      <c r="C1078" s="13">
        <v>85088</v>
      </c>
      <c r="D1078" s="40"/>
      <c r="E1078" s="25">
        <v>85088</v>
      </c>
      <c r="F1078" s="42" t="s">
        <v>1949</v>
      </c>
      <c r="G1078" s="1" t="s">
        <v>1925</v>
      </c>
      <c r="H1078" s="3" t="s">
        <v>3049</v>
      </c>
      <c r="I1078" s="20" t="s">
        <v>22</v>
      </c>
      <c r="J1078" s="1">
        <v>4</v>
      </c>
      <c r="K1078" s="39">
        <v>1067</v>
      </c>
      <c r="L1078" s="9">
        <f t="shared" si="34"/>
        <v>0</v>
      </c>
      <c r="M1078" s="8"/>
      <c r="N1078" s="9">
        <f t="shared" si="35"/>
        <v>0</v>
      </c>
      <c r="O1078" s="52"/>
    </row>
    <row r="1079" spans="1:15" x14ac:dyDescent="0.3">
      <c r="B1079" s="13">
        <v>85090</v>
      </c>
      <c r="C1079" s="13">
        <v>85090</v>
      </c>
      <c r="D1079" s="40"/>
      <c r="E1079" s="1">
        <v>85090</v>
      </c>
      <c r="F1079" s="42" t="s">
        <v>1949</v>
      </c>
      <c r="G1079" s="1" t="s">
        <v>1925</v>
      </c>
      <c r="H1079" s="3" t="s">
        <v>3017</v>
      </c>
      <c r="I1079" s="20" t="s">
        <v>22</v>
      </c>
      <c r="J1079" s="1">
        <v>4</v>
      </c>
      <c r="K1079" s="39">
        <v>1053</v>
      </c>
      <c r="L1079" s="9">
        <f t="shared" si="34"/>
        <v>0</v>
      </c>
      <c r="M1079" s="8"/>
      <c r="N1079" s="9">
        <f t="shared" si="35"/>
        <v>0</v>
      </c>
      <c r="O1079" s="52"/>
    </row>
    <row r="1080" spans="1:15" x14ac:dyDescent="0.3">
      <c r="B1080" s="13">
        <v>85097</v>
      </c>
      <c r="C1080" s="13">
        <v>85097</v>
      </c>
      <c r="D1080" s="40"/>
      <c r="E1080" s="25">
        <v>85097</v>
      </c>
      <c r="F1080" s="42" t="s">
        <v>1949</v>
      </c>
      <c r="G1080" s="1" t="s">
        <v>1925</v>
      </c>
      <c r="H1080" s="3" t="s">
        <v>3045</v>
      </c>
      <c r="I1080" s="20" t="s">
        <v>22</v>
      </c>
      <c r="J1080" s="1">
        <v>4</v>
      </c>
      <c r="K1080" s="39">
        <v>990</v>
      </c>
      <c r="L1080" s="9">
        <f t="shared" si="34"/>
        <v>0</v>
      </c>
      <c r="M1080" s="8"/>
      <c r="N1080" s="9">
        <f t="shared" si="35"/>
        <v>0</v>
      </c>
      <c r="O1080" s="52"/>
    </row>
    <row r="1081" spans="1:15" x14ac:dyDescent="0.3">
      <c r="B1081" s="13">
        <v>85099</v>
      </c>
      <c r="C1081" s="13">
        <v>85099</v>
      </c>
      <c r="D1081" s="40"/>
      <c r="E1081" s="25">
        <v>85099</v>
      </c>
      <c r="F1081" s="42" t="s">
        <v>1949</v>
      </c>
      <c r="G1081" s="1" t="s">
        <v>1925</v>
      </c>
      <c r="H1081" s="3" t="s">
        <v>3044</v>
      </c>
      <c r="I1081" s="20" t="s">
        <v>22</v>
      </c>
      <c r="J1081" s="1">
        <v>4</v>
      </c>
      <c r="K1081" s="39">
        <v>972</v>
      </c>
      <c r="L1081" s="9">
        <f t="shared" si="34"/>
        <v>0</v>
      </c>
      <c r="M1081" s="8"/>
      <c r="N1081" s="9">
        <f t="shared" si="35"/>
        <v>0</v>
      </c>
      <c r="O1081" s="52"/>
    </row>
    <row r="1082" spans="1:15" x14ac:dyDescent="0.3">
      <c r="B1082" s="13">
        <v>85102</v>
      </c>
      <c r="C1082" s="13">
        <v>85102</v>
      </c>
      <c r="D1082" s="40"/>
      <c r="E1082" s="1">
        <v>85102</v>
      </c>
      <c r="F1082" s="42" t="s">
        <v>1949</v>
      </c>
      <c r="G1082" s="1" t="s">
        <v>1925</v>
      </c>
      <c r="H1082" s="3" t="s">
        <v>3274</v>
      </c>
      <c r="I1082" s="20" t="s">
        <v>22</v>
      </c>
      <c r="J1082" s="1">
        <v>4</v>
      </c>
      <c r="K1082" s="39">
        <v>991</v>
      </c>
      <c r="L1082" s="9">
        <f t="shared" si="34"/>
        <v>0</v>
      </c>
      <c r="M1082" s="8"/>
      <c r="N1082" s="9">
        <f t="shared" si="35"/>
        <v>0</v>
      </c>
      <c r="O1082" s="52"/>
    </row>
    <row r="1083" spans="1:15" x14ac:dyDescent="0.3">
      <c r="B1083" s="13" t="s">
        <v>3843</v>
      </c>
      <c r="C1083" s="13">
        <v>85104</v>
      </c>
      <c r="D1083" s="35"/>
      <c r="E1083" s="25">
        <v>85104</v>
      </c>
      <c r="F1083" s="42" t="s">
        <v>1949</v>
      </c>
      <c r="G1083" s="1" t="s">
        <v>1925</v>
      </c>
      <c r="H1083" s="3" t="s">
        <v>1958</v>
      </c>
      <c r="I1083" s="20" t="s">
        <v>25</v>
      </c>
      <c r="J1083" s="1">
        <v>4</v>
      </c>
      <c r="K1083" s="39">
        <v>1196</v>
      </c>
      <c r="L1083" s="9">
        <f t="shared" si="34"/>
        <v>0</v>
      </c>
      <c r="M1083" s="8"/>
      <c r="N1083" s="9">
        <f t="shared" si="35"/>
        <v>0</v>
      </c>
      <c r="O1083" s="52"/>
    </row>
    <row r="1084" spans="1:15" x14ac:dyDescent="0.3">
      <c r="B1084" s="13">
        <v>85106</v>
      </c>
      <c r="C1084" s="13">
        <v>85106</v>
      </c>
      <c r="D1084" s="35"/>
      <c r="E1084" s="1">
        <v>85106</v>
      </c>
      <c r="F1084" s="42" t="s">
        <v>1949</v>
      </c>
      <c r="G1084" s="1" t="s">
        <v>1925</v>
      </c>
      <c r="H1084" s="3" t="s">
        <v>1959</v>
      </c>
      <c r="I1084" s="20" t="s">
        <v>25</v>
      </c>
      <c r="J1084" s="1">
        <v>4</v>
      </c>
      <c r="K1084" s="39">
        <v>1028</v>
      </c>
      <c r="L1084" s="9">
        <f t="shared" si="34"/>
        <v>0</v>
      </c>
      <c r="M1084" s="8"/>
      <c r="N1084" s="9">
        <f t="shared" si="35"/>
        <v>0</v>
      </c>
      <c r="O1084" s="52"/>
    </row>
    <row r="1085" spans="1:15" x14ac:dyDescent="0.3">
      <c r="B1085" s="13" t="s">
        <v>3844</v>
      </c>
      <c r="C1085" s="13">
        <v>85182</v>
      </c>
      <c r="D1085" s="35"/>
      <c r="E1085" s="13">
        <v>85182</v>
      </c>
      <c r="F1085" s="42" t="s">
        <v>1949</v>
      </c>
      <c r="G1085" s="1" t="s">
        <v>1925</v>
      </c>
      <c r="H1085" s="3" t="s">
        <v>3515</v>
      </c>
      <c r="I1085" s="20" t="s">
        <v>25</v>
      </c>
      <c r="J1085" s="1">
        <v>4</v>
      </c>
      <c r="K1085" s="39">
        <v>1550</v>
      </c>
      <c r="L1085" s="9">
        <f t="shared" si="34"/>
        <v>0</v>
      </c>
      <c r="M1085" s="8"/>
      <c r="N1085" s="9">
        <f t="shared" si="35"/>
        <v>0</v>
      </c>
      <c r="O1085" s="52"/>
    </row>
    <row r="1086" spans="1:15" x14ac:dyDescent="0.3">
      <c r="A1086" s="1" t="s">
        <v>3240</v>
      </c>
      <c r="B1086" s="13">
        <v>85322</v>
      </c>
      <c r="C1086" s="13">
        <v>85322</v>
      </c>
      <c r="D1086" s="40"/>
      <c r="E1086" s="1">
        <v>85322</v>
      </c>
      <c r="F1086" s="42" t="s">
        <v>1949</v>
      </c>
      <c r="G1086" s="1" t="s">
        <v>1925</v>
      </c>
      <c r="H1086" s="3" t="s">
        <v>3275</v>
      </c>
      <c r="I1086" s="20" t="s">
        <v>22</v>
      </c>
      <c r="J1086" s="1">
        <v>4</v>
      </c>
      <c r="K1086" s="39">
        <v>1361</v>
      </c>
      <c r="L1086" s="9">
        <f t="shared" si="34"/>
        <v>0</v>
      </c>
      <c r="M1086" s="8"/>
      <c r="N1086" s="9">
        <f t="shared" si="35"/>
        <v>0</v>
      </c>
      <c r="O1086" s="52"/>
    </row>
    <row r="1087" spans="1:15" x14ac:dyDescent="0.3">
      <c r="B1087" s="13">
        <v>85326</v>
      </c>
      <c r="C1087" s="13">
        <v>85326</v>
      </c>
      <c r="D1087" s="40"/>
      <c r="E1087" s="1">
        <v>85326</v>
      </c>
      <c r="F1087" s="42" t="s">
        <v>1949</v>
      </c>
      <c r="G1087" s="1" t="s">
        <v>1925</v>
      </c>
      <c r="H1087" s="3" t="s">
        <v>1892</v>
      </c>
      <c r="I1087" s="20" t="s">
        <v>22</v>
      </c>
      <c r="J1087" s="1">
        <v>4</v>
      </c>
      <c r="K1087" s="39">
        <v>1087</v>
      </c>
      <c r="L1087" s="9">
        <f t="shared" ref="L1087:L1118" si="36">K1087*$L$8</f>
        <v>0</v>
      </c>
      <c r="M1087" s="8"/>
      <c r="N1087" s="9">
        <f t="shared" ref="N1087:N1118" si="37">M1087*L1087</f>
        <v>0</v>
      </c>
      <c r="O1087" s="52"/>
    </row>
    <row r="1088" spans="1:15" x14ac:dyDescent="0.3">
      <c r="B1088" s="13">
        <v>85327</v>
      </c>
      <c r="C1088" s="13">
        <v>85327</v>
      </c>
      <c r="D1088" s="40"/>
      <c r="E1088" s="1">
        <v>85327</v>
      </c>
      <c r="F1088" s="42" t="s">
        <v>1949</v>
      </c>
      <c r="G1088" s="1" t="s">
        <v>1925</v>
      </c>
      <c r="H1088" s="3" t="s">
        <v>3276</v>
      </c>
      <c r="I1088" s="20" t="s">
        <v>22</v>
      </c>
      <c r="J1088" s="1">
        <v>4</v>
      </c>
      <c r="K1088" s="39">
        <v>1295</v>
      </c>
      <c r="L1088" s="9">
        <f t="shared" si="36"/>
        <v>0</v>
      </c>
      <c r="M1088" s="8"/>
      <c r="N1088" s="9">
        <f t="shared" si="37"/>
        <v>0</v>
      </c>
      <c r="O1088" s="52"/>
    </row>
    <row r="1089" spans="2:15" x14ac:dyDescent="0.3">
      <c r="B1089" s="13">
        <v>85330</v>
      </c>
      <c r="C1089" s="13">
        <v>85330</v>
      </c>
      <c r="D1089" s="40"/>
      <c r="E1089" s="25">
        <v>85330</v>
      </c>
      <c r="F1089" s="42" t="s">
        <v>1949</v>
      </c>
      <c r="G1089" s="1" t="s">
        <v>1925</v>
      </c>
      <c r="H1089" s="3" t="s">
        <v>3041</v>
      </c>
      <c r="I1089" s="20" t="s">
        <v>25</v>
      </c>
      <c r="J1089" s="1">
        <v>4</v>
      </c>
      <c r="K1089" s="39">
        <v>1529</v>
      </c>
      <c r="L1089" s="9">
        <f t="shared" si="36"/>
        <v>0</v>
      </c>
      <c r="M1089" s="8"/>
      <c r="N1089" s="9">
        <f t="shared" si="37"/>
        <v>0</v>
      </c>
      <c r="O1089" s="52"/>
    </row>
    <row r="1090" spans="2:15" x14ac:dyDescent="0.3">
      <c r="B1090" s="13">
        <v>85334</v>
      </c>
      <c r="C1090" s="13">
        <v>85334</v>
      </c>
      <c r="D1090" s="40"/>
      <c r="E1090" s="1">
        <v>85334</v>
      </c>
      <c r="F1090" s="42" t="s">
        <v>1949</v>
      </c>
      <c r="G1090" s="1" t="s">
        <v>1925</v>
      </c>
      <c r="H1090" s="3" t="s">
        <v>3277</v>
      </c>
      <c r="I1090" s="20" t="s">
        <v>25</v>
      </c>
      <c r="J1090" s="1">
        <v>4</v>
      </c>
      <c r="K1090" s="39">
        <v>1180</v>
      </c>
      <c r="L1090" s="9">
        <f t="shared" si="36"/>
        <v>0</v>
      </c>
      <c r="M1090" s="8"/>
      <c r="N1090" s="9">
        <f t="shared" si="37"/>
        <v>0</v>
      </c>
      <c r="O1090" s="52"/>
    </row>
    <row r="1091" spans="2:15" x14ac:dyDescent="0.3">
      <c r="B1091" s="13">
        <v>85337</v>
      </c>
      <c r="C1091" s="13">
        <v>85337</v>
      </c>
      <c r="D1091" s="40"/>
      <c r="E1091" s="25">
        <v>85337</v>
      </c>
      <c r="F1091" s="42" t="s">
        <v>1949</v>
      </c>
      <c r="G1091" s="1" t="s">
        <v>1925</v>
      </c>
      <c r="H1091" s="3" t="s">
        <v>3278</v>
      </c>
      <c r="I1091" s="20" t="s">
        <v>22</v>
      </c>
      <c r="J1091" s="1">
        <v>4</v>
      </c>
      <c r="K1091" s="39">
        <v>1393</v>
      </c>
      <c r="L1091" s="9">
        <f t="shared" si="36"/>
        <v>0</v>
      </c>
      <c r="M1091" s="8"/>
      <c r="N1091" s="9">
        <f t="shared" si="37"/>
        <v>0</v>
      </c>
      <c r="O1091" s="52"/>
    </row>
    <row r="1092" spans="2:15" x14ac:dyDescent="0.3">
      <c r="B1092" s="13">
        <v>85340</v>
      </c>
      <c r="C1092" s="13">
        <v>85340</v>
      </c>
      <c r="D1092" s="40"/>
      <c r="E1092" s="25">
        <v>85340</v>
      </c>
      <c r="F1092" s="42" t="s">
        <v>1949</v>
      </c>
      <c r="G1092" s="1" t="s">
        <v>1925</v>
      </c>
      <c r="H1092" s="3" t="s">
        <v>3279</v>
      </c>
      <c r="I1092" s="20" t="s">
        <v>25</v>
      </c>
      <c r="J1092" s="1">
        <v>4</v>
      </c>
      <c r="K1092" s="39">
        <v>1218</v>
      </c>
      <c r="L1092" s="9">
        <f t="shared" si="36"/>
        <v>0</v>
      </c>
      <c r="M1092" s="8"/>
      <c r="N1092" s="9">
        <f t="shared" si="37"/>
        <v>0</v>
      </c>
      <c r="O1092" s="52"/>
    </row>
    <row r="1093" spans="2:15" x14ac:dyDescent="0.3">
      <c r="B1093" s="13">
        <v>85342</v>
      </c>
      <c r="C1093" s="13">
        <v>85342</v>
      </c>
      <c r="D1093" s="40"/>
      <c r="E1093" s="1">
        <v>85342</v>
      </c>
      <c r="F1093" s="42" t="s">
        <v>1949</v>
      </c>
      <c r="G1093" s="1" t="s">
        <v>1925</v>
      </c>
      <c r="H1093" s="3" t="s">
        <v>3019</v>
      </c>
      <c r="I1093" s="20" t="s">
        <v>22</v>
      </c>
      <c r="J1093" s="1">
        <v>4</v>
      </c>
      <c r="K1093" s="39">
        <v>727</v>
      </c>
      <c r="L1093" s="9">
        <f t="shared" si="36"/>
        <v>0</v>
      </c>
      <c r="M1093" s="8"/>
      <c r="N1093" s="9">
        <f t="shared" si="37"/>
        <v>0</v>
      </c>
      <c r="O1093" s="52"/>
    </row>
    <row r="1094" spans="2:15" x14ac:dyDescent="0.3">
      <c r="B1094" s="13">
        <v>85343</v>
      </c>
      <c r="C1094" s="13">
        <v>85343</v>
      </c>
      <c r="D1094" s="40"/>
      <c r="E1094" s="25">
        <v>85343</v>
      </c>
      <c r="F1094" s="42" t="s">
        <v>1949</v>
      </c>
      <c r="G1094" s="1" t="s">
        <v>1925</v>
      </c>
      <c r="H1094" s="3" t="s">
        <v>3039</v>
      </c>
      <c r="I1094" s="20" t="s">
        <v>22</v>
      </c>
      <c r="J1094" s="1">
        <v>4</v>
      </c>
      <c r="K1094" s="39">
        <v>1227</v>
      </c>
      <c r="L1094" s="9">
        <f t="shared" si="36"/>
        <v>0</v>
      </c>
      <c r="M1094" s="8"/>
      <c r="N1094" s="9">
        <f t="shared" si="37"/>
        <v>0</v>
      </c>
      <c r="O1094" s="52"/>
    </row>
    <row r="1095" spans="2:15" x14ac:dyDescent="0.3">
      <c r="B1095" s="13">
        <v>85344</v>
      </c>
      <c r="C1095" s="13">
        <v>85344</v>
      </c>
      <c r="D1095" s="35"/>
      <c r="E1095" s="1">
        <v>85344</v>
      </c>
      <c r="F1095" s="42" t="s">
        <v>1949</v>
      </c>
      <c r="G1095" s="1" t="s">
        <v>1925</v>
      </c>
      <c r="H1095" s="3" t="s">
        <v>1960</v>
      </c>
      <c r="I1095" s="20" t="s">
        <v>22</v>
      </c>
      <c r="J1095" s="1">
        <v>4</v>
      </c>
      <c r="K1095" s="39">
        <v>1101</v>
      </c>
      <c r="L1095" s="9">
        <f t="shared" si="36"/>
        <v>0</v>
      </c>
      <c r="M1095" s="8"/>
      <c r="N1095" s="9">
        <f t="shared" si="37"/>
        <v>0</v>
      </c>
      <c r="O1095" s="52"/>
    </row>
    <row r="1096" spans="2:15" x14ac:dyDescent="0.3">
      <c r="B1096" s="13">
        <v>85345</v>
      </c>
      <c r="C1096" s="13">
        <v>85345</v>
      </c>
      <c r="D1096" s="35"/>
      <c r="E1096" s="1">
        <v>85345</v>
      </c>
      <c r="F1096" s="42" t="s">
        <v>1949</v>
      </c>
      <c r="G1096" s="1" t="s">
        <v>1925</v>
      </c>
      <c r="H1096" s="3" t="s">
        <v>1961</v>
      </c>
      <c r="I1096" s="20" t="s">
        <v>22</v>
      </c>
      <c r="J1096" s="1">
        <v>4</v>
      </c>
      <c r="K1096" s="39">
        <v>1176</v>
      </c>
      <c r="L1096" s="9">
        <f t="shared" si="36"/>
        <v>0</v>
      </c>
      <c r="M1096" s="8"/>
      <c r="N1096" s="9">
        <f t="shared" si="37"/>
        <v>0</v>
      </c>
      <c r="O1096" s="52"/>
    </row>
    <row r="1097" spans="2:15" x14ac:dyDescent="0.3">
      <c r="B1097" s="13" t="s">
        <v>3845</v>
      </c>
      <c r="C1097" s="1">
        <v>85346</v>
      </c>
      <c r="D1097" s="35"/>
      <c r="E1097" s="25">
        <v>85346</v>
      </c>
      <c r="F1097" s="42" t="s">
        <v>1949</v>
      </c>
      <c r="G1097" s="1" t="s">
        <v>1925</v>
      </c>
      <c r="H1097" s="3" t="s">
        <v>1962</v>
      </c>
      <c r="I1097" s="20" t="s">
        <v>25</v>
      </c>
      <c r="J1097" s="1">
        <v>4</v>
      </c>
      <c r="K1097" s="39">
        <v>1430</v>
      </c>
      <c r="L1097" s="9">
        <f t="shared" si="36"/>
        <v>0</v>
      </c>
      <c r="M1097" s="8"/>
      <c r="N1097" s="9">
        <f t="shared" si="37"/>
        <v>0</v>
      </c>
      <c r="O1097" s="52"/>
    </row>
    <row r="1098" spans="2:15" x14ac:dyDescent="0.3">
      <c r="B1098" s="13" t="s">
        <v>3846</v>
      </c>
      <c r="C1098" s="1">
        <v>85347</v>
      </c>
      <c r="D1098" s="35"/>
      <c r="E1098" s="25">
        <v>85347</v>
      </c>
      <c r="F1098" s="42" t="s">
        <v>1949</v>
      </c>
      <c r="G1098" s="1" t="s">
        <v>1925</v>
      </c>
      <c r="H1098" s="3" t="s">
        <v>1962</v>
      </c>
      <c r="I1098" s="20" t="s">
        <v>22</v>
      </c>
      <c r="J1098" s="1">
        <v>4</v>
      </c>
      <c r="K1098" s="39">
        <v>1377</v>
      </c>
      <c r="L1098" s="9">
        <f t="shared" si="36"/>
        <v>0</v>
      </c>
      <c r="M1098" s="8"/>
      <c r="N1098" s="9">
        <f t="shared" si="37"/>
        <v>0</v>
      </c>
      <c r="O1098" s="52"/>
    </row>
    <row r="1099" spans="2:15" x14ac:dyDescent="0.3">
      <c r="B1099" s="13">
        <v>85377</v>
      </c>
      <c r="C1099" s="13">
        <v>85377</v>
      </c>
      <c r="D1099" s="40"/>
      <c r="E1099" s="25">
        <v>85377</v>
      </c>
      <c r="F1099" s="42" t="s">
        <v>1949</v>
      </c>
      <c r="G1099" s="1" t="s">
        <v>1925</v>
      </c>
      <c r="H1099" s="3" t="s">
        <v>3280</v>
      </c>
      <c r="I1099" s="20" t="s">
        <v>25</v>
      </c>
      <c r="J1099" s="1">
        <v>4</v>
      </c>
      <c r="K1099" s="39">
        <v>1568</v>
      </c>
      <c r="L1099" s="9">
        <f t="shared" si="36"/>
        <v>0</v>
      </c>
      <c r="M1099" s="8"/>
      <c r="N1099" s="9">
        <f t="shared" si="37"/>
        <v>0</v>
      </c>
      <c r="O1099" s="52"/>
    </row>
    <row r="1100" spans="2:15" x14ac:dyDescent="0.3">
      <c r="B1100" s="13">
        <v>85378</v>
      </c>
      <c r="C1100" s="13">
        <v>85378</v>
      </c>
      <c r="D1100" s="40"/>
      <c r="E1100" s="25">
        <v>85378</v>
      </c>
      <c r="F1100" s="42" t="s">
        <v>1949</v>
      </c>
      <c r="G1100" s="1" t="s">
        <v>1925</v>
      </c>
      <c r="H1100" s="3" t="s">
        <v>3281</v>
      </c>
      <c r="I1100" s="20" t="s">
        <v>22</v>
      </c>
      <c r="J1100" s="1">
        <v>4</v>
      </c>
      <c r="K1100" s="39">
        <v>1318</v>
      </c>
      <c r="L1100" s="9">
        <f t="shared" si="36"/>
        <v>0</v>
      </c>
      <c r="M1100" s="8"/>
      <c r="N1100" s="9">
        <f t="shared" si="37"/>
        <v>0</v>
      </c>
      <c r="O1100" s="52"/>
    </row>
    <row r="1101" spans="2:15" x14ac:dyDescent="0.3">
      <c r="B1101" s="13">
        <v>85379</v>
      </c>
      <c r="C1101" s="13">
        <v>85379</v>
      </c>
      <c r="D1101" s="40"/>
      <c r="E1101" s="25">
        <v>85379</v>
      </c>
      <c r="F1101" s="42" t="s">
        <v>1949</v>
      </c>
      <c r="G1101" s="1" t="s">
        <v>1925</v>
      </c>
      <c r="H1101" s="3" t="s">
        <v>3040</v>
      </c>
      <c r="I1101" s="20" t="s">
        <v>25</v>
      </c>
      <c r="J1101" s="1">
        <v>4</v>
      </c>
      <c r="K1101" s="39">
        <v>1146</v>
      </c>
      <c r="L1101" s="9">
        <f t="shared" si="36"/>
        <v>0</v>
      </c>
      <c r="M1101" s="8"/>
      <c r="N1101" s="9">
        <f t="shared" si="37"/>
        <v>0</v>
      </c>
      <c r="O1101" s="52"/>
    </row>
    <row r="1102" spans="2:15" x14ac:dyDescent="0.3">
      <c r="B1102" s="13">
        <v>85380</v>
      </c>
      <c r="C1102" s="13">
        <v>85380</v>
      </c>
      <c r="D1102" s="40"/>
      <c r="E1102" s="25">
        <v>85380</v>
      </c>
      <c r="F1102" s="42" t="s">
        <v>1949</v>
      </c>
      <c r="G1102" s="1" t="s">
        <v>1925</v>
      </c>
      <c r="H1102" s="3" t="s">
        <v>3042</v>
      </c>
      <c r="I1102" s="20" t="s">
        <v>25</v>
      </c>
      <c r="J1102" s="1">
        <v>4</v>
      </c>
      <c r="K1102" s="39">
        <v>1418</v>
      </c>
      <c r="L1102" s="9">
        <f t="shared" si="36"/>
        <v>0</v>
      </c>
      <c r="M1102" s="8"/>
      <c r="N1102" s="9">
        <f t="shared" si="37"/>
        <v>0</v>
      </c>
      <c r="O1102" s="52"/>
    </row>
    <row r="1103" spans="2:15" x14ac:dyDescent="0.3">
      <c r="B1103" s="13">
        <v>85701</v>
      </c>
      <c r="C1103" s="13">
        <v>85701</v>
      </c>
      <c r="D1103" s="40"/>
      <c r="E1103" s="25">
        <v>85701</v>
      </c>
      <c r="F1103" s="42" t="s">
        <v>1949</v>
      </c>
      <c r="G1103" s="1" t="s">
        <v>1925</v>
      </c>
      <c r="H1103" s="3" t="s">
        <v>3036</v>
      </c>
      <c r="I1103" s="20" t="s">
        <v>23</v>
      </c>
      <c r="J1103" s="1">
        <v>4</v>
      </c>
      <c r="K1103" s="39">
        <v>1207</v>
      </c>
      <c r="L1103" s="9">
        <f t="shared" si="36"/>
        <v>0</v>
      </c>
      <c r="M1103" s="8"/>
      <c r="N1103" s="9">
        <f t="shared" si="37"/>
        <v>0</v>
      </c>
      <c r="O1103" s="52"/>
    </row>
    <row r="1104" spans="2:15" x14ac:dyDescent="0.3">
      <c r="B1104" s="13">
        <v>85707</v>
      </c>
      <c r="C1104" s="13">
        <v>85707</v>
      </c>
      <c r="D1104" s="40"/>
      <c r="E1104" s="25">
        <v>85707</v>
      </c>
      <c r="F1104" s="42" t="s">
        <v>1949</v>
      </c>
      <c r="G1104" s="1" t="s">
        <v>1925</v>
      </c>
      <c r="H1104" s="3" t="s">
        <v>3282</v>
      </c>
      <c r="I1104" s="20" t="s">
        <v>23</v>
      </c>
      <c r="J1104" s="1">
        <v>4</v>
      </c>
      <c r="K1104" s="39">
        <v>1844</v>
      </c>
      <c r="L1104" s="9">
        <f t="shared" si="36"/>
        <v>0</v>
      </c>
      <c r="M1104" s="8"/>
      <c r="N1104" s="9">
        <f t="shared" si="37"/>
        <v>0</v>
      </c>
      <c r="O1104" s="52"/>
    </row>
    <row r="1105" spans="1:15" x14ac:dyDescent="0.3">
      <c r="B1105" s="13">
        <v>85708</v>
      </c>
      <c r="C1105" s="13">
        <v>85708</v>
      </c>
      <c r="D1105" s="40"/>
      <c r="E1105" s="25">
        <v>85708</v>
      </c>
      <c r="F1105" s="42" t="s">
        <v>1949</v>
      </c>
      <c r="G1105" s="1" t="s">
        <v>1925</v>
      </c>
      <c r="H1105" s="3" t="s">
        <v>3283</v>
      </c>
      <c r="I1105" s="20" t="s">
        <v>23</v>
      </c>
      <c r="J1105" s="1">
        <v>4</v>
      </c>
      <c r="K1105" s="39">
        <v>1175</v>
      </c>
      <c r="L1105" s="9">
        <f t="shared" si="36"/>
        <v>0</v>
      </c>
      <c r="M1105" s="8"/>
      <c r="N1105" s="9">
        <f t="shared" si="37"/>
        <v>0</v>
      </c>
      <c r="O1105" s="52"/>
    </row>
    <row r="1106" spans="1:15" x14ac:dyDescent="0.3">
      <c r="B1106" s="13">
        <v>85709</v>
      </c>
      <c r="C1106" s="13">
        <v>85709</v>
      </c>
      <c r="D1106" s="40"/>
      <c r="E1106" s="25">
        <v>85709</v>
      </c>
      <c r="F1106" s="42" t="s">
        <v>1949</v>
      </c>
      <c r="G1106" s="1" t="s">
        <v>1925</v>
      </c>
      <c r="H1106" s="3" t="s">
        <v>3284</v>
      </c>
      <c r="I1106" s="20" t="s">
        <v>23</v>
      </c>
      <c r="J1106" s="1">
        <v>4</v>
      </c>
      <c r="K1106" s="39">
        <v>1600</v>
      </c>
      <c r="L1106" s="9">
        <f t="shared" si="36"/>
        <v>0</v>
      </c>
      <c r="M1106" s="8"/>
      <c r="N1106" s="9">
        <f t="shared" si="37"/>
        <v>0</v>
      </c>
      <c r="O1106" s="52"/>
    </row>
    <row r="1107" spans="1:15" x14ac:dyDescent="0.3">
      <c r="B1107" s="13">
        <v>85710</v>
      </c>
      <c r="C1107" s="13">
        <v>85710</v>
      </c>
      <c r="D1107" s="40"/>
      <c r="E1107" s="25">
        <v>85710</v>
      </c>
      <c r="F1107" s="42" t="s">
        <v>1949</v>
      </c>
      <c r="G1107" s="1" t="s">
        <v>1925</v>
      </c>
      <c r="H1107" s="3" t="s">
        <v>3285</v>
      </c>
      <c r="I1107" s="20" t="s">
        <v>23</v>
      </c>
      <c r="J1107" s="1">
        <v>4</v>
      </c>
      <c r="K1107" s="39">
        <v>1396</v>
      </c>
      <c r="L1107" s="9">
        <f t="shared" si="36"/>
        <v>0</v>
      </c>
      <c r="M1107" s="8"/>
      <c r="N1107" s="9">
        <f t="shared" si="37"/>
        <v>0</v>
      </c>
      <c r="O1107" s="52"/>
    </row>
    <row r="1108" spans="1:15" x14ac:dyDescent="0.3">
      <c r="B1108" s="13">
        <v>85715</v>
      </c>
      <c r="C1108" s="13">
        <v>85715</v>
      </c>
      <c r="D1108" s="40"/>
      <c r="E1108" s="25">
        <v>85715</v>
      </c>
      <c r="F1108" s="42" t="s">
        <v>1949</v>
      </c>
      <c r="G1108" s="1" t="s">
        <v>1925</v>
      </c>
      <c r="H1108" s="3" t="s">
        <v>3286</v>
      </c>
      <c r="I1108" s="20" t="s">
        <v>23</v>
      </c>
      <c r="J1108" s="1">
        <v>4</v>
      </c>
      <c r="K1108" s="39">
        <v>1517</v>
      </c>
      <c r="L1108" s="9">
        <f t="shared" si="36"/>
        <v>0</v>
      </c>
      <c r="M1108" s="8"/>
      <c r="N1108" s="9">
        <f t="shared" si="37"/>
        <v>0</v>
      </c>
      <c r="O1108" s="52"/>
    </row>
    <row r="1109" spans="1:15" x14ac:dyDescent="0.3">
      <c r="B1109" s="13">
        <v>85717</v>
      </c>
      <c r="C1109" s="13">
        <v>85717</v>
      </c>
      <c r="D1109" s="40"/>
      <c r="E1109" s="25">
        <v>85717</v>
      </c>
      <c r="F1109" s="42" t="s">
        <v>1949</v>
      </c>
      <c r="G1109" s="1" t="s">
        <v>1925</v>
      </c>
      <c r="H1109" s="3" t="s">
        <v>3287</v>
      </c>
      <c r="I1109" s="20" t="s">
        <v>23</v>
      </c>
      <c r="J1109" s="1">
        <v>4</v>
      </c>
      <c r="K1109" s="39">
        <v>1357</v>
      </c>
      <c r="L1109" s="9">
        <f t="shared" si="36"/>
        <v>0</v>
      </c>
      <c r="M1109" s="8"/>
      <c r="N1109" s="9">
        <f t="shared" si="37"/>
        <v>0</v>
      </c>
      <c r="O1109" s="52"/>
    </row>
    <row r="1110" spans="1:15" x14ac:dyDescent="0.3">
      <c r="A1110" s="1" t="s">
        <v>3240</v>
      </c>
      <c r="B1110" s="13">
        <v>85718</v>
      </c>
      <c r="C1110" s="13">
        <v>85718</v>
      </c>
      <c r="D1110" s="40"/>
      <c r="E1110" s="25">
        <v>85718</v>
      </c>
      <c r="F1110" s="42" t="s">
        <v>1949</v>
      </c>
      <c r="G1110" s="1" t="s">
        <v>1925</v>
      </c>
      <c r="H1110" s="3" t="s">
        <v>3288</v>
      </c>
      <c r="I1110" s="20" t="s">
        <v>23</v>
      </c>
      <c r="J1110" s="1">
        <v>4</v>
      </c>
      <c r="K1110" s="39">
        <v>1261</v>
      </c>
      <c r="L1110" s="9">
        <f t="shared" si="36"/>
        <v>0</v>
      </c>
      <c r="M1110" s="8"/>
      <c r="N1110" s="9">
        <f t="shared" si="37"/>
        <v>0</v>
      </c>
      <c r="O1110" s="52"/>
    </row>
    <row r="1111" spans="1:15" x14ac:dyDescent="0.3">
      <c r="B1111" s="13">
        <v>85719</v>
      </c>
      <c r="C1111" s="13">
        <v>85719</v>
      </c>
      <c r="D1111" s="40"/>
      <c r="E1111" s="25">
        <v>85719</v>
      </c>
      <c r="F1111" s="42" t="s">
        <v>1949</v>
      </c>
      <c r="G1111" s="1" t="s">
        <v>1925</v>
      </c>
      <c r="H1111" s="3" t="s">
        <v>3289</v>
      </c>
      <c r="I1111" s="20" t="s">
        <v>23</v>
      </c>
      <c r="J1111" s="1">
        <v>4</v>
      </c>
      <c r="K1111" s="39">
        <v>1389</v>
      </c>
      <c r="L1111" s="9">
        <f t="shared" si="36"/>
        <v>0</v>
      </c>
      <c r="M1111" s="8"/>
      <c r="N1111" s="9">
        <f t="shared" si="37"/>
        <v>0</v>
      </c>
      <c r="O1111" s="52"/>
    </row>
    <row r="1112" spans="1:15" x14ac:dyDescent="0.3">
      <c r="B1112" s="13">
        <v>85720</v>
      </c>
      <c r="C1112" s="13">
        <v>85720</v>
      </c>
      <c r="D1112" s="40"/>
      <c r="E1112" s="25">
        <v>85720</v>
      </c>
      <c r="F1112" s="42" t="s">
        <v>1949</v>
      </c>
      <c r="G1112" s="1" t="s">
        <v>1925</v>
      </c>
      <c r="H1112" s="3" t="s">
        <v>3290</v>
      </c>
      <c r="I1112" s="20" t="s">
        <v>23</v>
      </c>
      <c r="J1112" s="1">
        <v>4</v>
      </c>
      <c r="K1112" s="39">
        <v>1558</v>
      </c>
      <c r="L1112" s="9">
        <f t="shared" si="36"/>
        <v>0</v>
      </c>
      <c r="M1112" s="8"/>
      <c r="N1112" s="9">
        <f t="shared" si="37"/>
        <v>0</v>
      </c>
      <c r="O1112" s="52"/>
    </row>
    <row r="1113" spans="1:15" x14ac:dyDescent="0.3">
      <c r="B1113" s="13">
        <v>85729</v>
      </c>
      <c r="C1113" s="13">
        <v>85729</v>
      </c>
      <c r="D1113" s="40"/>
      <c r="E1113" s="25">
        <v>85729</v>
      </c>
      <c r="F1113" s="42" t="s">
        <v>1949</v>
      </c>
      <c r="G1113" s="1" t="s">
        <v>1925</v>
      </c>
      <c r="H1113" s="3" t="s">
        <v>3291</v>
      </c>
      <c r="I1113" s="20" t="s">
        <v>22</v>
      </c>
      <c r="J1113" s="1">
        <v>4</v>
      </c>
      <c r="K1113" s="39">
        <v>1385</v>
      </c>
      <c r="L1113" s="9">
        <f t="shared" si="36"/>
        <v>0</v>
      </c>
      <c r="M1113" s="8"/>
      <c r="N1113" s="9">
        <f t="shared" si="37"/>
        <v>0</v>
      </c>
      <c r="O1113" s="52"/>
    </row>
    <row r="1114" spans="1:15" x14ac:dyDescent="0.3">
      <c r="B1114" s="13">
        <v>85730</v>
      </c>
      <c r="C1114" s="13">
        <v>85730</v>
      </c>
      <c r="D1114" s="40"/>
      <c r="E1114" s="1">
        <v>85730</v>
      </c>
      <c r="F1114" s="42" t="s">
        <v>1949</v>
      </c>
      <c r="G1114" s="1" t="s">
        <v>1925</v>
      </c>
      <c r="H1114" s="3" t="s">
        <v>3292</v>
      </c>
      <c r="I1114" s="20" t="s">
        <v>22</v>
      </c>
      <c r="J1114" s="1">
        <v>4</v>
      </c>
      <c r="K1114" s="39">
        <v>1278</v>
      </c>
      <c r="L1114" s="9">
        <f t="shared" si="36"/>
        <v>0</v>
      </c>
      <c r="M1114" s="8"/>
      <c r="N1114" s="9">
        <f t="shared" si="37"/>
        <v>0</v>
      </c>
      <c r="O1114" s="52"/>
    </row>
    <row r="1115" spans="1:15" x14ac:dyDescent="0.3">
      <c r="B1115" s="13">
        <v>85731</v>
      </c>
      <c r="C1115" s="13">
        <v>85731</v>
      </c>
      <c r="D1115" s="40"/>
      <c r="E1115" s="1">
        <v>85731</v>
      </c>
      <c r="F1115" s="42" t="s">
        <v>1949</v>
      </c>
      <c r="G1115" s="1" t="s">
        <v>1925</v>
      </c>
      <c r="H1115" s="3" t="s">
        <v>3292</v>
      </c>
      <c r="I1115" s="20" t="s">
        <v>25</v>
      </c>
      <c r="J1115" s="1">
        <v>4</v>
      </c>
      <c r="K1115" s="39">
        <v>1282</v>
      </c>
      <c r="L1115" s="9">
        <f t="shared" si="36"/>
        <v>0</v>
      </c>
      <c r="M1115" s="8"/>
      <c r="N1115" s="9">
        <f t="shared" si="37"/>
        <v>0</v>
      </c>
      <c r="O1115" s="52"/>
    </row>
    <row r="1116" spans="1:15" x14ac:dyDescent="0.3">
      <c r="B1116" s="13">
        <v>85732</v>
      </c>
      <c r="C1116" s="13">
        <v>85732</v>
      </c>
      <c r="D1116" s="40"/>
      <c r="E1116" s="25">
        <v>85732</v>
      </c>
      <c r="F1116" s="42" t="s">
        <v>1949</v>
      </c>
      <c r="G1116" s="1" t="s">
        <v>1925</v>
      </c>
      <c r="H1116" s="3" t="s">
        <v>3293</v>
      </c>
      <c r="I1116" s="20" t="s">
        <v>25</v>
      </c>
      <c r="J1116" s="1">
        <v>4</v>
      </c>
      <c r="K1116" s="39">
        <v>1925</v>
      </c>
      <c r="L1116" s="9">
        <f t="shared" si="36"/>
        <v>0</v>
      </c>
      <c r="M1116" s="8"/>
      <c r="N1116" s="9">
        <f t="shared" si="37"/>
        <v>0</v>
      </c>
      <c r="O1116" s="52"/>
    </row>
    <row r="1117" spans="1:15" x14ac:dyDescent="0.3">
      <c r="B1117" s="13">
        <v>85733</v>
      </c>
      <c r="C1117" s="13">
        <v>85733</v>
      </c>
      <c r="D1117" s="40"/>
      <c r="E1117" s="25">
        <v>85733</v>
      </c>
      <c r="F1117" s="42" t="s">
        <v>1949</v>
      </c>
      <c r="G1117" s="1" t="s">
        <v>1925</v>
      </c>
      <c r="H1117" s="3" t="s">
        <v>3294</v>
      </c>
      <c r="I1117" s="20" t="s">
        <v>23</v>
      </c>
      <c r="J1117" s="1">
        <v>4</v>
      </c>
      <c r="K1117" s="39">
        <v>1320</v>
      </c>
      <c r="L1117" s="9">
        <f t="shared" si="36"/>
        <v>0</v>
      </c>
      <c r="M1117" s="8"/>
      <c r="N1117" s="9">
        <f t="shared" si="37"/>
        <v>0</v>
      </c>
      <c r="O1117" s="52"/>
    </row>
    <row r="1118" spans="1:15" x14ac:dyDescent="0.3">
      <c r="B1118" s="13">
        <v>85734</v>
      </c>
      <c r="C1118" s="13">
        <v>85734</v>
      </c>
      <c r="D1118" s="40"/>
      <c r="E1118" s="25">
        <v>85734</v>
      </c>
      <c r="F1118" s="42" t="s">
        <v>1949</v>
      </c>
      <c r="G1118" s="1" t="s">
        <v>1925</v>
      </c>
      <c r="H1118" s="3" t="s">
        <v>3295</v>
      </c>
      <c r="I1118" s="20" t="s">
        <v>23</v>
      </c>
      <c r="J1118" s="1">
        <v>4</v>
      </c>
      <c r="K1118" s="39">
        <v>1342</v>
      </c>
      <c r="L1118" s="9">
        <f t="shared" si="36"/>
        <v>0</v>
      </c>
      <c r="M1118" s="8"/>
      <c r="N1118" s="9">
        <f t="shared" si="37"/>
        <v>0</v>
      </c>
      <c r="O1118" s="52"/>
    </row>
    <row r="1119" spans="1:15" x14ac:dyDescent="0.3">
      <c r="B1119" s="13">
        <v>85735</v>
      </c>
      <c r="C1119" s="13">
        <v>85735</v>
      </c>
      <c r="D1119" s="40"/>
      <c r="E1119" s="25">
        <v>85735</v>
      </c>
      <c r="F1119" s="42" t="s">
        <v>1949</v>
      </c>
      <c r="G1119" s="1" t="s">
        <v>1925</v>
      </c>
      <c r="H1119" s="3" t="s">
        <v>3052</v>
      </c>
      <c r="I1119" s="20" t="s">
        <v>23</v>
      </c>
      <c r="J1119" s="1">
        <v>4</v>
      </c>
      <c r="K1119" s="39">
        <v>1423</v>
      </c>
      <c r="L1119" s="9">
        <f t="shared" ref="L1119:L1150" si="38">K1119*$L$8</f>
        <v>0</v>
      </c>
      <c r="M1119" s="8"/>
      <c r="N1119" s="9">
        <f t="shared" ref="N1119:N1150" si="39">M1119*L1119</f>
        <v>0</v>
      </c>
      <c r="O1119" s="52"/>
    </row>
    <row r="1120" spans="1:15" x14ac:dyDescent="0.3">
      <c r="B1120" s="13">
        <v>85739</v>
      </c>
      <c r="C1120" s="13">
        <v>85739</v>
      </c>
      <c r="D1120" s="40"/>
      <c r="E1120" s="25">
        <v>85739</v>
      </c>
      <c r="F1120" s="42" t="s">
        <v>1949</v>
      </c>
      <c r="G1120" s="1" t="s">
        <v>1925</v>
      </c>
      <c r="H1120" s="3" t="s">
        <v>3296</v>
      </c>
      <c r="I1120" s="20" t="s">
        <v>22</v>
      </c>
      <c r="J1120" s="1">
        <v>4</v>
      </c>
      <c r="K1120" s="39">
        <v>1558</v>
      </c>
      <c r="L1120" s="9">
        <f t="shared" si="38"/>
        <v>0</v>
      </c>
      <c r="M1120" s="8"/>
      <c r="N1120" s="9">
        <f t="shared" si="39"/>
        <v>0</v>
      </c>
      <c r="O1120" s="52"/>
    </row>
    <row r="1121" spans="1:15" x14ac:dyDescent="0.3">
      <c r="B1121" s="13">
        <v>85903</v>
      </c>
      <c r="C1121" s="13">
        <v>85903</v>
      </c>
      <c r="D1121" s="40"/>
      <c r="E1121" s="1">
        <v>85903</v>
      </c>
      <c r="F1121" s="42" t="s">
        <v>1949</v>
      </c>
      <c r="G1121" s="1" t="s">
        <v>1925</v>
      </c>
      <c r="H1121" s="3" t="s">
        <v>3297</v>
      </c>
      <c r="I1121" s="20" t="s">
        <v>22</v>
      </c>
      <c r="J1121" s="1">
        <v>4</v>
      </c>
      <c r="K1121" s="39">
        <v>1273</v>
      </c>
      <c r="L1121" s="9">
        <f t="shared" si="38"/>
        <v>0</v>
      </c>
      <c r="M1121" s="8"/>
      <c r="N1121" s="9">
        <f t="shared" si="39"/>
        <v>0</v>
      </c>
      <c r="O1121" s="52"/>
    </row>
    <row r="1122" spans="1:15" x14ac:dyDescent="0.3">
      <c r="B1122" s="13">
        <v>85905</v>
      </c>
      <c r="C1122" s="13">
        <v>85905</v>
      </c>
      <c r="D1122" s="40"/>
      <c r="E1122" s="25">
        <v>85905</v>
      </c>
      <c r="F1122" s="42" t="s">
        <v>1949</v>
      </c>
      <c r="G1122" s="1" t="s">
        <v>1925</v>
      </c>
      <c r="H1122" s="3" t="s">
        <v>3298</v>
      </c>
      <c r="I1122" s="20" t="s">
        <v>22</v>
      </c>
      <c r="J1122" s="1">
        <v>4</v>
      </c>
      <c r="K1122" s="39">
        <v>1221</v>
      </c>
      <c r="L1122" s="9">
        <f t="shared" si="38"/>
        <v>0</v>
      </c>
      <c r="M1122" s="8"/>
      <c r="N1122" s="9">
        <f t="shared" si="39"/>
        <v>0</v>
      </c>
      <c r="O1122" s="52"/>
    </row>
    <row r="1123" spans="1:15" x14ac:dyDescent="0.3">
      <c r="B1123" s="13">
        <v>85907</v>
      </c>
      <c r="C1123" s="13">
        <v>85907</v>
      </c>
      <c r="D1123" s="40"/>
      <c r="E1123" s="25">
        <v>85907</v>
      </c>
      <c r="F1123" s="42" t="s">
        <v>1949</v>
      </c>
      <c r="G1123" s="1" t="s">
        <v>1925</v>
      </c>
      <c r="H1123" s="3" t="s">
        <v>3299</v>
      </c>
      <c r="I1123" s="20" t="s">
        <v>22</v>
      </c>
      <c r="J1123" s="1">
        <v>4</v>
      </c>
      <c r="K1123" s="39">
        <v>1207</v>
      </c>
      <c r="L1123" s="9">
        <f t="shared" si="38"/>
        <v>0</v>
      </c>
      <c r="M1123" s="8"/>
      <c r="N1123" s="9">
        <f t="shared" si="39"/>
        <v>0</v>
      </c>
      <c r="O1123" s="52"/>
    </row>
    <row r="1124" spans="1:15" x14ac:dyDescent="0.3">
      <c r="B1124" s="13">
        <v>85912</v>
      </c>
      <c r="C1124" s="13">
        <v>85912</v>
      </c>
      <c r="D1124" s="40"/>
      <c r="E1124" s="25">
        <v>85912</v>
      </c>
      <c r="F1124" s="42" t="s">
        <v>1949</v>
      </c>
      <c r="G1124" s="1" t="s">
        <v>1925</v>
      </c>
      <c r="H1124" s="3" t="s">
        <v>3300</v>
      </c>
      <c r="I1124" s="20" t="s">
        <v>22</v>
      </c>
      <c r="J1124" s="1">
        <v>4</v>
      </c>
      <c r="K1124" s="39">
        <v>1138</v>
      </c>
      <c r="L1124" s="9">
        <f t="shared" si="38"/>
        <v>0</v>
      </c>
      <c r="M1124" s="8"/>
      <c r="N1124" s="9">
        <f t="shared" si="39"/>
        <v>0</v>
      </c>
      <c r="O1124" s="52"/>
    </row>
    <row r="1125" spans="1:15" x14ac:dyDescent="0.3">
      <c r="A1125" s="1" t="s">
        <v>3240</v>
      </c>
      <c r="B1125" s="13">
        <v>85929</v>
      </c>
      <c r="C1125" s="13">
        <v>85929</v>
      </c>
      <c r="D1125" s="40"/>
      <c r="E1125" s="1">
        <v>85929</v>
      </c>
      <c r="F1125" s="42" t="s">
        <v>1949</v>
      </c>
      <c r="G1125" s="1" t="s">
        <v>1925</v>
      </c>
      <c r="H1125" s="3" t="s">
        <v>3301</v>
      </c>
      <c r="I1125" s="20" t="s">
        <v>23</v>
      </c>
      <c r="J1125" s="1">
        <v>4</v>
      </c>
      <c r="K1125" s="39">
        <v>1085</v>
      </c>
      <c r="L1125" s="9">
        <f t="shared" si="38"/>
        <v>0</v>
      </c>
      <c r="M1125" s="8"/>
      <c r="N1125" s="9">
        <f t="shared" si="39"/>
        <v>0</v>
      </c>
      <c r="O1125" s="52"/>
    </row>
    <row r="1126" spans="1:15" x14ac:dyDescent="0.3">
      <c r="B1126" s="13">
        <v>85935</v>
      </c>
      <c r="C1126" s="13">
        <v>85935</v>
      </c>
      <c r="D1126" s="40"/>
      <c r="E1126" s="1">
        <v>85935</v>
      </c>
      <c r="F1126" s="42" t="s">
        <v>1949</v>
      </c>
      <c r="G1126" s="1" t="s">
        <v>1925</v>
      </c>
      <c r="H1126" s="3" t="s">
        <v>3302</v>
      </c>
      <c r="I1126" s="20" t="s">
        <v>22</v>
      </c>
      <c r="J1126" s="1">
        <v>4</v>
      </c>
      <c r="K1126" s="39">
        <v>1249</v>
      </c>
      <c r="L1126" s="9">
        <f t="shared" si="38"/>
        <v>0</v>
      </c>
      <c r="M1126" s="8"/>
      <c r="N1126" s="9">
        <f t="shared" si="39"/>
        <v>0</v>
      </c>
      <c r="O1126" s="52"/>
    </row>
    <row r="1127" spans="1:15" x14ac:dyDescent="0.3">
      <c r="B1127" s="13">
        <v>85946</v>
      </c>
      <c r="C1127" s="13">
        <v>85946</v>
      </c>
      <c r="D1127" s="35"/>
      <c r="E1127" s="25">
        <v>85946</v>
      </c>
      <c r="F1127" s="42" t="s">
        <v>1949</v>
      </c>
      <c r="G1127" s="1" t="s">
        <v>1925</v>
      </c>
      <c r="H1127" s="3" t="s">
        <v>1963</v>
      </c>
      <c r="I1127" s="20" t="s">
        <v>22</v>
      </c>
      <c r="J1127" s="1">
        <v>4</v>
      </c>
      <c r="K1127" s="39">
        <v>1735</v>
      </c>
      <c r="L1127" s="9">
        <f t="shared" si="38"/>
        <v>0</v>
      </c>
      <c r="M1127" s="8"/>
      <c r="N1127" s="9">
        <f t="shared" si="39"/>
        <v>0</v>
      </c>
      <c r="O1127" s="52"/>
    </row>
    <row r="1128" spans="1:15" x14ac:dyDescent="0.3">
      <c r="B1128" s="13">
        <v>85947</v>
      </c>
      <c r="C1128" s="13">
        <v>85947</v>
      </c>
      <c r="D1128" s="35"/>
      <c r="E1128" s="25">
        <v>85947</v>
      </c>
      <c r="F1128" s="42" t="s">
        <v>1949</v>
      </c>
      <c r="G1128" s="1" t="s">
        <v>1925</v>
      </c>
      <c r="H1128" s="3" t="s">
        <v>1964</v>
      </c>
      <c r="I1128" s="20" t="s">
        <v>25</v>
      </c>
      <c r="J1128" s="1">
        <v>4</v>
      </c>
      <c r="K1128" s="39">
        <v>1715</v>
      </c>
      <c r="L1128" s="9">
        <f t="shared" si="38"/>
        <v>0</v>
      </c>
      <c r="M1128" s="8"/>
      <c r="N1128" s="9">
        <f t="shared" si="39"/>
        <v>0</v>
      </c>
      <c r="O1128" s="52"/>
    </row>
    <row r="1129" spans="1:15" x14ac:dyDescent="0.3">
      <c r="B1129" s="13">
        <v>85948</v>
      </c>
      <c r="C1129" s="13">
        <v>85948</v>
      </c>
      <c r="D1129" s="35"/>
      <c r="E1129" s="25">
        <v>85948</v>
      </c>
      <c r="F1129" s="42" t="s">
        <v>1949</v>
      </c>
      <c r="G1129" s="1" t="s">
        <v>1925</v>
      </c>
      <c r="H1129" s="3" t="s">
        <v>1965</v>
      </c>
      <c r="I1129" s="20" t="s">
        <v>25</v>
      </c>
      <c r="J1129" s="1">
        <v>4</v>
      </c>
      <c r="K1129" s="39">
        <v>1477</v>
      </c>
      <c r="L1129" s="9">
        <f t="shared" si="38"/>
        <v>0</v>
      </c>
      <c r="M1129" s="8"/>
      <c r="N1129" s="9">
        <f t="shared" si="39"/>
        <v>0</v>
      </c>
      <c r="O1129" s="52"/>
    </row>
    <row r="1130" spans="1:15" x14ac:dyDescent="0.3">
      <c r="B1130" s="13">
        <v>85950</v>
      </c>
      <c r="C1130" s="13">
        <v>85950</v>
      </c>
      <c r="D1130" s="35"/>
      <c r="E1130" s="25">
        <v>85950</v>
      </c>
      <c r="F1130" s="42" t="s">
        <v>1949</v>
      </c>
      <c r="G1130" s="1" t="s">
        <v>1925</v>
      </c>
      <c r="H1130" s="3" t="s">
        <v>1966</v>
      </c>
      <c r="I1130" s="20" t="s">
        <v>22</v>
      </c>
      <c r="J1130" s="1">
        <v>4</v>
      </c>
      <c r="K1130" s="39">
        <v>1531</v>
      </c>
      <c r="L1130" s="9">
        <f t="shared" si="38"/>
        <v>0</v>
      </c>
      <c r="M1130" s="8"/>
      <c r="N1130" s="9">
        <f t="shared" si="39"/>
        <v>0</v>
      </c>
      <c r="O1130" s="52"/>
    </row>
    <row r="1131" spans="1:15" x14ac:dyDescent="0.3">
      <c r="B1131" s="13">
        <v>85951</v>
      </c>
      <c r="C1131" s="13">
        <v>85951</v>
      </c>
      <c r="D1131" s="35"/>
      <c r="E1131" s="25">
        <v>85951</v>
      </c>
      <c r="F1131" s="42" t="s">
        <v>1949</v>
      </c>
      <c r="G1131" s="1" t="s">
        <v>1925</v>
      </c>
      <c r="H1131" s="3" t="s">
        <v>1967</v>
      </c>
      <c r="I1131" s="20" t="s">
        <v>22</v>
      </c>
      <c r="J1131" s="1">
        <v>4</v>
      </c>
      <c r="K1131" s="39">
        <v>1474</v>
      </c>
      <c r="L1131" s="9">
        <f t="shared" si="38"/>
        <v>0</v>
      </c>
      <c r="M1131" s="8"/>
      <c r="N1131" s="9">
        <f t="shared" si="39"/>
        <v>0</v>
      </c>
      <c r="O1131" s="52"/>
    </row>
    <row r="1132" spans="1:15" x14ac:dyDescent="0.3">
      <c r="B1132" s="13">
        <v>85953</v>
      </c>
      <c r="C1132" s="13">
        <v>85953</v>
      </c>
      <c r="D1132" s="40"/>
      <c r="E1132" s="1">
        <v>85953</v>
      </c>
      <c r="F1132" s="42" t="s">
        <v>1949</v>
      </c>
      <c r="G1132" s="1" t="s">
        <v>1925</v>
      </c>
      <c r="H1132" s="3" t="s">
        <v>3303</v>
      </c>
      <c r="I1132" s="20" t="s">
        <v>25</v>
      </c>
      <c r="J1132" s="1">
        <v>4</v>
      </c>
      <c r="K1132" s="39">
        <v>1140</v>
      </c>
      <c r="L1132" s="9">
        <f t="shared" si="38"/>
        <v>0</v>
      </c>
      <c r="M1132" s="8"/>
      <c r="N1132" s="9">
        <f t="shared" si="39"/>
        <v>0</v>
      </c>
      <c r="O1132" s="52"/>
    </row>
    <row r="1133" spans="1:15" x14ac:dyDescent="0.3">
      <c r="B1133" s="13">
        <v>85961</v>
      </c>
      <c r="C1133" s="13">
        <v>85961</v>
      </c>
      <c r="D1133" s="40"/>
      <c r="E1133" s="1">
        <v>85961</v>
      </c>
      <c r="F1133" s="42" t="s">
        <v>1949</v>
      </c>
      <c r="G1133" s="1" t="s">
        <v>1925</v>
      </c>
      <c r="H1133" s="3" t="s">
        <v>3304</v>
      </c>
      <c r="I1133" s="20" t="s">
        <v>22</v>
      </c>
      <c r="J1133" s="1">
        <v>4</v>
      </c>
      <c r="K1133" s="39">
        <v>1169</v>
      </c>
      <c r="L1133" s="9">
        <f t="shared" si="38"/>
        <v>0</v>
      </c>
      <c r="M1133" s="8"/>
      <c r="N1133" s="9">
        <f t="shared" si="39"/>
        <v>0</v>
      </c>
      <c r="O1133" s="52"/>
    </row>
    <row r="1134" spans="1:15" x14ac:dyDescent="0.3">
      <c r="B1134" s="13">
        <v>85962</v>
      </c>
      <c r="C1134" s="13">
        <v>85962</v>
      </c>
      <c r="D1134" s="40"/>
      <c r="E1134" s="1">
        <v>85962</v>
      </c>
      <c r="F1134" s="42" t="s">
        <v>1949</v>
      </c>
      <c r="G1134" s="1" t="s">
        <v>1925</v>
      </c>
      <c r="H1134" s="3" t="s">
        <v>3305</v>
      </c>
      <c r="I1134" s="20" t="s">
        <v>22</v>
      </c>
      <c r="J1134" s="1">
        <v>4</v>
      </c>
      <c r="K1134" s="39">
        <v>1152</v>
      </c>
      <c r="L1134" s="9">
        <f t="shared" si="38"/>
        <v>0</v>
      </c>
      <c r="M1134" s="8"/>
      <c r="N1134" s="9">
        <f t="shared" si="39"/>
        <v>0</v>
      </c>
      <c r="O1134" s="52"/>
    </row>
    <row r="1135" spans="1:15" x14ac:dyDescent="0.3">
      <c r="B1135" s="13">
        <v>85967</v>
      </c>
      <c r="C1135" s="13">
        <v>85967</v>
      </c>
      <c r="D1135" s="40"/>
      <c r="E1135" s="1">
        <v>85967</v>
      </c>
      <c r="F1135" s="42" t="s">
        <v>1949</v>
      </c>
      <c r="G1135" s="1" t="s">
        <v>1925</v>
      </c>
      <c r="H1135" s="3" t="s">
        <v>3306</v>
      </c>
      <c r="I1135" s="20" t="s">
        <v>22</v>
      </c>
      <c r="J1135" s="1">
        <v>4</v>
      </c>
      <c r="K1135" s="39">
        <v>1209</v>
      </c>
      <c r="L1135" s="9">
        <f t="shared" si="38"/>
        <v>0</v>
      </c>
      <c r="M1135" s="8"/>
      <c r="N1135" s="9">
        <f t="shared" si="39"/>
        <v>0</v>
      </c>
      <c r="O1135" s="52"/>
    </row>
    <row r="1136" spans="1:15" x14ac:dyDescent="0.3">
      <c r="B1136" s="13">
        <v>85968</v>
      </c>
      <c r="C1136" s="13">
        <v>85968</v>
      </c>
      <c r="D1136" s="40"/>
      <c r="E1136" s="1">
        <v>85968</v>
      </c>
      <c r="F1136" s="42" t="s">
        <v>1949</v>
      </c>
      <c r="G1136" s="1" t="s">
        <v>1925</v>
      </c>
      <c r="H1136" s="3" t="s">
        <v>3307</v>
      </c>
      <c r="I1136" s="20" t="s">
        <v>22</v>
      </c>
      <c r="J1136" s="1">
        <v>4</v>
      </c>
      <c r="K1136" s="39">
        <v>1218</v>
      </c>
      <c r="L1136" s="9">
        <f t="shared" si="38"/>
        <v>0</v>
      </c>
      <c r="M1136" s="8"/>
      <c r="N1136" s="9">
        <f t="shared" si="39"/>
        <v>0</v>
      </c>
      <c r="O1136" s="52"/>
    </row>
    <row r="1137" spans="2:15" x14ac:dyDescent="0.3">
      <c r="B1137" s="13">
        <v>85969</v>
      </c>
      <c r="C1137" s="13">
        <v>85969</v>
      </c>
      <c r="D1137" s="40"/>
      <c r="E1137" s="1">
        <v>85969</v>
      </c>
      <c r="F1137" s="42" t="s">
        <v>1949</v>
      </c>
      <c r="G1137" s="1" t="s">
        <v>1925</v>
      </c>
      <c r="H1137" s="3" t="s">
        <v>3308</v>
      </c>
      <c r="I1137" s="20" t="s">
        <v>25</v>
      </c>
      <c r="J1137" s="1">
        <v>4</v>
      </c>
      <c r="K1137" s="39">
        <v>990</v>
      </c>
      <c r="L1137" s="9">
        <f t="shared" si="38"/>
        <v>0</v>
      </c>
      <c r="M1137" s="8"/>
      <c r="N1137" s="9">
        <f t="shared" si="39"/>
        <v>0</v>
      </c>
      <c r="O1137" s="52"/>
    </row>
    <row r="1138" spans="2:15" x14ac:dyDescent="0.3">
      <c r="B1138" s="13">
        <v>85970</v>
      </c>
      <c r="C1138" s="13">
        <v>85970</v>
      </c>
      <c r="D1138" s="40"/>
      <c r="E1138" s="25">
        <v>85970</v>
      </c>
      <c r="F1138" s="42" t="s">
        <v>1949</v>
      </c>
      <c r="G1138" s="1" t="s">
        <v>1925</v>
      </c>
      <c r="H1138" s="3" t="s">
        <v>3309</v>
      </c>
      <c r="I1138" s="20" t="s">
        <v>22</v>
      </c>
      <c r="J1138" s="1">
        <v>4</v>
      </c>
      <c r="K1138" s="39">
        <v>1359</v>
      </c>
      <c r="L1138" s="9">
        <f t="shared" si="38"/>
        <v>0</v>
      </c>
      <c r="M1138" s="8"/>
      <c r="N1138" s="9">
        <f t="shared" si="39"/>
        <v>0</v>
      </c>
      <c r="O1138" s="52"/>
    </row>
    <row r="1139" spans="2:15" x14ac:dyDescent="0.3">
      <c r="B1139" s="13">
        <v>85971</v>
      </c>
      <c r="C1139" s="13">
        <v>85971</v>
      </c>
      <c r="D1139" s="35"/>
      <c r="E1139" s="1">
        <v>85971</v>
      </c>
      <c r="F1139" s="42" t="s">
        <v>1949</v>
      </c>
      <c r="G1139" s="1" t="s">
        <v>1925</v>
      </c>
      <c r="H1139" s="3" t="s">
        <v>1968</v>
      </c>
      <c r="I1139" s="20" t="s">
        <v>25</v>
      </c>
      <c r="J1139" s="1">
        <v>4</v>
      </c>
      <c r="K1139" s="39">
        <v>1090</v>
      </c>
      <c r="L1139" s="9">
        <f t="shared" si="38"/>
        <v>0</v>
      </c>
      <c r="M1139" s="8"/>
      <c r="N1139" s="9">
        <f t="shared" si="39"/>
        <v>0</v>
      </c>
      <c r="O1139" s="52"/>
    </row>
    <row r="1140" spans="2:15" x14ac:dyDescent="0.3">
      <c r="B1140" s="13">
        <v>85974</v>
      </c>
      <c r="C1140" s="13">
        <v>85974</v>
      </c>
      <c r="D1140" s="40"/>
      <c r="E1140" s="25">
        <v>85974</v>
      </c>
      <c r="F1140" s="42" t="s">
        <v>1949</v>
      </c>
      <c r="G1140" s="1" t="s">
        <v>1925</v>
      </c>
      <c r="H1140" s="3" t="s">
        <v>3046</v>
      </c>
      <c r="I1140" s="20" t="s">
        <v>22</v>
      </c>
      <c r="J1140" s="1">
        <v>4</v>
      </c>
      <c r="K1140" s="39">
        <v>1239</v>
      </c>
      <c r="L1140" s="9">
        <f t="shared" si="38"/>
        <v>0</v>
      </c>
      <c r="M1140" s="8"/>
      <c r="N1140" s="9">
        <f t="shared" si="39"/>
        <v>0</v>
      </c>
      <c r="O1140" s="52"/>
    </row>
    <row r="1141" spans="2:15" x14ac:dyDescent="0.3">
      <c r="B1141" s="13">
        <v>85977</v>
      </c>
      <c r="C1141" s="13">
        <v>85977</v>
      </c>
      <c r="D1141" s="40"/>
      <c r="E1141" s="1">
        <v>85977</v>
      </c>
      <c r="F1141" s="42" t="s">
        <v>1949</v>
      </c>
      <c r="G1141" s="1" t="s">
        <v>1925</v>
      </c>
      <c r="H1141" s="3" t="s">
        <v>3029</v>
      </c>
      <c r="I1141" s="20" t="s">
        <v>22</v>
      </c>
      <c r="J1141" s="1">
        <v>4</v>
      </c>
      <c r="K1141" s="39">
        <v>1146</v>
      </c>
      <c r="L1141" s="9">
        <f t="shared" si="38"/>
        <v>0</v>
      </c>
      <c r="M1141" s="8"/>
      <c r="N1141" s="9">
        <f t="shared" si="39"/>
        <v>0</v>
      </c>
      <c r="O1141" s="52"/>
    </row>
    <row r="1142" spans="2:15" x14ac:dyDescent="0.3">
      <c r="B1142" s="13">
        <v>85988</v>
      </c>
      <c r="C1142" s="1">
        <v>85988</v>
      </c>
      <c r="D1142" s="35"/>
      <c r="E1142" s="1">
        <v>85988</v>
      </c>
      <c r="F1142" s="42" t="s">
        <v>1949</v>
      </c>
      <c r="G1142" s="2" t="s">
        <v>1925</v>
      </c>
      <c r="H1142" s="3" t="s">
        <v>3078</v>
      </c>
      <c r="I1142" s="20" t="s">
        <v>22</v>
      </c>
      <c r="J1142" s="2">
        <v>4</v>
      </c>
      <c r="K1142" s="39">
        <v>1243</v>
      </c>
      <c r="L1142" s="9">
        <f t="shared" si="38"/>
        <v>0</v>
      </c>
      <c r="M1142" s="8"/>
      <c r="N1142" s="9">
        <f t="shared" si="39"/>
        <v>0</v>
      </c>
      <c r="O1142" s="52"/>
    </row>
    <row r="1143" spans="2:15" x14ac:dyDescent="0.3">
      <c r="B1143" s="13">
        <v>85989</v>
      </c>
      <c r="C1143" s="1">
        <v>85989</v>
      </c>
      <c r="D1143" s="35"/>
      <c r="E1143" s="1">
        <v>85989</v>
      </c>
      <c r="F1143" s="42" t="s">
        <v>1949</v>
      </c>
      <c r="G1143" s="2" t="s">
        <v>1925</v>
      </c>
      <c r="H1143" s="3" t="s">
        <v>3079</v>
      </c>
      <c r="I1143" s="20" t="s">
        <v>25</v>
      </c>
      <c r="J1143" s="2">
        <v>4</v>
      </c>
      <c r="K1143" s="39">
        <v>1301</v>
      </c>
      <c r="L1143" s="9">
        <f t="shared" si="38"/>
        <v>0</v>
      </c>
      <c r="M1143" s="8"/>
      <c r="N1143" s="9">
        <f t="shared" si="39"/>
        <v>0</v>
      </c>
      <c r="O1143" s="52"/>
    </row>
    <row r="1144" spans="2:15" x14ac:dyDescent="0.3">
      <c r="B1144" s="13" t="s">
        <v>3847</v>
      </c>
      <c r="C1144" s="1">
        <v>86201</v>
      </c>
      <c r="D1144" s="35"/>
      <c r="E1144" s="25">
        <v>86201</v>
      </c>
      <c r="F1144" s="42" t="s">
        <v>1949</v>
      </c>
      <c r="G1144" s="1" t="s">
        <v>1925</v>
      </c>
      <c r="H1144" s="3" t="s">
        <v>1969</v>
      </c>
      <c r="I1144" s="20" t="s">
        <v>22</v>
      </c>
      <c r="J1144" s="1">
        <v>4</v>
      </c>
      <c r="K1144" s="39">
        <v>1992</v>
      </c>
      <c r="L1144" s="9">
        <f t="shared" si="38"/>
        <v>0</v>
      </c>
      <c r="M1144" s="8"/>
      <c r="N1144" s="9">
        <f t="shared" si="39"/>
        <v>0</v>
      </c>
      <c r="O1144" s="52"/>
    </row>
    <row r="1145" spans="2:15" x14ac:dyDescent="0.3">
      <c r="B1145" s="13" t="s">
        <v>3848</v>
      </c>
      <c r="C1145" s="1">
        <v>86202</v>
      </c>
      <c r="D1145" s="35"/>
      <c r="E1145" s="25">
        <v>86202</v>
      </c>
      <c r="F1145" s="42" t="s">
        <v>1949</v>
      </c>
      <c r="G1145" s="1" t="s">
        <v>1925</v>
      </c>
      <c r="H1145" s="3" t="s">
        <v>1970</v>
      </c>
      <c r="I1145" s="20" t="s">
        <v>22</v>
      </c>
      <c r="J1145" s="1">
        <v>4</v>
      </c>
      <c r="K1145" s="39">
        <v>1931</v>
      </c>
      <c r="L1145" s="9">
        <f t="shared" si="38"/>
        <v>0</v>
      </c>
      <c r="M1145" s="8"/>
      <c r="N1145" s="9">
        <f t="shared" si="39"/>
        <v>0</v>
      </c>
      <c r="O1145" s="52"/>
    </row>
    <row r="1146" spans="2:15" x14ac:dyDescent="0.3">
      <c r="B1146" s="13" t="s">
        <v>3849</v>
      </c>
      <c r="C1146" s="1">
        <v>86203</v>
      </c>
      <c r="D1146" s="35"/>
      <c r="E1146" s="25">
        <v>86203</v>
      </c>
      <c r="F1146" s="42" t="s">
        <v>1949</v>
      </c>
      <c r="G1146" s="1" t="s">
        <v>1925</v>
      </c>
      <c r="H1146" s="3" t="s">
        <v>1971</v>
      </c>
      <c r="I1146" s="20" t="s">
        <v>22</v>
      </c>
      <c r="J1146" s="1">
        <v>4</v>
      </c>
      <c r="K1146" s="39">
        <v>2022</v>
      </c>
      <c r="L1146" s="9">
        <f t="shared" si="38"/>
        <v>0</v>
      </c>
      <c r="M1146" s="8"/>
      <c r="N1146" s="9">
        <f t="shared" si="39"/>
        <v>0</v>
      </c>
      <c r="O1146" s="52"/>
    </row>
    <row r="1147" spans="2:15" x14ac:dyDescent="0.3">
      <c r="B1147" s="13">
        <v>87016</v>
      </c>
      <c r="C1147" s="13">
        <v>87016</v>
      </c>
      <c r="D1147" s="40"/>
      <c r="E1147" s="25">
        <v>87016</v>
      </c>
      <c r="F1147" s="42" t="s">
        <v>1949</v>
      </c>
      <c r="G1147" s="1" t="s">
        <v>1925</v>
      </c>
      <c r="H1147" s="3" t="s">
        <v>3310</v>
      </c>
      <c r="I1147" s="20" t="s">
        <v>22</v>
      </c>
      <c r="J1147" s="1">
        <v>4</v>
      </c>
      <c r="K1147" s="39">
        <v>1966</v>
      </c>
      <c r="L1147" s="9">
        <f t="shared" si="38"/>
        <v>0</v>
      </c>
      <c r="M1147" s="8"/>
      <c r="N1147" s="9">
        <f t="shared" si="39"/>
        <v>0</v>
      </c>
      <c r="O1147" s="52"/>
    </row>
    <row r="1148" spans="2:15" x14ac:dyDescent="0.3">
      <c r="B1148" s="13">
        <v>87017</v>
      </c>
      <c r="C1148" s="13">
        <v>87017</v>
      </c>
      <c r="D1148" s="40"/>
      <c r="E1148" s="25">
        <v>87017</v>
      </c>
      <c r="F1148" s="42" t="s">
        <v>1949</v>
      </c>
      <c r="G1148" s="1" t="s">
        <v>1925</v>
      </c>
      <c r="H1148" s="3" t="s">
        <v>3311</v>
      </c>
      <c r="I1148" s="20" t="s">
        <v>22</v>
      </c>
      <c r="J1148" s="1">
        <v>4</v>
      </c>
      <c r="K1148" s="39">
        <v>1870</v>
      </c>
      <c r="L1148" s="9">
        <f t="shared" si="38"/>
        <v>0</v>
      </c>
      <c r="M1148" s="8"/>
      <c r="N1148" s="9">
        <f t="shared" si="39"/>
        <v>0</v>
      </c>
      <c r="O1148" s="52"/>
    </row>
    <row r="1149" spans="2:15" x14ac:dyDescent="0.3">
      <c r="B1149" s="13">
        <v>87018</v>
      </c>
      <c r="C1149" s="13">
        <v>87018</v>
      </c>
      <c r="D1149" s="40"/>
      <c r="E1149" s="1">
        <v>87018</v>
      </c>
      <c r="F1149" s="42" t="s">
        <v>1949</v>
      </c>
      <c r="G1149" s="1" t="s">
        <v>1925</v>
      </c>
      <c r="H1149" s="3" t="s">
        <v>3027</v>
      </c>
      <c r="I1149" s="20" t="s">
        <v>23</v>
      </c>
      <c r="J1149" s="1">
        <v>4</v>
      </c>
      <c r="K1149" s="39">
        <v>1205</v>
      </c>
      <c r="L1149" s="9">
        <f t="shared" si="38"/>
        <v>0</v>
      </c>
      <c r="M1149" s="8"/>
      <c r="N1149" s="9">
        <f t="shared" si="39"/>
        <v>0</v>
      </c>
      <c r="O1149" s="52"/>
    </row>
    <row r="1150" spans="2:15" x14ac:dyDescent="0.3">
      <c r="B1150" s="13">
        <v>87019</v>
      </c>
      <c r="C1150" s="13">
        <v>87019</v>
      </c>
      <c r="D1150" s="40"/>
      <c r="E1150" s="25">
        <v>87019</v>
      </c>
      <c r="F1150" s="42" t="s">
        <v>1949</v>
      </c>
      <c r="G1150" s="1" t="s">
        <v>1925</v>
      </c>
      <c r="H1150" s="3" t="s">
        <v>3038</v>
      </c>
      <c r="I1150" s="20" t="s">
        <v>25</v>
      </c>
      <c r="J1150" s="1">
        <v>4</v>
      </c>
      <c r="K1150" s="39">
        <v>1391</v>
      </c>
      <c r="L1150" s="9">
        <f t="shared" si="38"/>
        <v>0</v>
      </c>
      <c r="M1150" s="8"/>
      <c r="N1150" s="9">
        <f t="shared" si="39"/>
        <v>0</v>
      </c>
      <c r="O1150" s="52"/>
    </row>
    <row r="1151" spans="2:15" x14ac:dyDescent="0.3">
      <c r="B1151" s="13">
        <v>89408</v>
      </c>
      <c r="C1151" s="13">
        <v>89408</v>
      </c>
      <c r="D1151" s="40"/>
      <c r="E1151" s="25">
        <v>89408</v>
      </c>
      <c r="F1151" s="42" t="s">
        <v>1949</v>
      </c>
      <c r="G1151" s="1" t="s">
        <v>1926</v>
      </c>
      <c r="H1151" s="3" t="s">
        <v>456</v>
      </c>
      <c r="I1151" s="20" t="s">
        <v>25</v>
      </c>
      <c r="J1151" s="1">
        <v>4</v>
      </c>
      <c r="K1151" s="39">
        <v>1529</v>
      </c>
      <c r="L1151" s="9">
        <f t="shared" ref="L1151:L1177" si="40">K1151*$L$8</f>
        <v>0</v>
      </c>
      <c r="M1151" s="8"/>
      <c r="N1151" s="9">
        <f t="shared" ref="N1151:N1177" si="41">M1151*L1151</f>
        <v>0</v>
      </c>
      <c r="O1151" s="52"/>
    </row>
    <row r="1152" spans="2:15" x14ac:dyDescent="0.3">
      <c r="B1152" s="13">
        <v>89409</v>
      </c>
      <c r="C1152" s="13">
        <v>89409</v>
      </c>
      <c r="D1152" s="40"/>
      <c r="E1152" s="25">
        <v>89409</v>
      </c>
      <c r="F1152" s="42" t="s">
        <v>1949</v>
      </c>
      <c r="G1152" s="1" t="s">
        <v>1926</v>
      </c>
      <c r="H1152" s="3" t="s">
        <v>3050</v>
      </c>
      <c r="I1152" s="20" t="s">
        <v>25</v>
      </c>
      <c r="J1152" s="1">
        <v>4</v>
      </c>
      <c r="K1152" s="39">
        <v>1249</v>
      </c>
      <c r="L1152" s="9">
        <f t="shared" si="40"/>
        <v>0</v>
      </c>
      <c r="M1152" s="8"/>
      <c r="N1152" s="9">
        <f t="shared" si="41"/>
        <v>0</v>
      </c>
      <c r="O1152" s="52"/>
    </row>
    <row r="1153" spans="1:15" x14ac:dyDescent="0.3">
      <c r="B1153" s="13">
        <v>89412</v>
      </c>
      <c r="C1153" s="13">
        <v>89412</v>
      </c>
      <c r="D1153" s="40"/>
      <c r="E1153" s="1">
        <v>89412</v>
      </c>
      <c r="F1153" s="42" t="s">
        <v>1949</v>
      </c>
      <c r="G1153" s="1" t="s">
        <v>1926</v>
      </c>
      <c r="H1153" s="3" t="s">
        <v>1204</v>
      </c>
      <c r="I1153" s="20" t="s">
        <v>23</v>
      </c>
      <c r="J1153" s="1">
        <v>4</v>
      </c>
      <c r="K1153" s="39">
        <v>1200</v>
      </c>
      <c r="L1153" s="9">
        <f t="shared" si="40"/>
        <v>0</v>
      </c>
      <c r="M1153" s="8"/>
      <c r="N1153" s="9">
        <f t="shared" si="41"/>
        <v>0</v>
      </c>
      <c r="O1153" s="52"/>
    </row>
    <row r="1154" spans="1:15" x14ac:dyDescent="0.3">
      <c r="B1154" s="13">
        <v>89415</v>
      </c>
      <c r="C1154" s="13">
        <v>89415</v>
      </c>
      <c r="D1154" s="40"/>
      <c r="E1154" s="25">
        <v>89415</v>
      </c>
      <c r="F1154" s="42" t="s">
        <v>1949</v>
      </c>
      <c r="G1154" s="1" t="s">
        <v>1926</v>
      </c>
      <c r="H1154" s="3" t="s">
        <v>3312</v>
      </c>
      <c r="I1154" s="20" t="s">
        <v>22</v>
      </c>
      <c r="J1154" s="1">
        <v>4</v>
      </c>
      <c r="K1154" s="39">
        <v>1591</v>
      </c>
      <c r="L1154" s="9">
        <f t="shared" si="40"/>
        <v>0</v>
      </c>
      <c r="M1154" s="8"/>
      <c r="N1154" s="9">
        <f t="shared" si="41"/>
        <v>0</v>
      </c>
      <c r="O1154" s="52"/>
    </row>
    <row r="1155" spans="1:15" ht="16.5" customHeight="1" x14ac:dyDescent="0.3">
      <c r="B1155" s="13">
        <v>89416</v>
      </c>
      <c r="C1155" s="13">
        <v>89416</v>
      </c>
      <c r="D1155" s="40"/>
      <c r="E1155" s="25">
        <v>89416</v>
      </c>
      <c r="F1155" s="42" t="s">
        <v>1949</v>
      </c>
      <c r="G1155" s="1" t="s">
        <v>1926</v>
      </c>
      <c r="H1155" s="3" t="s">
        <v>3056</v>
      </c>
      <c r="I1155" s="20" t="s">
        <v>22</v>
      </c>
      <c r="J1155" s="1">
        <v>4</v>
      </c>
      <c r="K1155" s="39">
        <v>1276</v>
      </c>
      <c r="L1155" s="9">
        <f t="shared" si="40"/>
        <v>0</v>
      </c>
      <c r="M1155" s="8"/>
      <c r="N1155" s="9">
        <f t="shared" si="41"/>
        <v>0</v>
      </c>
      <c r="O1155" s="52"/>
    </row>
    <row r="1156" spans="1:15" x14ac:dyDescent="0.3">
      <c r="A1156" s="1" t="s">
        <v>3240</v>
      </c>
      <c r="B1156" s="13">
        <v>89417</v>
      </c>
      <c r="C1156" s="13">
        <v>89417</v>
      </c>
      <c r="D1156" s="40"/>
      <c r="E1156" s="25">
        <v>89417</v>
      </c>
      <c r="F1156" s="42" t="s">
        <v>1949</v>
      </c>
      <c r="G1156" s="1" t="s">
        <v>1926</v>
      </c>
      <c r="H1156" s="3" t="s">
        <v>3055</v>
      </c>
      <c r="I1156" s="20" t="s">
        <v>25</v>
      </c>
      <c r="J1156" s="1">
        <v>4</v>
      </c>
      <c r="K1156" s="39">
        <v>1435</v>
      </c>
      <c r="L1156" s="9">
        <f t="shared" si="40"/>
        <v>0</v>
      </c>
      <c r="M1156" s="8"/>
      <c r="N1156" s="9">
        <f t="shared" si="41"/>
        <v>0</v>
      </c>
      <c r="O1156" s="52"/>
    </row>
    <row r="1157" spans="1:15" x14ac:dyDescent="0.3">
      <c r="B1157" s="13">
        <v>89418</v>
      </c>
      <c r="C1157" s="13">
        <v>89418</v>
      </c>
      <c r="D1157" s="40"/>
      <c r="E1157" s="1">
        <v>89418</v>
      </c>
      <c r="F1157" s="42" t="s">
        <v>1949</v>
      </c>
      <c r="G1157" s="1" t="s">
        <v>1926</v>
      </c>
      <c r="H1157" s="3" t="s">
        <v>3313</v>
      </c>
      <c r="I1157" s="20" t="s">
        <v>25</v>
      </c>
      <c r="J1157" s="1">
        <v>4</v>
      </c>
      <c r="K1157" s="39">
        <v>1243</v>
      </c>
      <c r="L1157" s="9">
        <f t="shared" si="40"/>
        <v>0</v>
      </c>
      <c r="M1157" s="8"/>
      <c r="N1157" s="9">
        <f t="shared" si="41"/>
        <v>0</v>
      </c>
      <c r="O1157" s="52"/>
    </row>
    <row r="1158" spans="1:15" x14ac:dyDescent="0.3">
      <c r="B1158" s="13">
        <v>89419</v>
      </c>
      <c r="C1158" s="13">
        <v>89419</v>
      </c>
      <c r="D1158" s="40"/>
      <c r="E1158" s="25">
        <v>89419</v>
      </c>
      <c r="F1158" s="42" t="s">
        <v>1949</v>
      </c>
      <c r="G1158" s="1" t="s">
        <v>1926</v>
      </c>
      <c r="H1158" s="3" t="s">
        <v>196</v>
      </c>
      <c r="I1158" s="20" t="s">
        <v>22</v>
      </c>
      <c r="J1158" s="1">
        <v>4</v>
      </c>
      <c r="K1158" s="39">
        <v>1269</v>
      </c>
      <c r="L1158" s="9">
        <f t="shared" si="40"/>
        <v>0</v>
      </c>
      <c r="M1158" s="8"/>
      <c r="N1158" s="9">
        <f t="shared" si="41"/>
        <v>0</v>
      </c>
      <c r="O1158" s="52"/>
    </row>
    <row r="1159" spans="1:15" x14ac:dyDescent="0.3">
      <c r="B1159" s="13">
        <v>89420</v>
      </c>
      <c r="C1159" s="13">
        <v>89420</v>
      </c>
      <c r="D1159" s="40"/>
      <c r="E1159" s="25">
        <v>89420</v>
      </c>
      <c r="F1159" s="42" t="s">
        <v>1949</v>
      </c>
      <c r="G1159" s="1" t="s">
        <v>1926</v>
      </c>
      <c r="H1159" s="3" t="s">
        <v>3051</v>
      </c>
      <c r="I1159" s="20" t="s">
        <v>23</v>
      </c>
      <c r="J1159" s="1">
        <v>4</v>
      </c>
      <c r="K1159" s="39">
        <v>1828</v>
      </c>
      <c r="L1159" s="9">
        <f t="shared" si="40"/>
        <v>0</v>
      </c>
      <c r="M1159" s="8"/>
      <c r="N1159" s="9">
        <f t="shared" si="41"/>
        <v>0</v>
      </c>
      <c r="O1159" s="52"/>
    </row>
    <row r="1160" spans="1:15" x14ac:dyDescent="0.3">
      <c r="B1160" s="13">
        <v>89424</v>
      </c>
      <c r="C1160" s="13">
        <v>89424</v>
      </c>
      <c r="D1160" s="40"/>
      <c r="E1160" s="1">
        <v>89424</v>
      </c>
      <c r="F1160" s="42" t="s">
        <v>1949</v>
      </c>
      <c r="G1160" s="1" t="s">
        <v>1926</v>
      </c>
      <c r="H1160" s="3" t="s">
        <v>3314</v>
      </c>
      <c r="I1160" s="20" t="s">
        <v>22</v>
      </c>
      <c r="J1160" s="1">
        <v>4</v>
      </c>
      <c r="K1160" s="39">
        <v>1407</v>
      </c>
      <c r="L1160" s="9">
        <f t="shared" si="40"/>
        <v>0</v>
      </c>
      <c r="M1160" s="8"/>
      <c r="N1160" s="9">
        <f t="shared" si="41"/>
        <v>0</v>
      </c>
      <c r="O1160" s="52"/>
    </row>
    <row r="1161" spans="1:15" x14ac:dyDescent="0.3">
      <c r="B1161" s="13">
        <v>89426</v>
      </c>
      <c r="C1161" s="13">
        <v>89426</v>
      </c>
      <c r="D1161" s="40"/>
      <c r="E1161" s="1">
        <v>89426</v>
      </c>
      <c r="F1161" s="42" t="s">
        <v>1949</v>
      </c>
      <c r="G1161" s="1" t="s">
        <v>1926</v>
      </c>
      <c r="H1161" s="3" t="s">
        <v>3315</v>
      </c>
      <c r="I1161" s="20" t="s">
        <v>25</v>
      </c>
      <c r="J1161" s="1">
        <v>4</v>
      </c>
      <c r="K1161" s="39">
        <v>1435</v>
      </c>
      <c r="L1161" s="9">
        <f t="shared" si="40"/>
        <v>0</v>
      </c>
      <c r="M1161" s="8"/>
      <c r="N1161" s="9">
        <f t="shared" si="41"/>
        <v>0</v>
      </c>
      <c r="O1161" s="52"/>
    </row>
    <row r="1162" spans="1:15" x14ac:dyDescent="0.3">
      <c r="A1162" s="1" t="s">
        <v>3240</v>
      </c>
      <c r="B1162" s="13">
        <v>89434</v>
      </c>
      <c r="C1162" s="13">
        <v>89434</v>
      </c>
      <c r="D1162" s="40"/>
      <c r="E1162" s="25">
        <v>89434</v>
      </c>
      <c r="F1162" s="42" t="s">
        <v>1949</v>
      </c>
      <c r="G1162" s="1" t="s">
        <v>1926</v>
      </c>
      <c r="H1162" s="3" t="s">
        <v>3048</v>
      </c>
      <c r="I1162" s="20" t="s">
        <v>22</v>
      </c>
      <c r="J1162" s="1">
        <v>4</v>
      </c>
      <c r="K1162" s="39">
        <v>1634</v>
      </c>
      <c r="L1162" s="9">
        <f t="shared" si="40"/>
        <v>0</v>
      </c>
      <c r="M1162" s="8"/>
      <c r="N1162" s="9">
        <f t="shared" si="41"/>
        <v>0</v>
      </c>
      <c r="O1162" s="52"/>
    </row>
    <row r="1163" spans="1:15" x14ac:dyDescent="0.3">
      <c r="B1163" s="13">
        <v>89435</v>
      </c>
      <c r="C1163" s="13">
        <v>89435</v>
      </c>
      <c r="D1163" s="40"/>
      <c r="E1163" s="1">
        <v>89435</v>
      </c>
      <c r="F1163" s="42" t="s">
        <v>1949</v>
      </c>
      <c r="G1163" s="1" t="s">
        <v>1926</v>
      </c>
      <c r="H1163" s="3" t="s">
        <v>3020</v>
      </c>
      <c r="I1163" s="20" t="s">
        <v>22</v>
      </c>
      <c r="J1163" s="1">
        <v>4</v>
      </c>
      <c r="K1163" s="39">
        <v>1314</v>
      </c>
      <c r="L1163" s="9">
        <f t="shared" si="40"/>
        <v>0</v>
      </c>
      <c r="M1163" s="8"/>
      <c r="N1163" s="9">
        <f t="shared" si="41"/>
        <v>0</v>
      </c>
      <c r="O1163" s="52"/>
    </row>
    <row r="1164" spans="1:15" x14ac:dyDescent="0.3">
      <c r="A1164" s="1" t="s">
        <v>3240</v>
      </c>
      <c r="B1164" s="13">
        <v>89438</v>
      </c>
      <c r="C1164" s="13">
        <v>89438</v>
      </c>
      <c r="D1164" s="40"/>
      <c r="E1164" s="25">
        <v>89438</v>
      </c>
      <c r="F1164" s="42" t="s">
        <v>1949</v>
      </c>
      <c r="G1164" s="1" t="s">
        <v>1926</v>
      </c>
      <c r="H1164" s="3" t="s">
        <v>3316</v>
      </c>
      <c r="I1164" s="20" t="s">
        <v>25</v>
      </c>
      <c r="J1164" s="1">
        <v>4</v>
      </c>
      <c r="K1164" s="39">
        <v>1669</v>
      </c>
      <c r="L1164" s="9">
        <f t="shared" si="40"/>
        <v>0</v>
      </c>
      <c r="M1164" s="8"/>
      <c r="N1164" s="9">
        <f t="shared" si="41"/>
        <v>0</v>
      </c>
      <c r="O1164" s="52"/>
    </row>
    <row r="1165" spans="1:15" x14ac:dyDescent="0.3">
      <c r="A1165" s="1" t="s">
        <v>3240</v>
      </c>
      <c r="B1165" s="13">
        <v>89439</v>
      </c>
      <c r="C1165" s="13">
        <v>89439</v>
      </c>
      <c r="D1165" s="40"/>
      <c r="E1165" s="25">
        <v>89439</v>
      </c>
      <c r="F1165" s="42" t="s">
        <v>1949</v>
      </c>
      <c r="G1165" s="1" t="s">
        <v>1926</v>
      </c>
      <c r="H1165" s="3" t="s">
        <v>3317</v>
      </c>
      <c r="I1165" s="20" t="s">
        <v>25</v>
      </c>
      <c r="J1165" s="1">
        <v>4</v>
      </c>
      <c r="K1165" s="39">
        <v>1329</v>
      </c>
      <c r="L1165" s="9">
        <f t="shared" si="40"/>
        <v>0</v>
      </c>
      <c r="M1165" s="8"/>
      <c r="N1165" s="9">
        <f t="shared" si="41"/>
        <v>0</v>
      </c>
      <c r="O1165" s="52"/>
    </row>
    <row r="1166" spans="1:15" x14ac:dyDescent="0.3">
      <c r="B1166" s="13">
        <v>89441</v>
      </c>
      <c r="C1166" s="13">
        <v>89441</v>
      </c>
      <c r="D1166" s="40"/>
      <c r="E1166" s="25">
        <v>89441</v>
      </c>
      <c r="F1166" s="42" t="s">
        <v>1949</v>
      </c>
      <c r="G1166" s="1" t="s">
        <v>1926</v>
      </c>
      <c r="H1166" s="3" t="s">
        <v>3318</v>
      </c>
      <c r="I1166" s="20" t="s">
        <v>22</v>
      </c>
      <c r="J1166" s="1">
        <v>4</v>
      </c>
      <c r="K1166" s="39">
        <v>1227</v>
      </c>
      <c r="L1166" s="9">
        <f t="shared" si="40"/>
        <v>0</v>
      </c>
      <c r="M1166" s="8"/>
      <c r="N1166" s="9">
        <f t="shared" si="41"/>
        <v>0</v>
      </c>
      <c r="O1166" s="52"/>
    </row>
    <row r="1167" spans="1:15" x14ac:dyDescent="0.3">
      <c r="B1167" s="13">
        <v>89442</v>
      </c>
      <c r="C1167" s="13">
        <v>89442</v>
      </c>
      <c r="D1167" s="40"/>
      <c r="E1167" s="25">
        <v>89442</v>
      </c>
      <c r="F1167" s="42" t="s">
        <v>1949</v>
      </c>
      <c r="G1167" s="1" t="s">
        <v>1926</v>
      </c>
      <c r="H1167" s="3" t="s">
        <v>786</v>
      </c>
      <c r="I1167" s="20" t="s">
        <v>25</v>
      </c>
      <c r="J1167" s="1">
        <v>4</v>
      </c>
      <c r="K1167" s="39">
        <v>1507</v>
      </c>
      <c r="L1167" s="9">
        <f t="shared" si="40"/>
        <v>0</v>
      </c>
      <c r="M1167" s="8"/>
      <c r="N1167" s="9">
        <f t="shared" si="41"/>
        <v>0</v>
      </c>
      <c r="O1167" s="52"/>
    </row>
    <row r="1168" spans="1:15" x14ac:dyDescent="0.3">
      <c r="B1168" s="13">
        <v>89446</v>
      </c>
      <c r="C1168" s="13">
        <v>89446</v>
      </c>
      <c r="D1168" s="40"/>
      <c r="E1168" s="1">
        <v>89446</v>
      </c>
      <c r="F1168" s="42" t="s">
        <v>1949</v>
      </c>
      <c r="G1168" s="1" t="s">
        <v>1926</v>
      </c>
      <c r="H1168" s="3" t="s">
        <v>3319</v>
      </c>
      <c r="I1168" s="20" t="s">
        <v>25</v>
      </c>
      <c r="J1168" s="1">
        <v>4</v>
      </c>
      <c r="K1168" s="39">
        <v>1736</v>
      </c>
      <c r="L1168" s="9">
        <f t="shared" si="40"/>
        <v>0</v>
      </c>
      <c r="M1168" s="8"/>
      <c r="N1168" s="9">
        <f t="shared" si="41"/>
        <v>0</v>
      </c>
      <c r="O1168" s="52"/>
    </row>
    <row r="1169" spans="2:15" x14ac:dyDescent="0.3">
      <c r="B1169" s="13">
        <v>89453</v>
      </c>
      <c r="C1169" s="13">
        <v>89453</v>
      </c>
      <c r="D1169" s="40"/>
      <c r="E1169" s="25">
        <v>89453</v>
      </c>
      <c r="F1169" s="42" t="s">
        <v>1949</v>
      </c>
      <c r="G1169" s="1" t="s">
        <v>1926</v>
      </c>
      <c r="H1169" s="3" t="s">
        <v>108</v>
      </c>
      <c r="I1169" s="20" t="s">
        <v>25</v>
      </c>
      <c r="J1169" s="1">
        <v>4</v>
      </c>
      <c r="K1169" s="39">
        <v>1453</v>
      </c>
      <c r="L1169" s="9">
        <f t="shared" si="40"/>
        <v>0</v>
      </c>
      <c r="M1169" s="8"/>
      <c r="N1169" s="9">
        <f t="shared" si="41"/>
        <v>0</v>
      </c>
      <c r="O1169" s="52"/>
    </row>
    <row r="1170" spans="2:15" x14ac:dyDescent="0.3">
      <c r="B1170" s="13">
        <v>89454</v>
      </c>
      <c r="C1170" s="13">
        <v>89454</v>
      </c>
      <c r="D1170" s="40"/>
      <c r="E1170" s="1">
        <v>89454</v>
      </c>
      <c r="F1170" s="42" t="s">
        <v>1949</v>
      </c>
      <c r="G1170" s="1" t="s">
        <v>1926</v>
      </c>
      <c r="H1170" s="3" t="s">
        <v>3320</v>
      </c>
      <c r="I1170" s="20" t="s">
        <v>25</v>
      </c>
      <c r="J1170" s="1">
        <v>4</v>
      </c>
      <c r="K1170" s="39">
        <v>1858</v>
      </c>
      <c r="L1170" s="9">
        <f t="shared" si="40"/>
        <v>0</v>
      </c>
      <c r="M1170" s="8"/>
      <c r="N1170" s="9">
        <f t="shared" si="41"/>
        <v>0</v>
      </c>
      <c r="O1170" s="52"/>
    </row>
    <row r="1171" spans="2:15" x14ac:dyDescent="0.3">
      <c r="B1171" s="13">
        <v>89455</v>
      </c>
      <c r="C1171" s="13">
        <v>89455</v>
      </c>
      <c r="D1171" s="40"/>
      <c r="E1171" s="1">
        <v>89455</v>
      </c>
      <c r="F1171" s="42" t="s">
        <v>1949</v>
      </c>
      <c r="G1171" s="1" t="s">
        <v>1926</v>
      </c>
      <c r="H1171" s="3" t="s">
        <v>1013</v>
      </c>
      <c r="I1171" s="20" t="s">
        <v>22</v>
      </c>
      <c r="J1171" s="1">
        <v>4</v>
      </c>
      <c r="K1171" s="39">
        <v>1898</v>
      </c>
      <c r="L1171" s="9">
        <f t="shared" si="40"/>
        <v>0</v>
      </c>
      <c r="M1171" s="8"/>
      <c r="N1171" s="9">
        <f t="shared" si="41"/>
        <v>0</v>
      </c>
      <c r="O1171" s="52"/>
    </row>
    <row r="1172" spans="2:15" x14ac:dyDescent="0.3">
      <c r="B1172" s="13">
        <v>89456</v>
      </c>
      <c r="C1172" s="13">
        <v>89456</v>
      </c>
      <c r="D1172" s="40"/>
      <c r="E1172" s="1">
        <v>89456</v>
      </c>
      <c r="F1172" s="42" t="s">
        <v>1949</v>
      </c>
      <c r="G1172" s="1" t="s">
        <v>1926</v>
      </c>
      <c r="H1172" s="3" t="s">
        <v>944</v>
      </c>
      <c r="I1172" s="20" t="s">
        <v>22</v>
      </c>
      <c r="J1172" s="1">
        <v>4</v>
      </c>
      <c r="K1172" s="39">
        <v>2062</v>
      </c>
      <c r="L1172" s="9">
        <f t="shared" si="40"/>
        <v>0</v>
      </c>
      <c r="M1172" s="8"/>
      <c r="N1172" s="9">
        <f t="shared" si="41"/>
        <v>0</v>
      </c>
      <c r="O1172" s="52"/>
    </row>
    <row r="1173" spans="2:15" x14ac:dyDescent="0.3">
      <c r="B1173" s="13">
        <v>89459</v>
      </c>
      <c r="C1173" s="13">
        <v>89459</v>
      </c>
      <c r="D1173" s="40"/>
      <c r="E1173" s="25">
        <v>89459</v>
      </c>
      <c r="F1173" s="42" t="s">
        <v>1949</v>
      </c>
      <c r="G1173" s="1" t="s">
        <v>1926</v>
      </c>
      <c r="H1173" s="3" t="s">
        <v>3321</v>
      </c>
      <c r="I1173" s="20" t="s">
        <v>25</v>
      </c>
      <c r="J1173" s="1">
        <v>4</v>
      </c>
      <c r="K1173" s="39">
        <v>1396</v>
      </c>
      <c r="L1173" s="9">
        <f t="shared" si="40"/>
        <v>0</v>
      </c>
      <c r="M1173" s="8"/>
      <c r="N1173" s="9">
        <f t="shared" si="41"/>
        <v>0</v>
      </c>
      <c r="O1173" s="52"/>
    </row>
    <row r="1174" spans="2:15" x14ac:dyDescent="0.3">
      <c r="B1174" s="13">
        <v>89461</v>
      </c>
      <c r="C1174" s="13">
        <v>89461</v>
      </c>
      <c r="D1174" s="35"/>
      <c r="E1174" s="1">
        <v>89461</v>
      </c>
      <c r="F1174" s="42" t="s">
        <v>1949</v>
      </c>
      <c r="G1174" s="1" t="s">
        <v>1925</v>
      </c>
      <c r="H1174" s="3" t="s">
        <v>1972</v>
      </c>
      <c r="I1174" s="20" t="s">
        <v>22</v>
      </c>
      <c r="J1174" s="1">
        <v>4</v>
      </c>
      <c r="K1174" s="39">
        <v>1486</v>
      </c>
      <c r="L1174" s="9">
        <f t="shared" si="40"/>
        <v>0</v>
      </c>
      <c r="M1174" s="8"/>
      <c r="N1174" s="9">
        <f t="shared" si="41"/>
        <v>0</v>
      </c>
      <c r="O1174" s="52"/>
    </row>
    <row r="1175" spans="2:15" x14ac:dyDescent="0.3">
      <c r="B1175" s="13">
        <v>632147</v>
      </c>
      <c r="C1175" s="13">
        <v>632147</v>
      </c>
      <c r="D1175" s="35"/>
      <c r="E1175" s="1" t="s">
        <v>1989</v>
      </c>
      <c r="F1175" s="42" t="s">
        <v>1949</v>
      </c>
      <c r="G1175" s="1" t="s">
        <v>1936</v>
      </c>
      <c r="H1175" s="3" t="s">
        <v>1990</v>
      </c>
      <c r="I1175" s="20" t="s">
        <v>1876</v>
      </c>
      <c r="J1175" s="1">
        <v>1</v>
      </c>
      <c r="K1175" s="39">
        <v>1563</v>
      </c>
      <c r="L1175" s="9">
        <f t="shared" si="40"/>
        <v>0</v>
      </c>
      <c r="M1175" s="8"/>
      <c r="N1175" s="9">
        <f t="shared" si="41"/>
        <v>0</v>
      </c>
      <c r="O1175" s="52"/>
    </row>
    <row r="1176" spans="2:15" x14ac:dyDescent="0.3">
      <c r="B1176" s="13">
        <v>665472</v>
      </c>
      <c r="C1176" s="13">
        <v>665472</v>
      </c>
      <c r="D1176" s="35"/>
      <c r="E1176" s="1" t="s">
        <v>1991</v>
      </c>
      <c r="F1176" s="42" t="s">
        <v>1949</v>
      </c>
      <c r="G1176" s="1" t="s">
        <v>1936</v>
      </c>
      <c r="H1176" s="3" t="s">
        <v>1992</v>
      </c>
      <c r="I1176" s="20" t="s">
        <v>1876</v>
      </c>
      <c r="J1176" s="1">
        <v>1</v>
      </c>
      <c r="K1176" s="39">
        <v>1427</v>
      </c>
      <c r="L1176" s="9">
        <f t="shared" si="40"/>
        <v>0</v>
      </c>
      <c r="M1176" s="8"/>
      <c r="N1176" s="9">
        <f t="shared" si="41"/>
        <v>0</v>
      </c>
      <c r="O1176" s="52"/>
    </row>
    <row r="1177" spans="2:15" ht="15" thickBot="1" x14ac:dyDescent="0.35">
      <c r="B1177" s="13">
        <v>665937</v>
      </c>
      <c r="C1177" s="13">
        <v>665937</v>
      </c>
      <c r="D1177" s="35"/>
      <c r="E1177" s="25" t="s">
        <v>1993</v>
      </c>
      <c r="F1177" s="42" t="s">
        <v>1949</v>
      </c>
      <c r="G1177" s="1" t="s">
        <v>1936</v>
      </c>
      <c r="H1177" s="3" t="s">
        <v>1994</v>
      </c>
      <c r="I1177" s="20" t="s">
        <v>1876</v>
      </c>
      <c r="J1177" s="1">
        <v>1</v>
      </c>
      <c r="K1177" s="39">
        <v>1608</v>
      </c>
      <c r="L1177" s="9">
        <f t="shared" si="40"/>
        <v>0</v>
      </c>
      <c r="M1177" s="8"/>
      <c r="N1177" s="9">
        <f t="shared" si="41"/>
        <v>0</v>
      </c>
      <c r="O1177" s="52"/>
    </row>
    <row r="1178" spans="2:15" ht="15" thickBot="1" x14ac:dyDescent="0.35">
      <c r="B1178" s="2"/>
      <c r="C1178" s="11"/>
      <c r="D1178" s="33"/>
      <c r="E1178" s="2"/>
      <c r="G1178" s="2"/>
      <c r="H1178" s="7"/>
      <c r="I1178" s="2"/>
      <c r="J1178" s="31"/>
      <c r="K1178" s="32"/>
      <c r="L1178" s="16" t="s">
        <v>16</v>
      </c>
      <c r="M1178" s="55"/>
      <c r="N1178" s="14">
        <f>SUM(N10:N1177)</f>
        <v>0</v>
      </c>
      <c r="O1178" s="52"/>
    </row>
    <row r="1179" spans="2:15" ht="15" thickBot="1" x14ac:dyDescent="0.35">
      <c r="B1179" s="2"/>
      <c r="C1179" s="11"/>
      <c r="D1179" s="33"/>
      <c r="E1179" s="2"/>
      <c r="G1179" s="2"/>
      <c r="H1179" s="7"/>
      <c r="I1179" s="2"/>
      <c r="J1179" s="31"/>
      <c r="K1179" s="32"/>
      <c r="L1179" s="17" t="s">
        <v>19</v>
      </c>
      <c r="M1179" s="36">
        <v>0.16</v>
      </c>
      <c r="N1179" s="15">
        <f>N1178*M1179</f>
        <v>0</v>
      </c>
      <c r="O1179" s="52"/>
    </row>
    <row r="1180" spans="2:15" ht="15" thickBot="1" x14ac:dyDescent="0.35">
      <c r="B1180" s="2"/>
      <c r="C1180" s="11"/>
      <c r="D1180" s="33"/>
      <c r="E1180" s="2"/>
      <c r="G1180" s="2"/>
      <c r="H1180" s="7"/>
      <c r="I1180" s="2"/>
      <c r="J1180" s="31"/>
      <c r="K1180" s="32"/>
      <c r="L1180" s="18" t="s">
        <v>9</v>
      </c>
      <c r="M1180" s="37">
        <f>SUM(M10:M1177)</f>
        <v>0</v>
      </c>
      <c r="N1180" s="38">
        <f>SUM(N1178:N1179)</f>
        <v>0</v>
      </c>
      <c r="O1180" s="52"/>
    </row>
    <row r="1181" spans="2:15" x14ac:dyDescent="0.3">
      <c r="B1181" s="2"/>
      <c r="C1181" s="2"/>
      <c r="D1181" s="34"/>
      <c r="E1181" s="2"/>
      <c r="G1181" s="2"/>
      <c r="H1181" s="7"/>
      <c r="I1181" s="2"/>
      <c r="J1181" s="2"/>
      <c r="K1181" s="32"/>
      <c r="L1181" s="9"/>
      <c r="N1181" s="9"/>
    </row>
    <row r="1182" spans="2:15" x14ac:dyDescent="0.3">
      <c r="C1182" s="10"/>
      <c r="D1182" s="2"/>
      <c r="E1182" s="11"/>
      <c r="G1182" s="2"/>
      <c r="H1182" s="7"/>
      <c r="K1182" s="8"/>
    </row>
    <row r="1183" spans="2:15" x14ac:dyDescent="0.3">
      <c r="C1183" s="10"/>
      <c r="D1183" s="2"/>
      <c r="E1183" s="11"/>
      <c r="G1183" s="2"/>
      <c r="H1183" s="7"/>
      <c r="K1183" s="8"/>
    </row>
    <row r="1184" spans="2:15" x14ac:dyDescent="0.3">
      <c r="C1184" s="10"/>
      <c r="D1184" s="2"/>
      <c r="E1184" s="11"/>
      <c r="G1184" s="2"/>
      <c r="H1184" s="7"/>
      <c r="K1184" s="8"/>
    </row>
    <row r="1185" spans="3:14" x14ac:dyDescent="0.3">
      <c r="D1185" s="2"/>
      <c r="E1185" s="11"/>
      <c r="G1185" s="2"/>
      <c r="H1185" s="7"/>
      <c r="K1185" s="8"/>
      <c r="L1185" s="9"/>
      <c r="M1185" s="8"/>
      <c r="N1185" s="9"/>
    </row>
    <row r="1186" spans="3:14" x14ac:dyDescent="0.3">
      <c r="D1186" s="2"/>
      <c r="E1186" s="11"/>
      <c r="G1186" s="2"/>
      <c r="H1186" s="7"/>
      <c r="K1186" s="8"/>
      <c r="L1186" s="9"/>
      <c r="M1186" s="8"/>
      <c r="N1186" s="9"/>
    </row>
    <row r="1187" spans="3:14" x14ac:dyDescent="0.3">
      <c r="D1187" s="2"/>
      <c r="E1187" s="11"/>
      <c r="G1187" s="2"/>
      <c r="H1187" s="7"/>
      <c r="K1187" s="8"/>
      <c r="L1187" s="9"/>
      <c r="M1187" s="8"/>
      <c r="N1187" s="9"/>
    </row>
    <row r="1188" spans="3:14" x14ac:dyDescent="0.3">
      <c r="D1188" s="2"/>
      <c r="E1188" s="11"/>
      <c r="G1188" s="2"/>
      <c r="H1188" s="7"/>
      <c r="K1188" s="8"/>
      <c r="L1188" s="9"/>
      <c r="M1188" s="8"/>
      <c r="N1188" s="9"/>
    </row>
    <row r="1189" spans="3:14" x14ac:dyDescent="0.3">
      <c r="D1189" s="2"/>
      <c r="E1189" s="11"/>
      <c r="G1189" s="2"/>
      <c r="H1189" s="7"/>
      <c r="K1189" s="8"/>
      <c r="L1189" s="9"/>
      <c r="M1189" s="8"/>
      <c r="N1189" s="9"/>
    </row>
    <row r="1190" spans="3:14" x14ac:dyDescent="0.3">
      <c r="D1190" s="2"/>
      <c r="E1190" s="11"/>
      <c r="G1190" s="2"/>
      <c r="H1190" s="7"/>
      <c r="K1190" s="8"/>
      <c r="L1190" s="9"/>
      <c r="M1190" s="8"/>
      <c r="N1190" s="9"/>
    </row>
    <row r="1191" spans="3:14" x14ac:dyDescent="0.3">
      <c r="D1191" s="2"/>
      <c r="E1191" s="11"/>
      <c r="G1191" s="2"/>
      <c r="H1191" s="7"/>
      <c r="K1191" s="8"/>
      <c r="L1191" s="9"/>
      <c r="M1191" s="8"/>
      <c r="N1191" s="9"/>
    </row>
    <row r="1192" spans="3:14" x14ac:dyDescent="0.3">
      <c r="C1192" s="10"/>
      <c r="D1192" s="2"/>
      <c r="E1192" s="11"/>
      <c r="G1192" s="2"/>
      <c r="H1192" s="7"/>
      <c r="K1192" s="8"/>
      <c r="L1192" s="9"/>
      <c r="M1192" s="8"/>
      <c r="N1192" s="9"/>
    </row>
    <row r="1193" spans="3:14" x14ac:dyDescent="0.3">
      <c r="D1193" s="2"/>
      <c r="E1193" s="11"/>
      <c r="G1193" s="2"/>
      <c r="H1193" s="7"/>
      <c r="K1193" s="8"/>
      <c r="L1193" s="9"/>
      <c r="M1193" s="8"/>
      <c r="N1193" s="9"/>
    </row>
    <row r="1194" spans="3:14" x14ac:dyDescent="0.3">
      <c r="D1194" s="2"/>
      <c r="E1194" s="11"/>
      <c r="G1194" s="2"/>
      <c r="H1194" s="7"/>
      <c r="K1194" s="8"/>
      <c r="L1194" s="9"/>
      <c r="M1194" s="8"/>
      <c r="N1194" s="9"/>
    </row>
    <row r="1195" spans="3:14" x14ac:dyDescent="0.3">
      <c r="D1195" s="2"/>
      <c r="E1195" s="11"/>
      <c r="G1195" s="2"/>
      <c r="H1195" s="7"/>
      <c r="K1195" s="8"/>
      <c r="L1195" s="9"/>
      <c r="M1195" s="8"/>
      <c r="N1195" s="9"/>
    </row>
    <row r="1196" spans="3:14" x14ac:dyDescent="0.3">
      <c r="D1196" s="2"/>
      <c r="E1196" s="11"/>
      <c r="G1196" s="2"/>
      <c r="H1196" s="7"/>
      <c r="K1196" s="8"/>
      <c r="L1196" s="9"/>
      <c r="M1196" s="8"/>
      <c r="N1196" s="9"/>
    </row>
    <row r="1197" spans="3:14" x14ac:dyDescent="0.3">
      <c r="D1197" s="2"/>
      <c r="E1197" s="11"/>
      <c r="G1197" s="2"/>
      <c r="H1197" s="7"/>
      <c r="K1197" s="8"/>
      <c r="L1197" s="9"/>
      <c r="M1197" s="8"/>
      <c r="N1197" s="9"/>
    </row>
    <row r="1198" spans="3:14" x14ac:dyDescent="0.3">
      <c r="D1198" s="2"/>
      <c r="E1198" s="11"/>
      <c r="G1198" s="2"/>
      <c r="H1198" s="7"/>
      <c r="K1198" s="8"/>
      <c r="L1198" s="9"/>
      <c r="M1198" s="8"/>
      <c r="N1198" s="9"/>
    </row>
    <row r="1199" spans="3:14" x14ac:dyDescent="0.3">
      <c r="C1199" s="10"/>
      <c r="D1199" s="2"/>
      <c r="E1199" s="11"/>
      <c r="H1199" s="7"/>
      <c r="K1199" s="8"/>
      <c r="L1199" s="9"/>
      <c r="M1199" s="8"/>
      <c r="N1199" s="9"/>
    </row>
    <row r="1200" spans="3:14" x14ac:dyDescent="0.3">
      <c r="C1200" s="10"/>
      <c r="D1200" s="2"/>
      <c r="E1200" s="11"/>
      <c r="H1200" s="3"/>
      <c r="K1200" s="8"/>
      <c r="L1200" s="9"/>
      <c r="M1200" s="8"/>
      <c r="N1200" s="9"/>
    </row>
    <row r="1201" spans="3:14" x14ac:dyDescent="0.3">
      <c r="C1201" s="10"/>
      <c r="D1201" s="2"/>
      <c r="E1201" s="11"/>
      <c r="F1201" s="11"/>
      <c r="G1201" s="2"/>
      <c r="H1201" s="7"/>
      <c r="K1201" s="8"/>
      <c r="L1201" s="9"/>
      <c r="M1201" s="8"/>
      <c r="N1201" s="9"/>
    </row>
    <row r="1202" spans="3:14" x14ac:dyDescent="0.3">
      <c r="C1202" s="10"/>
      <c r="D1202" s="2"/>
      <c r="E1202" s="11"/>
      <c r="F1202" s="11"/>
      <c r="G1202" s="2"/>
      <c r="H1202" s="7"/>
      <c r="K1202" s="8"/>
      <c r="L1202" s="9"/>
      <c r="M1202" s="8"/>
      <c r="N1202" s="9"/>
    </row>
    <row r="1203" spans="3:14" x14ac:dyDescent="0.3">
      <c r="C1203" s="10"/>
      <c r="D1203" s="2"/>
      <c r="E1203" s="11"/>
      <c r="F1203" s="11"/>
      <c r="G1203" s="2"/>
      <c r="H1203" s="7"/>
      <c r="K1203" s="8"/>
      <c r="L1203" s="9"/>
      <c r="M1203" s="8"/>
      <c r="N1203" s="9"/>
    </row>
    <row r="1204" spans="3:14" x14ac:dyDescent="0.3">
      <c r="C1204" s="10"/>
      <c r="D1204" s="2"/>
      <c r="E1204" s="11"/>
      <c r="F1204" s="11"/>
      <c r="H1204" s="3"/>
      <c r="K1204" s="8"/>
      <c r="L1204" s="9"/>
      <c r="M1204" s="8"/>
      <c r="N1204" s="9"/>
    </row>
    <row r="1205" spans="3:14" x14ac:dyDescent="0.3">
      <c r="C1205" s="10"/>
      <c r="D1205" s="2"/>
      <c r="E1205" s="11"/>
      <c r="F1205" s="11"/>
      <c r="G1205" s="2"/>
      <c r="H1205" s="7"/>
      <c r="K1205" s="8"/>
      <c r="L1205" s="9"/>
      <c r="M1205" s="8"/>
      <c r="N1205" s="9"/>
    </row>
    <row r="1206" spans="3:14" x14ac:dyDescent="0.3">
      <c r="C1206" s="10"/>
      <c r="D1206" s="2"/>
      <c r="E1206" s="11"/>
      <c r="F1206" s="11"/>
      <c r="H1206" s="3"/>
      <c r="K1206" s="8"/>
      <c r="L1206" s="9"/>
      <c r="M1206" s="8"/>
      <c r="N1206" s="9"/>
    </row>
    <row r="1207" spans="3:14" x14ac:dyDescent="0.3">
      <c r="C1207" s="10"/>
      <c r="D1207" s="2"/>
      <c r="E1207" s="11"/>
      <c r="F1207" s="11"/>
      <c r="H1207" s="3"/>
      <c r="K1207" s="8"/>
      <c r="L1207" s="9"/>
      <c r="M1207" s="8"/>
      <c r="N1207" s="9"/>
    </row>
    <row r="1208" spans="3:14" x14ac:dyDescent="0.3">
      <c r="D1208" s="2"/>
      <c r="E1208" s="11"/>
      <c r="H1208" s="3"/>
      <c r="K1208" s="8"/>
      <c r="L1208" s="9"/>
      <c r="M1208" s="8"/>
      <c r="N1208" s="9"/>
    </row>
    <row r="1209" spans="3:14" x14ac:dyDescent="0.3">
      <c r="D1209" s="2"/>
      <c r="E1209" s="11"/>
      <c r="H1209" s="3"/>
      <c r="K1209" s="8"/>
      <c r="L1209" s="9"/>
      <c r="M1209" s="8"/>
      <c r="N1209" s="9"/>
    </row>
    <row r="1210" spans="3:14" x14ac:dyDescent="0.3">
      <c r="D1210" s="2"/>
      <c r="E1210" s="11"/>
      <c r="H1210" s="3"/>
      <c r="K1210" s="8"/>
      <c r="L1210" s="9"/>
      <c r="M1210" s="8"/>
      <c r="N1210" s="9"/>
    </row>
    <row r="1211" spans="3:14" x14ac:dyDescent="0.3">
      <c r="D1211" s="2"/>
      <c r="E1211" s="11"/>
      <c r="H1211" s="3"/>
      <c r="K1211" s="8"/>
      <c r="L1211" s="9"/>
      <c r="M1211" s="8"/>
      <c r="N1211" s="9"/>
    </row>
    <row r="1212" spans="3:14" x14ac:dyDescent="0.3">
      <c r="D1212" s="2"/>
      <c r="E1212" s="11"/>
      <c r="H1212" s="3"/>
      <c r="K1212" s="8"/>
      <c r="L1212" s="9"/>
      <c r="M1212" s="8"/>
      <c r="N1212" s="9"/>
    </row>
    <row r="1213" spans="3:14" x14ac:dyDescent="0.3">
      <c r="D1213" s="2"/>
      <c r="E1213" s="11"/>
      <c r="H1213" s="3"/>
      <c r="K1213" s="8"/>
      <c r="L1213" s="9"/>
      <c r="M1213" s="8"/>
      <c r="N1213" s="9"/>
    </row>
    <row r="1214" spans="3:14" x14ac:dyDescent="0.3">
      <c r="D1214" s="2"/>
      <c r="E1214" s="11"/>
      <c r="H1214" s="3"/>
      <c r="K1214" s="8"/>
      <c r="L1214" s="9"/>
      <c r="M1214" s="8"/>
      <c r="N1214" s="9"/>
    </row>
    <row r="1215" spans="3:14" x14ac:dyDescent="0.3">
      <c r="D1215" s="2"/>
      <c r="E1215" s="11"/>
      <c r="H1215" s="3"/>
      <c r="K1215" s="8"/>
      <c r="L1215" s="9"/>
      <c r="M1215" s="8"/>
      <c r="N1215" s="9"/>
    </row>
    <row r="1216" spans="3:14" x14ac:dyDescent="0.3">
      <c r="D1216" s="2"/>
      <c r="E1216" s="11"/>
      <c r="H1216" s="3"/>
      <c r="K1216" s="8"/>
      <c r="L1216" s="9"/>
      <c r="M1216" s="8"/>
      <c r="N1216" s="9"/>
    </row>
    <row r="1217" spans="4:14" x14ac:dyDescent="0.3">
      <c r="D1217" s="2"/>
      <c r="E1217" s="11"/>
      <c r="H1217" s="3"/>
      <c r="K1217" s="8"/>
      <c r="L1217" s="9"/>
      <c r="M1217" s="8"/>
      <c r="N1217" s="9"/>
    </row>
    <row r="1218" spans="4:14" x14ac:dyDescent="0.3">
      <c r="D1218" s="2"/>
      <c r="E1218" s="11"/>
      <c r="H1218" s="3"/>
      <c r="K1218" s="8"/>
      <c r="L1218" s="9"/>
      <c r="M1218" s="8"/>
      <c r="N1218" s="9"/>
    </row>
    <row r="1219" spans="4:14" x14ac:dyDescent="0.3">
      <c r="D1219" s="2"/>
      <c r="E1219" s="11"/>
      <c r="H1219" s="3"/>
      <c r="K1219" s="8"/>
      <c r="L1219" s="9"/>
      <c r="M1219" s="8"/>
      <c r="N1219" s="9"/>
    </row>
    <row r="1220" spans="4:14" x14ac:dyDescent="0.3">
      <c r="D1220" s="2"/>
      <c r="E1220" s="11"/>
      <c r="H1220" s="3"/>
      <c r="K1220" s="8"/>
      <c r="L1220" s="9"/>
      <c r="M1220" s="8"/>
      <c r="N1220" s="9"/>
    </row>
    <row r="1221" spans="4:14" x14ac:dyDescent="0.3">
      <c r="D1221" s="2"/>
      <c r="E1221" s="11"/>
      <c r="H1221" s="3"/>
      <c r="K1221" s="8"/>
      <c r="L1221" s="9"/>
      <c r="M1221" s="8"/>
      <c r="N1221" s="9"/>
    </row>
    <row r="1222" spans="4:14" x14ac:dyDescent="0.3">
      <c r="D1222" s="2"/>
      <c r="E1222" s="11"/>
      <c r="H1222" s="3"/>
      <c r="K1222" s="8"/>
      <c r="L1222" s="9"/>
      <c r="M1222" s="8"/>
      <c r="N1222" s="9"/>
    </row>
    <row r="1223" spans="4:14" x14ac:dyDescent="0.3">
      <c r="D1223" s="2"/>
      <c r="E1223" s="11"/>
      <c r="H1223" s="3"/>
      <c r="K1223" s="8"/>
      <c r="L1223" s="9"/>
      <c r="M1223" s="8"/>
      <c r="N1223" s="9"/>
    </row>
    <row r="1224" spans="4:14" x14ac:dyDescent="0.3">
      <c r="D1224" s="2"/>
      <c r="E1224" s="11"/>
      <c r="H1224" s="3"/>
      <c r="K1224" s="8"/>
      <c r="L1224" s="9"/>
      <c r="M1224" s="8"/>
      <c r="N1224" s="9"/>
    </row>
    <row r="1225" spans="4:14" x14ac:dyDescent="0.3">
      <c r="D1225" s="2"/>
      <c r="E1225" s="11"/>
      <c r="H1225" s="3"/>
      <c r="K1225" s="8"/>
      <c r="L1225" s="9"/>
      <c r="M1225" s="8"/>
      <c r="N1225" s="9"/>
    </row>
    <row r="1226" spans="4:14" x14ac:dyDescent="0.3">
      <c r="D1226" s="2"/>
      <c r="E1226" s="11"/>
      <c r="H1226" s="3"/>
      <c r="K1226" s="8"/>
      <c r="L1226" s="9"/>
      <c r="M1226" s="8"/>
      <c r="N1226" s="9"/>
    </row>
    <row r="1227" spans="4:14" x14ac:dyDescent="0.3">
      <c r="D1227" s="2"/>
      <c r="E1227" s="11"/>
      <c r="H1227" s="3"/>
      <c r="K1227" s="8"/>
      <c r="L1227" s="9"/>
      <c r="M1227" s="8"/>
      <c r="N1227" s="9"/>
    </row>
    <row r="1228" spans="4:14" x14ac:dyDescent="0.3">
      <c r="D1228" s="2"/>
      <c r="E1228" s="11"/>
      <c r="H1228" s="3"/>
      <c r="K1228" s="8"/>
      <c r="L1228" s="9"/>
      <c r="M1228" s="8"/>
      <c r="N1228" s="9"/>
    </row>
    <row r="1229" spans="4:14" x14ac:dyDescent="0.3">
      <c r="D1229" s="2"/>
      <c r="E1229" s="11"/>
      <c r="H1229" s="3"/>
      <c r="K1229" s="8"/>
      <c r="L1229" s="9"/>
      <c r="M1229" s="8"/>
      <c r="N1229" s="9"/>
    </row>
    <row r="1230" spans="4:14" x14ac:dyDescent="0.3">
      <c r="D1230" s="2"/>
      <c r="E1230" s="11"/>
      <c r="H1230" s="3"/>
      <c r="K1230" s="8"/>
      <c r="L1230" s="9"/>
      <c r="M1230" s="8"/>
      <c r="N1230" s="9"/>
    </row>
    <row r="1231" spans="4:14" x14ac:dyDescent="0.3">
      <c r="D1231" s="2"/>
      <c r="E1231" s="11"/>
      <c r="H1231" s="3"/>
      <c r="K1231" s="8"/>
      <c r="L1231" s="9"/>
      <c r="M1231" s="8"/>
      <c r="N1231" s="9"/>
    </row>
    <row r="1232" spans="4:14" x14ac:dyDescent="0.3">
      <c r="D1232" s="2"/>
      <c r="E1232" s="11"/>
      <c r="H1232" s="3"/>
      <c r="K1232" s="8"/>
      <c r="L1232" s="9"/>
      <c r="M1232" s="8"/>
      <c r="N1232" s="9"/>
    </row>
    <row r="1233" spans="4:14" x14ac:dyDescent="0.3">
      <c r="D1233" s="2"/>
      <c r="E1233" s="11"/>
      <c r="H1233" s="3"/>
      <c r="K1233" s="8"/>
      <c r="L1233" s="9"/>
      <c r="M1233" s="8"/>
      <c r="N1233" s="9"/>
    </row>
    <row r="1234" spans="4:14" x14ac:dyDescent="0.3">
      <c r="D1234" s="2"/>
      <c r="E1234" s="11"/>
      <c r="H1234" s="3"/>
      <c r="K1234" s="8"/>
      <c r="L1234" s="9"/>
      <c r="M1234" s="8"/>
      <c r="N1234" s="9"/>
    </row>
    <row r="1235" spans="4:14" x14ac:dyDescent="0.3">
      <c r="D1235" s="2"/>
      <c r="E1235" s="11"/>
      <c r="H1235" s="3"/>
      <c r="K1235" s="8"/>
      <c r="L1235" s="9"/>
      <c r="M1235" s="8"/>
      <c r="N1235" s="9"/>
    </row>
    <row r="1236" spans="4:14" x14ac:dyDescent="0.3">
      <c r="D1236" s="2"/>
      <c r="E1236" s="11"/>
      <c r="H1236" s="3"/>
      <c r="K1236" s="8"/>
      <c r="L1236" s="9"/>
      <c r="M1236" s="8"/>
      <c r="N1236" s="9"/>
    </row>
    <row r="1237" spans="4:14" x14ac:dyDescent="0.3">
      <c r="D1237" s="2"/>
      <c r="E1237" s="11"/>
      <c r="H1237" s="3"/>
      <c r="K1237" s="8"/>
      <c r="L1237" s="9"/>
      <c r="M1237" s="8"/>
      <c r="N1237" s="9"/>
    </row>
    <row r="1238" spans="4:14" x14ac:dyDescent="0.3">
      <c r="D1238" s="2"/>
      <c r="E1238" s="11"/>
      <c r="H1238" s="3"/>
      <c r="K1238" s="8"/>
      <c r="L1238" s="9"/>
      <c r="M1238" s="8"/>
      <c r="N1238" s="9"/>
    </row>
    <row r="1239" spans="4:14" x14ac:dyDescent="0.3">
      <c r="D1239" s="2"/>
      <c r="E1239" s="11"/>
      <c r="H1239" s="3"/>
      <c r="K1239" s="8"/>
      <c r="L1239" s="9"/>
      <c r="M1239" s="8"/>
      <c r="N1239" s="9"/>
    </row>
    <row r="1240" spans="4:14" x14ac:dyDescent="0.3">
      <c r="D1240" s="2"/>
      <c r="E1240" s="11"/>
      <c r="H1240" s="3"/>
      <c r="K1240" s="8"/>
      <c r="L1240" s="9"/>
      <c r="M1240" s="8"/>
      <c r="N1240" s="9"/>
    </row>
    <row r="1241" spans="4:14" x14ac:dyDescent="0.3">
      <c r="D1241" s="2"/>
      <c r="E1241" s="11"/>
      <c r="H1241" s="3"/>
      <c r="K1241" s="8"/>
      <c r="L1241" s="9"/>
      <c r="M1241" s="8"/>
      <c r="N1241" s="9"/>
    </row>
    <row r="1242" spans="4:14" x14ac:dyDescent="0.3">
      <c r="D1242" s="2"/>
      <c r="E1242" s="11"/>
      <c r="H1242" s="3"/>
      <c r="K1242" s="8"/>
      <c r="L1242" s="9"/>
      <c r="M1242" s="8"/>
      <c r="N1242" s="9"/>
    </row>
    <row r="1243" spans="4:14" x14ac:dyDescent="0.3">
      <c r="D1243" s="2"/>
      <c r="E1243" s="11"/>
      <c r="H1243" s="3"/>
      <c r="K1243" s="8"/>
      <c r="L1243" s="9"/>
      <c r="M1243" s="8"/>
      <c r="N1243" s="9"/>
    </row>
    <row r="1244" spans="4:14" x14ac:dyDescent="0.3">
      <c r="D1244" s="2"/>
      <c r="E1244" s="11"/>
      <c r="H1244" s="3"/>
      <c r="K1244" s="8"/>
      <c r="L1244" s="9"/>
      <c r="M1244" s="8"/>
      <c r="N1244" s="9"/>
    </row>
    <row r="1245" spans="4:14" x14ac:dyDescent="0.3">
      <c r="D1245" s="2"/>
      <c r="E1245" s="11"/>
      <c r="H1245" s="3"/>
      <c r="K1245" s="8"/>
      <c r="L1245" s="9"/>
      <c r="M1245" s="8"/>
      <c r="N1245" s="9"/>
    </row>
    <row r="1246" spans="4:14" x14ac:dyDescent="0.3">
      <c r="D1246" s="2"/>
      <c r="E1246" s="11"/>
      <c r="H1246" s="3"/>
      <c r="K1246" s="8"/>
      <c r="L1246" s="9"/>
      <c r="M1246" s="8"/>
      <c r="N1246" s="9"/>
    </row>
    <row r="1247" spans="4:14" x14ac:dyDescent="0.3">
      <c r="D1247" s="2"/>
      <c r="E1247" s="11"/>
      <c r="H1247" s="3"/>
      <c r="K1247" s="8"/>
      <c r="L1247" s="9"/>
      <c r="M1247" s="8"/>
      <c r="N1247" s="9"/>
    </row>
    <row r="1248" spans="4:14" x14ac:dyDescent="0.3">
      <c r="D1248" s="2"/>
      <c r="E1248" s="11"/>
      <c r="H1248" s="3"/>
      <c r="K1248" s="8"/>
      <c r="L1248" s="9"/>
      <c r="M1248" s="8"/>
      <c r="N1248" s="9"/>
    </row>
    <row r="1249" spans="4:14" x14ac:dyDescent="0.3">
      <c r="D1249" s="2"/>
      <c r="E1249" s="11"/>
      <c r="H1249" s="3"/>
      <c r="K1249" s="8"/>
      <c r="L1249" s="9"/>
      <c r="M1249" s="8"/>
      <c r="N1249" s="9"/>
    </row>
    <row r="1250" spans="4:14" x14ac:dyDescent="0.3">
      <c r="D1250" s="2"/>
      <c r="E1250" s="11"/>
      <c r="H1250" s="3"/>
      <c r="K1250" s="8"/>
      <c r="L1250" s="9"/>
      <c r="M1250" s="8"/>
      <c r="N1250" s="9"/>
    </row>
    <row r="1251" spans="4:14" x14ac:dyDescent="0.3">
      <c r="D1251" s="2"/>
      <c r="E1251" s="11"/>
      <c r="H1251" s="3"/>
      <c r="K1251" s="8"/>
      <c r="L1251" s="9"/>
      <c r="M1251" s="8"/>
      <c r="N1251" s="9"/>
    </row>
    <row r="1252" spans="4:14" x14ac:dyDescent="0.3">
      <c r="D1252" s="2"/>
      <c r="E1252" s="11"/>
      <c r="H1252" s="3"/>
      <c r="K1252" s="8"/>
      <c r="L1252" s="9"/>
      <c r="M1252" s="8"/>
      <c r="N1252" s="9"/>
    </row>
    <row r="1253" spans="4:14" x14ac:dyDescent="0.3">
      <c r="D1253" s="2"/>
      <c r="E1253" s="11"/>
      <c r="H1253" s="3"/>
      <c r="K1253" s="8"/>
      <c r="L1253" s="9"/>
      <c r="M1253" s="8"/>
      <c r="N1253" s="9"/>
    </row>
    <row r="1254" spans="4:14" x14ac:dyDescent="0.3">
      <c r="D1254" s="2"/>
      <c r="E1254" s="11"/>
      <c r="H1254" s="3"/>
      <c r="K1254" s="8"/>
      <c r="L1254" s="9"/>
      <c r="M1254" s="8"/>
      <c r="N1254" s="9"/>
    </row>
    <row r="1255" spans="4:14" x14ac:dyDescent="0.3">
      <c r="D1255" s="2"/>
      <c r="E1255" s="11"/>
      <c r="H1255" s="3"/>
      <c r="K1255" s="8"/>
      <c r="L1255" s="9"/>
      <c r="M1255" s="8"/>
      <c r="N1255" s="9"/>
    </row>
    <row r="1256" spans="4:14" x14ac:dyDescent="0.3">
      <c r="D1256" s="2"/>
      <c r="E1256" s="11"/>
      <c r="H1256" s="3"/>
      <c r="K1256" s="8"/>
      <c r="L1256" s="9"/>
      <c r="M1256" s="8"/>
      <c r="N1256" s="9"/>
    </row>
    <row r="1257" spans="4:14" x14ac:dyDescent="0.3">
      <c r="D1257" s="2"/>
      <c r="E1257" s="11"/>
      <c r="H1257" s="3"/>
      <c r="K1257" s="8"/>
      <c r="L1257" s="9"/>
      <c r="M1257" s="8"/>
      <c r="N1257" s="9"/>
    </row>
    <row r="1258" spans="4:14" x14ac:dyDescent="0.3">
      <c r="D1258" s="2"/>
      <c r="E1258" s="11"/>
      <c r="H1258" s="3"/>
      <c r="K1258" s="8"/>
      <c r="L1258" s="9"/>
      <c r="M1258" s="8"/>
      <c r="N1258" s="9"/>
    </row>
    <row r="1259" spans="4:14" x14ac:dyDescent="0.3">
      <c r="D1259" s="2"/>
      <c r="E1259" s="11"/>
      <c r="H1259" s="3"/>
      <c r="K1259" s="8"/>
      <c r="L1259" s="9"/>
      <c r="M1259" s="8"/>
      <c r="N1259" s="9"/>
    </row>
    <row r="1260" spans="4:14" x14ac:dyDescent="0.3">
      <c r="D1260" s="2"/>
      <c r="E1260" s="11"/>
      <c r="H1260" s="3"/>
      <c r="K1260" s="8"/>
      <c r="L1260" s="9"/>
      <c r="M1260" s="8"/>
      <c r="N1260" s="9"/>
    </row>
    <row r="1261" spans="4:14" x14ac:dyDescent="0.3">
      <c r="D1261" s="2"/>
      <c r="E1261" s="11"/>
      <c r="H1261" s="3"/>
      <c r="K1261" s="8"/>
      <c r="L1261" s="9"/>
      <c r="M1261" s="8"/>
      <c r="N1261" s="9"/>
    </row>
    <row r="1262" spans="4:14" x14ac:dyDescent="0.3">
      <c r="D1262" s="2"/>
      <c r="E1262" s="11"/>
      <c r="H1262" s="3"/>
      <c r="K1262" s="8"/>
      <c r="L1262" s="9"/>
      <c r="M1262" s="8"/>
      <c r="N1262" s="9"/>
    </row>
    <row r="1263" spans="4:14" x14ac:dyDescent="0.3">
      <c r="D1263" s="2"/>
      <c r="E1263" s="11"/>
      <c r="H1263" s="3"/>
      <c r="K1263" s="8"/>
      <c r="L1263" s="9"/>
      <c r="M1263" s="8"/>
      <c r="N1263" s="9"/>
    </row>
    <row r="1264" spans="4:14" x14ac:dyDescent="0.3">
      <c r="D1264" s="2"/>
      <c r="E1264" s="11"/>
      <c r="H1264" s="3"/>
      <c r="K1264" s="8"/>
      <c r="L1264" s="9"/>
      <c r="M1264" s="8"/>
      <c r="N1264" s="9"/>
    </row>
    <row r="1265" spans="4:14" x14ac:dyDescent="0.3">
      <c r="D1265" s="2"/>
      <c r="E1265" s="11"/>
      <c r="H1265" s="3"/>
      <c r="K1265" s="8"/>
      <c r="L1265" s="9"/>
      <c r="M1265" s="8"/>
      <c r="N1265" s="9"/>
    </row>
    <row r="1266" spans="4:14" x14ac:dyDescent="0.3">
      <c r="D1266" s="2"/>
      <c r="E1266" s="11"/>
      <c r="H1266" s="3"/>
      <c r="K1266" s="8"/>
      <c r="L1266" s="9"/>
      <c r="M1266" s="8"/>
      <c r="N1266" s="9"/>
    </row>
    <row r="1267" spans="4:14" x14ac:dyDescent="0.3">
      <c r="D1267" s="2"/>
      <c r="E1267" s="11"/>
      <c r="H1267" s="3"/>
      <c r="K1267" s="8"/>
      <c r="L1267" s="9"/>
      <c r="M1267" s="8"/>
      <c r="N1267" s="9"/>
    </row>
    <row r="1268" spans="4:14" x14ac:dyDescent="0.3">
      <c r="D1268" s="2"/>
      <c r="E1268" s="11"/>
      <c r="H1268" s="3"/>
      <c r="K1268" s="8"/>
      <c r="L1268" s="9"/>
      <c r="M1268" s="8"/>
      <c r="N1268" s="9"/>
    </row>
    <row r="1269" spans="4:14" x14ac:dyDescent="0.3">
      <c r="D1269" s="2"/>
      <c r="E1269" s="11"/>
      <c r="H1269" s="3"/>
      <c r="K1269" s="8"/>
      <c r="L1269" s="9"/>
      <c r="M1269" s="8"/>
      <c r="N1269" s="9"/>
    </row>
    <row r="1270" spans="4:14" x14ac:dyDescent="0.3">
      <c r="D1270" s="2"/>
      <c r="E1270" s="11"/>
      <c r="H1270" s="3"/>
      <c r="K1270" s="8"/>
      <c r="L1270" s="9"/>
      <c r="M1270" s="8"/>
      <c r="N1270" s="9"/>
    </row>
    <row r="1271" spans="4:14" x14ac:dyDescent="0.3">
      <c r="D1271" s="2"/>
      <c r="E1271" s="11"/>
      <c r="H1271" s="3"/>
      <c r="K1271" s="8"/>
      <c r="L1271" s="9"/>
      <c r="M1271" s="8"/>
      <c r="N1271" s="9"/>
    </row>
    <row r="1272" spans="4:14" x14ac:dyDescent="0.3">
      <c r="D1272" s="2"/>
      <c r="E1272" s="11"/>
      <c r="H1272" s="3"/>
      <c r="K1272" s="8"/>
      <c r="L1272" s="9"/>
      <c r="M1272" s="8"/>
      <c r="N1272" s="9"/>
    </row>
    <row r="1273" spans="4:14" x14ac:dyDescent="0.3">
      <c r="D1273" s="2"/>
      <c r="E1273" s="11"/>
      <c r="H1273" s="3"/>
      <c r="K1273" s="8"/>
      <c r="L1273" s="9"/>
      <c r="M1273" s="8"/>
      <c r="N1273" s="9"/>
    </row>
    <row r="1274" spans="4:14" x14ac:dyDescent="0.3">
      <c r="D1274" s="2"/>
      <c r="E1274" s="11"/>
      <c r="H1274" s="3"/>
      <c r="K1274" s="8"/>
      <c r="L1274" s="9"/>
      <c r="M1274" s="8"/>
      <c r="N1274" s="9"/>
    </row>
    <row r="1275" spans="4:14" x14ac:dyDescent="0.3">
      <c r="D1275" s="2"/>
      <c r="E1275" s="11"/>
      <c r="H1275" s="3"/>
      <c r="K1275" s="8"/>
      <c r="L1275" s="9"/>
      <c r="M1275" s="8"/>
      <c r="N1275" s="9"/>
    </row>
    <row r="1276" spans="4:14" x14ac:dyDescent="0.3">
      <c r="D1276" s="2"/>
      <c r="E1276" s="11"/>
      <c r="H1276" s="3"/>
      <c r="K1276" s="8"/>
      <c r="L1276" s="9"/>
      <c r="M1276" s="8"/>
      <c r="N1276" s="9"/>
    </row>
    <row r="1277" spans="4:14" x14ac:dyDescent="0.3">
      <c r="D1277" s="2"/>
      <c r="E1277" s="11"/>
      <c r="H1277" s="3"/>
      <c r="K1277" s="8"/>
      <c r="L1277" s="9"/>
      <c r="M1277" s="8"/>
      <c r="N1277" s="9"/>
    </row>
    <row r="1278" spans="4:14" x14ac:dyDescent="0.3">
      <c r="D1278" s="2"/>
      <c r="E1278" s="11"/>
      <c r="H1278" s="3"/>
      <c r="K1278" s="8"/>
      <c r="L1278" s="9"/>
      <c r="M1278" s="8"/>
      <c r="N1278" s="9"/>
    </row>
    <row r="1279" spans="4:14" x14ac:dyDescent="0.3">
      <c r="D1279" s="2"/>
      <c r="E1279" s="11"/>
      <c r="H1279" s="3"/>
      <c r="K1279" s="8"/>
      <c r="L1279" s="9"/>
      <c r="M1279" s="8"/>
      <c r="N1279" s="9"/>
    </row>
    <row r="1280" spans="4:14" x14ac:dyDescent="0.3">
      <c r="D1280" s="2"/>
      <c r="E1280" s="11"/>
      <c r="H1280" s="3"/>
      <c r="K1280" s="8"/>
      <c r="L1280" s="9"/>
      <c r="M1280" s="8"/>
      <c r="N1280" s="9"/>
    </row>
    <row r="1281" spans="4:14" x14ac:dyDescent="0.3">
      <c r="D1281" s="2"/>
      <c r="E1281" s="11"/>
      <c r="H1281" s="3"/>
      <c r="K1281" s="8"/>
      <c r="L1281" s="9"/>
      <c r="M1281" s="8"/>
      <c r="N1281" s="9"/>
    </row>
    <row r="1282" spans="4:14" x14ac:dyDescent="0.3">
      <c r="D1282" s="2"/>
      <c r="E1282" s="11"/>
      <c r="H1282" s="3"/>
      <c r="K1282" s="8"/>
      <c r="L1282" s="9"/>
      <c r="M1282" s="8"/>
      <c r="N1282" s="9"/>
    </row>
    <row r="1283" spans="4:14" x14ac:dyDescent="0.3">
      <c r="D1283" s="2"/>
      <c r="E1283" s="11"/>
      <c r="H1283" s="3"/>
      <c r="K1283" s="8"/>
      <c r="L1283" s="9"/>
      <c r="M1283" s="8"/>
      <c r="N1283" s="9"/>
    </row>
    <row r="1284" spans="4:14" x14ac:dyDescent="0.3">
      <c r="D1284" s="2"/>
      <c r="E1284" s="11"/>
      <c r="H1284" s="3"/>
      <c r="K1284" s="8"/>
      <c r="L1284" s="9"/>
      <c r="M1284" s="8"/>
      <c r="N1284" s="9"/>
    </row>
    <row r="1285" spans="4:14" x14ac:dyDescent="0.3">
      <c r="D1285" s="2"/>
      <c r="E1285" s="11"/>
      <c r="H1285" s="3"/>
      <c r="K1285" s="8"/>
      <c r="L1285" s="9"/>
      <c r="M1285" s="8"/>
      <c r="N1285" s="9"/>
    </row>
    <row r="1286" spans="4:14" x14ac:dyDescent="0.3">
      <c r="D1286" s="2"/>
      <c r="E1286" s="11"/>
      <c r="H1286" s="3"/>
      <c r="K1286" s="8"/>
      <c r="L1286" s="9"/>
      <c r="M1286" s="8"/>
      <c r="N1286" s="9"/>
    </row>
    <row r="1287" spans="4:14" x14ac:dyDescent="0.3">
      <c r="D1287" s="2"/>
      <c r="E1287" s="11"/>
      <c r="H1287" s="3"/>
      <c r="K1287" s="8"/>
      <c r="L1287" s="9"/>
      <c r="M1287" s="8"/>
      <c r="N1287" s="9"/>
    </row>
    <row r="1288" spans="4:14" x14ac:dyDescent="0.3">
      <c r="D1288" s="2"/>
      <c r="E1288" s="11"/>
      <c r="H1288" s="3"/>
      <c r="K1288" s="8"/>
      <c r="L1288" s="9"/>
      <c r="M1288" s="8"/>
      <c r="N1288" s="9"/>
    </row>
    <row r="1289" spans="4:14" x14ac:dyDescent="0.3">
      <c r="D1289" s="2"/>
      <c r="E1289" s="11"/>
      <c r="H1289" s="3"/>
      <c r="K1289" s="8"/>
      <c r="L1289" s="9"/>
      <c r="M1289" s="8"/>
      <c r="N1289" s="9"/>
    </row>
    <row r="1290" spans="4:14" x14ac:dyDescent="0.3">
      <c r="D1290" s="2"/>
      <c r="E1290" s="11"/>
      <c r="H1290" s="3"/>
      <c r="K1290" s="8"/>
      <c r="L1290" s="9"/>
      <c r="M1290" s="8"/>
      <c r="N1290" s="9"/>
    </row>
    <row r="1291" spans="4:14" x14ac:dyDescent="0.3">
      <c r="D1291" s="2"/>
      <c r="E1291" s="11"/>
      <c r="H1291" s="3"/>
      <c r="K1291" s="8"/>
      <c r="L1291" s="9"/>
      <c r="M1291" s="8"/>
      <c r="N1291" s="9"/>
    </row>
    <row r="1292" spans="4:14" x14ac:dyDescent="0.3">
      <c r="D1292" s="2"/>
      <c r="E1292" s="11"/>
      <c r="H1292" s="3"/>
      <c r="K1292" s="8"/>
      <c r="L1292" s="9"/>
      <c r="M1292" s="8"/>
      <c r="N1292" s="9"/>
    </row>
    <row r="1293" spans="4:14" x14ac:dyDescent="0.3">
      <c r="D1293" s="2"/>
      <c r="E1293" s="11"/>
      <c r="H1293" s="3"/>
      <c r="K1293" s="8"/>
      <c r="L1293" s="9"/>
      <c r="M1293" s="8"/>
      <c r="N1293" s="9"/>
    </row>
    <row r="1294" spans="4:14" x14ac:dyDescent="0.3">
      <c r="D1294" s="2"/>
      <c r="E1294" s="11"/>
      <c r="H1294" s="3"/>
      <c r="K1294" s="8"/>
      <c r="L1294" s="9"/>
      <c r="M1294" s="8"/>
      <c r="N1294" s="9"/>
    </row>
    <row r="1295" spans="4:14" x14ac:dyDescent="0.3">
      <c r="D1295" s="2"/>
      <c r="E1295" s="11"/>
      <c r="H1295" s="3"/>
      <c r="K1295" s="8"/>
      <c r="L1295" s="9"/>
      <c r="M1295" s="8"/>
      <c r="N1295" s="9"/>
    </row>
    <row r="1296" spans="4:14" x14ac:dyDescent="0.3">
      <c r="D1296" s="2"/>
      <c r="E1296" s="11"/>
      <c r="H1296" s="3"/>
      <c r="K1296" s="8"/>
      <c r="L1296" s="9"/>
      <c r="M1296" s="8"/>
      <c r="N1296" s="9"/>
    </row>
    <row r="1297" spans="4:14" x14ac:dyDescent="0.3">
      <c r="D1297" s="2"/>
      <c r="E1297" s="11"/>
      <c r="H1297" s="3"/>
      <c r="K1297" s="8"/>
      <c r="L1297" s="9"/>
      <c r="M1297" s="8"/>
      <c r="N1297" s="9"/>
    </row>
    <row r="1298" spans="4:14" x14ac:dyDescent="0.3">
      <c r="D1298" s="2"/>
      <c r="E1298" s="11"/>
      <c r="H1298" s="3"/>
      <c r="K1298" s="8"/>
      <c r="L1298" s="9"/>
      <c r="M1298" s="8"/>
      <c r="N1298" s="9"/>
    </row>
    <row r="1299" spans="4:14" x14ac:dyDescent="0.3">
      <c r="D1299" s="2"/>
      <c r="E1299" s="11"/>
      <c r="H1299" s="3"/>
      <c r="K1299" s="8"/>
      <c r="L1299" s="9"/>
      <c r="M1299" s="8"/>
      <c r="N1299" s="9"/>
    </row>
    <row r="1300" spans="4:14" x14ac:dyDescent="0.3">
      <c r="D1300" s="2"/>
      <c r="E1300" s="11"/>
      <c r="H1300" s="3"/>
      <c r="K1300" s="8"/>
      <c r="L1300" s="9"/>
      <c r="M1300" s="8"/>
      <c r="N1300" s="9"/>
    </row>
    <row r="1301" spans="4:14" x14ac:dyDescent="0.3">
      <c r="D1301" s="2"/>
      <c r="E1301" s="11"/>
      <c r="H1301" s="3"/>
      <c r="K1301" s="8"/>
      <c r="L1301" s="9"/>
      <c r="M1301" s="8"/>
      <c r="N1301" s="9"/>
    </row>
    <row r="1302" spans="4:14" x14ac:dyDescent="0.3">
      <c r="D1302" s="2"/>
      <c r="E1302" s="11"/>
      <c r="H1302" s="3"/>
      <c r="K1302" s="8"/>
      <c r="L1302" s="9"/>
      <c r="M1302" s="8"/>
      <c r="N1302" s="9"/>
    </row>
    <row r="1303" spans="4:14" x14ac:dyDescent="0.3">
      <c r="D1303" s="2"/>
      <c r="E1303" s="11"/>
      <c r="H1303" s="3"/>
      <c r="K1303" s="8"/>
      <c r="L1303" s="9"/>
      <c r="M1303" s="8"/>
      <c r="N1303" s="9"/>
    </row>
    <row r="1304" spans="4:14" x14ac:dyDescent="0.3">
      <c r="D1304" s="2"/>
      <c r="E1304" s="11"/>
      <c r="H1304" s="3"/>
      <c r="K1304" s="8"/>
      <c r="L1304" s="9"/>
      <c r="M1304" s="8"/>
      <c r="N1304" s="9"/>
    </row>
    <row r="1305" spans="4:14" x14ac:dyDescent="0.3">
      <c r="D1305" s="2"/>
      <c r="E1305" s="11"/>
      <c r="H1305" s="3"/>
      <c r="K1305" s="8"/>
      <c r="L1305" s="9"/>
      <c r="M1305" s="8"/>
      <c r="N1305" s="9"/>
    </row>
    <row r="1306" spans="4:14" x14ac:dyDescent="0.3">
      <c r="D1306" s="2"/>
      <c r="E1306" s="11"/>
      <c r="H1306" s="3"/>
      <c r="K1306" s="8"/>
      <c r="L1306" s="9"/>
      <c r="M1306" s="8"/>
      <c r="N1306" s="9"/>
    </row>
    <row r="1307" spans="4:14" x14ac:dyDescent="0.3">
      <c r="D1307" s="2"/>
      <c r="E1307" s="11"/>
      <c r="H1307" s="3"/>
      <c r="K1307" s="8"/>
      <c r="L1307" s="9"/>
      <c r="M1307" s="8"/>
      <c r="N1307" s="9"/>
    </row>
    <row r="1308" spans="4:14" x14ac:dyDescent="0.3">
      <c r="D1308" s="2"/>
      <c r="E1308" s="11"/>
      <c r="H1308" s="3"/>
      <c r="K1308" s="8"/>
      <c r="L1308" s="9"/>
      <c r="M1308" s="8"/>
      <c r="N1308" s="9"/>
    </row>
    <row r="1309" spans="4:14" x14ac:dyDescent="0.3">
      <c r="D1309" s="2"/>
      <c r="E1309" s="11"/>
      <c r="H1309" s="3"/>
      <c r="K1309" s="8"/>
      <c r="L1309" s="9"/>
      <c r="M1309" s="8"/>
      <c r="N1309" s="9"/>
    </row>
    <row r="1310" spans="4:14" x14ac:dyDescent="0.3">
      <c r="D1310" s="2"/>
      <c r="E1310" s="11"/>
      <c r="H1310" s="3"/>
      <c r="K1310" s="8"/>
      <c r="L1310" s="9"/>
      <c r="M1310" s="8"/>
      <c r="N1310" s="9"/>
    </row>
    <row r="1311" spans="4:14" x14ac:dyDescent="0.3">
      <c r="D1311" s="2"/>
      <c r="E1311" s="11"/>
      <c r="H1311" s="3"/>
      <c r="K1311" s="8"/>
      <c r="L1311" s="9"/>
      <c r="M1311" s="8"/>
      <c r="N1311" s="9"/>
    </row>
    <row r="1312" spans="4:14" x14ac:dyDescent="0.3">
      <c r="D1312" s="2"/>
      <c r="E1312" s="11"/>
      <c r="H1312" s="3"/>
      <c r="K1312" s="8"/>
      <c r="L1312" s="9"/>
      <c r="M1312" s="8"/>
      <c r="N1312" s="9"/>
    </row>
    <row r="1313" spans="4:14" x14ac:dyDescent="0.3">
      <c r="D1313" s="2"/>
      <c r="E1313" s="11"/>
      <c r="H1313" s="3"/>
      <c r="K1313" s="8"/>
      <c r="L1313" s="9"/>
      <c r="M1313" s="8"/>
      <c r="N1313" s="9"/>
    </row>
    <row r="1314" spans="4:14" x14ac:dyDescent="0.3">
      <c r="D1314" s="2"/>
      <c r="E1314" s="11"/>
      <c r="H1314" s="3"/>
      <c r="K1314" s="8"/>
      <c r="L1314" s="9"/>
      <c r="M1314" s="8"/>
      <c r="N1314" s="9"/>
    </row>
    <row r="1315" spans="4:14" x14ac:dyDescent="0.3">
      <c r="D1315" s="2"/>
      <c r="E1315" s="11"/>
      <c r="H1315" s="3"/>
      <c r="K1315" s="8"/>
      <c r="L1315" s="9"/>
      <c r="M1315" s="8"/>
      <c r="N1315" s="9"/>
    </row>
    <row r="1316" spans="4:14" x14ac:dyDescent="0.3">
      <c r="D1316" s="2"/>
      <c r="E1316" s="11"/>
      <c r="H1316" s="3"/>
      <c r="K1316" s="8"/>
      <c r="L1316" s="9"/>
      <c r="M1316" s="8"/>
      <c r="N1316" s="9"/>
    </row>
    <row r="1317" spans="4:14" x14ac:dyDescent="0.3">
      <c r="D1317" s="2"/>
      <c r="E1317" s="11"/>
      <c r="H1317" s="3"/>
      <c r="K1317" s="8"/>
      <c r="L1317" s="9"/>
      <c r="M1317" s="8"/>
      <c r="N1317" s="9"/>
    </row>
    <row r="1318" spans="4:14" x14ac:dyDescent="0.3">
      <c r="D1318" s="2"/>
      <c r="E1318" s="11"/>
      <c r="H1318" s="3"/>
      <c r="K1318" s="8"/>
      <c r="L1318" s="9"/>
      <c r="M1318" s="8"/>
      <c r="N1318" s="9"/>
    </row>
    <row r="1319" spans="4:14" x14ac:dyDescent="0.3">
      <c r="D1319" s="2"/>
      <c r="E1319" s="11"/>
      <c r="H1319" s="3"/>
      <c r="K1319" s="8"/>
      <c r="L1319" s="9"/>
      <c r="M1319" s="8"/>
      <c r="N1319" s="9"/>
    </row>
    <row r="1320" spans="4:14" x14ac:dyDescent="0.3">
      <c r="D1320" s="2"/>
      <c r="E1320" s="11"/>
      <c r="H1320" s="3"/>
      <c r="K1320" s="8"/>
      <c r="L1320" s="9"/>
      <c r="M1320" s="8"/>
      <c r="N1320" s="9"/>
    </row>
    <row r="1321" spans="4:14" x14ac:dyDescent="0.3">
      <c r="D1321" s="2"/>
      <c r="E1321" s="11"/>
      <c r="H1321" s="3"/>
      <c r="K1321" s="8"/>
      <c r="L1321" s="9"/>
      <c r="M1321" s="8"/>
      <c r="N1321" s="9"/>
    </row>
    <row r="1322" spans="4:14" x14ac:dyDescent="0.3">
      <c r="D1322" s="2"/>
      <c r="E1322" s="11"/>
      <c r="H1322" s="3"/>
      <c r="K1322" s="8"/>
      <c r="L1322" s="9"/>
      <c r="M1322" s="8"/>
      <c r="N1322" s="9"/>
    </row>
    <row r="1323" spans="4:14" x14ac:dyDescent="0.3">
      <c r="D1323" s="2"/>
      <c r="E1323" s="11"/>
      <c r="H1323" s="3"/>
      <c r="K1323" s="8"/>
      <c r="L1323" s="9"/>
      <c r="M1323" s="8"/>
      <c r="N1323" s="9"/>
    </row>
    <row r="1324" spans="4:14" x14ac:dyDescent="0.3">
      <c r="D1324" s="2"/>
      <c r="E1324" s="11"/>
      <c r="H1324" s="3"/>
      <c r="K1324" s="8"/>
      <c r="L1324" s="9"/>
      <c r="M1324" s="8"/>
      <c r="N1324" s="9"/>
    </row>
    <row r="1325" spans="4:14" x14ac:dyDescent="0.3">
      <c r="D1325" s="2"/>
      <c r="E1325" s="11"/>
      <c r="H1325" s="3"/>
      <c r="K1325" s="8"/>
      <c r="L1325" s="9"/>
      <c r="M1325" s="8"/>
      <c r="N1325" s="9"/>
    </row>
    <row r="1326" spans="4:14" x14ac:dyDescent="0.3">
      <c r="D1326" s="2"/>
      <c r="E1326" s="11"/>
      <c r="H1326" s="3"/>
      <c r="K1326" s="8"/>
      <c r="L1326" s="9"/>
      <c r="M1326" s="8"/>
      <c r="N1326" s="9"/>
    </row>
    <row r="1327" spans="4:14" x14ac:dyDescent="0.3">
      <c r="D1327" s="2"/>
      <c r="E1327" s="11"/>
      <c r="H1327" s="3"/>
      <c r="K1327" s="8"/>
      <c r="L1327" s="9"/>
      <c r="M1327" s="8"/>
      <c r="N1327" s="9"/>
    </row>
    <row r="1328" spans="4:14" x14ac:dyDescent="0.3">
      <c r="D1328" s="2"/>
      <c r="E1328" s="11"/>
      <c r="H1328" s="3"/>
      <c r="K1328" s="8"/>
      <c r="L1328" s="9"/>
      <c r="M1328" s="8"/>
      <c r="N1328" s="9"/>
    </row>
    <row r="1329" spans="4:14" x14ac:dyDescent="0.3">
      <c r="D1329" s="2"/>
      <c r="E1329" s="11"/>
      <c r="H1329" s="3"/>
      <c r="K1329" s="8"/>
      <c r="L1329" s="9"/>
      <c r="M1329" s="8"/>
      <c r="N1329" s="9"/>
    </row>
    <row r="1330" spans="4:14" x14ac:dyDescent="0.3">
      <c r="D1330" s="2"/>
      <c r="E1330" s="11"/>
      <c r="H1330" s="3"/>
      <c r="K1330" s="8"/>
      <c r="L1330" s="9"/>
      <c r="M1330" s="8"/>
      <c r="N1330" s="9"/>
    </row>
    <row r="1331" spans="4:14" x14ac:dyDescent="0.3">
      <c r="D1331" s="2"/>
      <c r="E1331" s="11"/>
      <c r="H1331" s="3"/>
      <c r="K1331" s="8"/>
      <c r="L1331" s="9"/>
      <c r="M1331" s="8"/>
      <c r="N1331" s="9"/>
    </row>
    <row r="1332" spans="4:14" x14ac:dyDescent="0.3">
      <c r="D1332" s="2"/>
      <c r="E1332" s="11"/>
      <c r="H1332" s="3"/>
      <c r="K1332" s="8"/>
      <c r="L1332" s="9"/>
      <c r="M1332" s="8"/>
      <c r="N1332" s="9"/>
    </row>
    <row r="1333" spans="4:14" x14ac:dyDescent="0.3">
      <c r="D1333" s="2"/>
      <c r="E1333" s="11"/>
      <c r="H1333" s="3"/>
      <c r="K1333" s="8"/>
      <c r="L1333" s="9"/>
      <c r="M1333" s="8"/>
      <c r="N1333" s="9"/>
    </row>
    <row r="1334" spans="4:14" x14ac:dyDescent="0.3">
      <c r="D1334" s="2"/>
      <c r="E1334" s="11"/>
      <c r="H1334" s="3"/>
      <c r="K1334" s="8"/>
      <c r="L1334" s="9"/>
      <c r="M1334" s="8"/>
      <c r="N1334" s="9"/>
    </row>
    <row r="1335" spans="4:14" x14ac:dyDescent="0.3">
      <c r="D1335" s="2"/>
      <c r="E1335" s="11"/>
      <c r="H1335" s="3"/>
      <c r="K1335" s="8"/>
      <c r="L1335" s="9"/>
      <c r="M1335" s="8"/>
      <c r="N1335" s="9"/>
    </row>
    <row r="1336" spans="4:14" x14ac:dyDescent="0.3">
      <c r="D1336" s="2"/>
      <c r="E1336" s="11"/>
      <c r="H1336" s="3"/>
      <c r="K1336" s="8"/>
      <c r="L1336" s="9"/>
      <c r="M1336" s="8"/>
      <c r="N1336" s="9"/>
    </row>
    <row r="1337" spans="4:14" x14ac:dyDescent="0.3">
      <c r="D1337" s="2"/>
      <c r="E1337" s="11"/>
      <c r="H1337" s="3"/>
      <c r="K1337" s="8"/>
      <c r="L1337" s="9"/>
      <c r="M1337" s="8"/>
      <c r="N1337" s="9"/>
    </row>
    <row r="1338" spans="4:14" x14ac:dyDescent="0.3">
      <c r="D1338" s="2"/>
      <c r="E1338" s="11"/>
      <c r="H1338" s="3"/>
      <c r="K1338" s="8"/>
      <c r="L1338" s="9"/>
      <c r="M1338" s="8"/>
      <c r="N1338" s="9"/>
    </row>
    <row r="1339" spans="4:14" x14ac:dyDescent="0.3">
      <c r="D1339" s="2"/>
      <c r="E1339" s="11"/>
      <c r="H1339" s="3"/>
      <c r="K1339" s="8"/>
      <c r="L1339" s="9"/>
      <c r="M1339" s="8"/>
      <c r="N1339" s="9"/>
    </row>
    <row r="1340" spans="4:14" x14ac:dyDescent="0.3">
      <c r="D1340" s="2"/>
      <c r="E1340" s="11"/>
      <c r="H1340" s="3"/>
      <c r="K1340" s="8"/>
      <c r="L1340" s="9"/>
      <c r="M1340" s="8"/>
      <c r="N1340" s="9"/>
    </row>
    <row r="1341" spans="4:14" x14ac:dyDescent="0.3">
      <c r="D1341" s="2"/>
      <c r="E1341" s="11"/>
      <c r="H1341" s="3"/>
      <c r="K1341" s="8"/>
      <c r="L1341" s="9"/>
      <c r="M1341" s="8"/>
      <c r="N1341" s="9"/>
    </row>
    <row r="1342" spans="4:14" x14ac:dyDescent="0.3">
      <c r="D1342" s="2"/>
      <c r="E1342" s="11"/>
      <c r="H1342" s="3"/>
      <c r="K1342" s="8"/>
      <c r="L1342" s="9"/>
      <c r="M1342" s="8"/>
      <c r="N1342" s="9"/>
    </row>
    <row r="1343" spans="4:14" x14ac:dyDescent="0.3">
      <c r="D1343" s="2"/>
      <c r="E1343" s="11"/>
      <c r="H1343" s="3"/>
      <c r="K1343" s="8"/>
      <c r="L1343" s="9"/>
      <c r="M1343" s="8"/>
      <c r="N1343" s="9"/>
    </row>
    <row r="1344" spans="4:14" x14ac:dyDescent="0.3">
      <c r="D1344" s="2"/>
      <c r="E1344" s="11"/>
      <c r="H1344" s="3"/>
      <c r="K1344" s="8"/>
      <c r="L1344" s="9"/>
      <c r="M1344" s="8"/>
      <c r="N1344" s="9"/>
    </row>
    <row r="1345" spans="4:14" x14ac:dyDescent="0.3">
      <c r="D1345" s="2"/>
      <c r="E1345" s="11"/>
      <c r="H1345" s="3"/>
      <c r="K1345" s="8"/>
      <c r="L1345" s="9"/>
      <c r="M1345" s="8"/>
      <c r="N1345" s="9"/>
    </row>
    <row r="1346" spans="4:14" x14ac:dyDescent="0.3">
      <c r="D1346" s="2"/>
      <c r="E1346" s="11"/>
      <c r="H1346" s="3"/>
      <c r="K1346" s="8"/>
      <c r="L1346" s="9"/>
      <c r="M1346" s="8"/>
      <c r="N1346" s="9"/>
    </row>
    <row r="1347" spans="4:14" x14ac:dyDescent="0.3">
      <c r="D1347" s="2"/>
      <c r="E1347" s="11"/>
      <c r="H1347" s="3"/>
      <c r="K1347" s="8"/>
      <c r="L1347" s="9"/>
      <c r="M1347" s="8"/>
      <c r="N1347" s="9"/>
    </row>
    <row r="1348" spans="4:14" x14ac:dyDescent="0.3">
      <c r="D1348" s="2"/>
      <c r="E1348" s="11"/>
      <c r="H1348" s="3"/>
      <c r="K1348" s="8"/>
      <c r="L1348" s="9"/>
      <c r="M1348" s="8"/>
      <c r="N1348" s="9"/>
    </row>
    <row r="1349" spans="4:14" x14ac:dyDescent="0.3">
      <c r="D1349" s="2"/>
      <c r="E1349" s="11"/>
      <c r="H1349" s="3"/>
      <c r="K1349" s="8"/>
      <c r="L1349" s="9"/>
      <c r="M1349" s="8"/>
      <c r="N1349" s="9"/>
    </row>
    <row r="1350" spans="4:14" x14ac:dyDescent="0.3">
      <c r="D1350" s="2"/>
      <c r="E1350" s="11"/>
      <c r="H1350" s="3"/>
      <c r="K1350" s="8"/>
      <c r="L1350" s="9"/>
      <c r="M1350" s="8"/>
      <c r="N1350" s="9"/>
    </row>
    <row r="1351" spans="4:14" x14ac:dyDescent="0.3">
      <c r="D1351" s="2"/>
      <c r="E1351" s="11"/>
      <c r="H1351" s="3"/>
      <c r="K1351" s="8"/>
      <c r="L1351" s="9"/>
      <c r="M1351" s="8"/>
      <c r="N1351" s="9"/>
    </row>
    <row r="1352" spans="4:14" x14ac:dyDescent="0.3">
      <c r="D1352" s="2"/>
      <c r="E1352" s="11"/>
      <c r="H1352" s="3"/>
      <c r="K1352" s="8"/>
      <c r="L1352" s="9"/>
      <c r="M1352" s="8"/>
      <c r="N1352" s="9"/>
    </row>
    <row r="1353" spans="4:14" x14ac:dyDescent="0.3">
      <c r="D1353" s="2"/>
      <c r="E1353" s="11"/>
      <c r="H1353" s="3"/>
      <c r="K1353" s="8"/>
      <c r="L1353" s="9"/>
      <c r="M1353" s="8"/>
      <c r="N1353" s="9"/>
    </row>
    <row r="1354" spans="4:14" x14ac:dyDescent="0.3">
      <c r="D1354" s="2"/>
      <c r="E1354" s="11"/>
      <c r="H1354" s="3"/>
      <c r="K1354" s="8"/>
      <c r="L1354" s="9"/>
      <c r="M1354" s="8"/>
      <c r="N1354" s="9"/>
    </row>
    <row r="1355" spans="4:14" x14ac:dyDescent="0.3">
      <c r="D1355" s="2"/>
      <c r="E1355" s="11"/>
      <c r="H1355" s="3"/>
      <c r="K1355" s="8"/>
      <c r="L1355" s="9"/>
      <c r="M1355" s="8"/>
      <c r="N1355" s="9"/>
    </row>
    <row r="1356" spans="4:14" x14ac:dyDescent="0.3">
      <c r="D1356" s="2"/>
      <c r="E1356" s="11"/>
      <c r="H1356" s="3"/>
      <c r="K1356" s="8"/>
      <c r="L1356" s="9"/>
      <c r="M1356" s="8"/>
      <c r="N1356" s="9"/>
    </row>
    <row r="1357" spans="4:14" x14ac:dyDescent="0.3">
      <c r="D1357" s="2"/>
      <c r="E1357" s="11"/>
      <c r="H1357" s="3"/>
      <c r="K1357" s="8"/>
      <c r="L1357" s="9"/>
      <c r="M1357" s="8"/>
      <c r="N1357" s="9"/>
    </row>
    <row r="1358" spans="4:14" x14ac:dyDescent="0.3">
      <c r="D1358" s="2"/>
      <c r="E1358" s="11"/>
      <c r="H1358" s="3"/>
      <c r="K1358" s="8"/>
      <c r="L1358" s="9"/>
      <c r="M1358" s="8"/>
      <c r="N1358" s="9"/>
    </row>
    <row r="1359" spans="4:14" x14ac:dyDescent="0.3">
      <c r="D1359" s="2"/>
      <c r="E1359" s="11"/>
      <c r="H1359" s="3"/>
      <c r="K1359" s="8"/>
      <c r="L1359" s="9"/>
      <c r="M1359" s="8"/>
      <c r="N1359" s="9"/>
    </row>
    <row r="1360" spans="4:14" x14ac:dyDescent="0.3">
      <c r="D1360" s="2"/>
      <c r="E1360" s="11"/>
      <c r="H1360" s="3"/>
      <c r="K1360" s="8"/>
      <c r="L1360" s="9"/>
      <c r="M1360" s="8"/>
      <c r="N1360" s="9"/>
    </row>
    <row r="1361" spans="4:14" x14ac:dyDescent="0.3">
      <c r="D1361" s="2"/>
      <c r="E1361" s="11"/>
      <c r="H1361" s="3"/>
      <c r="K1361" s="8"/>
      <c r="L1361" s="9"/>
      <c r="M1361" s="8"/>
      <c r="N1361" s="9"/>
    </row>
    <row r="1362" spans="4:14" x14ac:dyDescent="0.3">
      <c r="D1362" s="2"/>
      <c r="E1362" s="11"/>
      <c r="H1362" s="3"/>
      <c r="K1362" s="8"/>
      <c r="L1362" s="9"/>
      <c r="M1362" s="8"/>
      <c r="N1362" s="9"/>
    </row>
    <row r="1363" spans="4:14" x14ac:dyDescent="0.3">
      <c r="D1363" s="2"/>
      <c r="E1363" s="11"/>
      <c r="H1363" s="3"/>
      <c r="K1363" s="8"/>
      <c r="L1363" s="9"/>
      <c r="M1363" s="8"/>
      <c r="N1363" s="9"/>
    </row>
    <row r="1364" spans="4:14" x14ac:dyDescent="0.3">
      <c r="D1364" s="2"/>
      <c r="E1364" s="11"/>
      <c r="H1364" s="3"/>
      <c r="K1364" s="8"/>
      <c r="L1364" s="9"/>
      <c r="M1364" s="8"/>
      <c r="N1364" s="9"/>
    </row>
    <row r="1365" spans="4:14" x14ac:dyDescent="0.3">
      <c r="D1365" s="2"/>
      <c r="E1365" s="11"/>
      <c r="H1365" s="3"/>
      <c r="K1365" s="8"/>
      <c r="L1365" s="9"/>
      <c r="M1365" s="8"/>
      <c r="N1365" s="9"/>
    </row>
    <row r="1366" spans="4:14" x14ac:dyDescent="0.3">
      <c r="D1366" s="2"/>
      <c r="E1366" s="11"/>
      <c r="H1366" s="3"/>
      <c r="K1366" s="8"/>
      <c r="L1366" s="9"/>
      <c r="M1366" s="8"/>
      <c r="N1366" s="9"/>
    </row>
    <row r="1367" spans="4:14" x14ac:dyDescent="0.3">
      <c r="D1367" s="2"/>
      <c r="E1367" s="11"/>
      <c r="H1367" s="3"/>
      <c r="K1367" s="8"/>
      <c r="L1367" s="9"/>
      <c r="M1367" s="8"/>
      <c r="N1367" s="9"/>
    </row>
    <row r="1368" spans="4:14" x14ac:dyDescent="0.3">
      <c r="D1368" s="2"/>
      <c r="E1368" s="11"/>
      <c r="H1368" s="3"/>
      <c r="K1368" s="8"/>
      <c r="L1368" s="9"/>
      <c r="M1368" s="8"/>
      <c r="N1368" s="9"/>
    </row>
    <row r="1369" spans="4:14" x14ac:dyDescent="0.3">
      <c r="D1369" s="2"/>
      <c r="E1369" s="11"/>
      <c r="H1369" s="3"/>
      <c r="K1369" s="8"/>
      <c r="L1369" s="9"/>
      <c r="M1369" s="8"/>
      <c r="N1369" s="9"/>
    </row>
    <row r="1370" spans="4:14" x14ac:dyDescent="0.3">
      <c r="D1370" s="2"/>
      <c r="E1370" s="11"/>
      <c r="H1370" s="3"/>
      <c r="K1370" s="8"/>
      <c r="L1370" s="9"/>
      <c r="M1370" s="8"/>
      <c r="N1370" s="9"/>
    </row>
    <row r="1371" spans="4:14" x14ac:dyDescent="0.3">
      <c r="D1371" s="2"/>
      <c r="E1371" s="11"/>
      <c r="H1371" s="3"/>
      <c r="K1371" s="8"/>
      <c r="L1371" s="9"/>
      <c r="M1371" s="8"/>
      <c r="N1371" s="9"/>
    </row>
    <row r="1372" spans="4:14" x14ac:dyDescent="0.3">
      <c r="D1372" s="2"/>
      <c r="E1372" s="11"/>
      <c r="H1372" s="3"/>
      <c r="K1372" s="8"/>
      <c r="L1372" s="9"/>
      <c r="M1372" s="8"/>
      <c r="N1372" s="9"/>
    </row>
    <row r="1373" spans="4:14" x14ac:dyDescent="0.3">
      <c r="D1373" s="2"/>
      <c r="E1373" s="11"/>
      <c r="H1373" s="3"/>
      <c r="K1373" s="8"/>
      <c r="L1373" s="9"/>
      <c r="M1373" s="8"/>
      <c r="N1373" s="9"/>
    </row>
    <row r="1374" spans="4:14" x14ac:dyDescent="0.3">
      <c r="D1374" s="2"/>
      <c r="E1374" s="11"/>
      <c r="H1374" s="3"/>
      <c r="K1374" s="8"/>
      <c r="L1374" s="9"/>
      <c r="M1374" s="8"/>
      <c r="N1374" s="9"/>
    </row>
    <row r="1375" spans="4:14" x14ac:dyDescent="0.3">
      <c r="D1375" s="2"/>
      <c r="E1375" s="11"/>
      <c r="H1375" s="3"/>
      <c r="K1375" s="8"/>
      <c r="L1375" s="9"/>
      <c r="M1375" s="8"/>
      <c r="N1375" s="9"/>
    </row>
    <row r="1376" spans="4:14" x14ac:dyDescent="0.3">
      <c r="D1376" s="2"/>
      <c r="E1376" s="11"/>
      <c r="H1376" s="3"/>
      <c r="K1376" s="8"/>
      <c r="L1376" s="9"/>
      <c r="M1376" s="8"/>
      <c r="N1376" s="9"/>
    </row>
    <row r="1377" spans="4:14" x14ac:dyDescent="0.3">
      <c r="D1377" s="2"/>
      <c r="E1377" s="11"/>
      <c r="H1377" s="3"/>
      <c r="K1377" s="8"/>
      <c r="L1377" s="9"/>
      <c r="M1377" s="8"/>
      <c r="N1377" s="9"/>
    </row>
    <row r="1378" spans="4:14" x14ac:dyDescent="0.3">
      <c r="D1378" s="2"/>
      <c r="E1378" s="11"/>
      <c r="H1378" s="3"/>
      <c r="K1378" s="8"/>
      <c r="L1378" s="9"/>
      <c r="M1378" s="8"/>
      <c r="N1378" s="9"/>
    </row>
    <row r="1379" spans="4:14" x14ac:dyDescent="0.3">
      <c r="D1379" s="2"/>
      <c r="E1379" s="11"/>
      <c r="H1379" s="3"/>
      <c r="K1379" s="8"/>
      <c r="L1379" s="9"/>
      <c r="M1379" s="8"/>
      <c r="N1379" s="9"/>
    </row>
    <row r="1380" spans="4:14" x14ac:dyDescent="0.3">
      <c r="D1380" s="2"/>
      <c r="E1380" s="11"/>
      <c r="H1380" s="3"/>
      <c r="K1380" s="8"/>
      <c r="L1380" s="9"/>
      <c r="M1380" s="8"/>
      <c r="N1380" s="9"/>
    </row>
    <row r="1381" spans="4:14" x14ac:dyDescent="0.3">
      <c r="D1381" s="2"/>
      <c r="E1381" s="11"/>
      <c r="H1381" s="3"/>
      <c r="K1381" s="8"/>
      <c r="L1381" s="9"/>
      <c r="M1381" s="8"/>
      <c r="N1381" s="9"/>
    </row>
    <row r="1382" spans="4:14" x14ac:dyDescent="0.3">
      <c r="D1382" s="2"/>
      <c r="E1382" s="11"/>
      <c r="H1382" s="3"/>
      <c r="K1382" s="8"/>
      <c r="L1382" s="9"/>
      <c r="M1382" s="8"/>
      <c r="N1382" s="9"/>
    </row>
    <row r="1383" spans="4:14" x14ac:dyDescent="0.3">
      <c r="D1383" s="2"/>
      <c r="E1383" s="11"/>
      <c r="H1383" s="3"/>
      <c r="K1383" s="8"/>
      <c r="L1383" s="9"/>
      <c r="M1383" s="8"/>
      <c r="N1383" s="9"/>
    </row>
    <row r="1384" spans="4:14" x14ac:dyDescent="0.3">
      <c r="D1384" s="2"/>
      <c r="E1384" s="11"/>
      <c r="H1384" s="3"/>
      <c r="K1384" s="8"/>
      <c r="L1384" s="9"/>
      <c r="M1384" s="8"/>
      <c r="N1384" s="9"/>
    </row>
    <row r="1385" spans="4:14" x14ac:dyDescent="0.3">
      <c r="D1385" s="2"/>
      <c r="E1385" s="11"/>
      <c r="H1385" s="3"/>
      <c r="K1385" s="8"/>
      <c r="L1385" s="9"/>
      <c r="M1385" s="8"/>
      <c r="N1385" s="9"/>
    </row>
    <row r="1386" spans="4:14" x14ac:dyDescent="0.3">
      <c r="D1386" s="2"/>
      <c r="E1386" s="11"/>
      <c r="H1386" s="3"/>
      <c r="K1386" s="8"/>
      <c r="L1386" s="9"/>
      <c r="M1386" s="8"/>
      <c r="N1386" s="9"/>
    </row>
    <row r="1387" spans="4:14" x14ac:dyDescent="0.3">
      <c r="D1387" s="2"/>
      <c r="E1387" s="11"/>
      <c r="H1387" s="3"/>
      <c r="K1387" s="8"/>
      <c r="L1387" s="9"/>
      <c r="M1387" s="8"/>
      <c r="N1387" s="9"/>
    </row>
    <row r="1388" spans="4:14" x14ac:dyDescent="0.3">
      <c r="D1388" s="2"/>
      <c r="E1388" s="11"/>
      <c r="H1388" s="3"/>
      <c r="K1388" s="8"/>
      <c r="L1388" s="9"/>
      <c r="M1388" s="8"/>
      <c r="N1388" s="9"/>
    </row>
    <row r="1389" spans="4:14" x14ac:dyDescent="0.3">
      <c r="D1389" s="2"/>
      <c r="E1389" s="11"/>
      <c r="H1389" s="3"/>
      <c r="K1389" s="8"/>
      <c r="L1389" s="9"/>
      <c r="M1389" s="8"/>
      <c r="N1389" s="9"/>
    </row>
    <row r="1390" spans="4:14" x14ac:dyDescent="0.3">
      <c r="D1390" s="2"/>
      <c r="E1390" s="11"/>
      <c r="H1390" s="3"/>
      <c r="K1390" s="8"/>
      <c r="L1390" s="9"/>
      <c r="M1390" s="8"/>
      <c r="N1390" s="9"/>
    </row>
    <row r="1391" spans="4:14" x14ac:dyDescent="0.3">
      <c r="D1391" s="2"/>
      <c r="E1391" s="11"/>
      <c r="H1391" s="3"/>
      <c r="K1391" s="8"/>
      <c r="L1391" s="9"/>
      <c r="M1391" s="8"/>
      <c r="N1391" s="9"/>
    </row>
    <row r="1392" spans="4:14" x14ac:dyDescent="0.3">
      <c r="D1392" s="2"/>
      <c r="E1392" s="11"/>
      <c r="H1392" s="3"/>
      <c r="K1392" s="8"/>
      <c r="L1392" s="9"/>
      <c r="M1392" s="8"/>
      <c r="N1392" s="9"/>
    </row>
    <row r="1393" spans="4:14" x14ac:dyDescent="0.3">
      <c r="D1393" s="2"/>
      <c r="E1393" s="11"/>
      <c r="H1393" s="3"/>
      <c r="K1393" s="8"/>
      <c r="L1393" s="9"/>
      <c r="M1393" s="8"/>
      <c r="N1393" s="9"/>
    </row>
    <row r="1394" spans="4:14" x14ac:dyDescent="0.3">
      <c r="D1394" s="2"/>
      <c r="E1394" s="11"/>
      <c r="H1394" s="3"/>
      <c r="K1394" s="8"/>
      <c r="L1394" s="9"/>
      <c r="M1394" s="8"/>
      <c r="N1394" s="9"/>
    </row>
    <row r="1395" spans="4:14" x14ac:dyDescent="0.3">
      <c r="D1395" s="2"/>
      <c r="E1395" s="11"/>
      <c r="H1395" s="3"/>
      <c r="K1395" s="8"/>
      <c r="L1395" s="9"/>
      <c r="M1395" s="8"/>
      <c r="N1395" s="9"/>
    </row>
    <row r="1396" spans="4:14" x14ac:dyDescent="0.3">
      <c r="D1396" s="2"/>
      <c r="E1396" s="11"/>
      <c r="H1396" s="3"/>
      <c r="K1396" s="8"/>
      <c r="L1396" s="9"/>
      <c r="M1396" s="8"/>
      <c r="N1396" s="9"/>
    </row>
    <row r="1397" spans="4:14" x14ac:dyDescent="0.3">
      <c r="D1397" s="2"/>
      <c r="E1397" s="11"/>
      <c r="H1397" s="3"/>
      <c r="K1397" s="8"/>
      <c r="L1397" s="9"/>
      <c r="M1397" s="8"/>
      <c r="N1397" s="9"/>
    </row>
    <row r="1398" spans="4:14" x14ac:dyDescent="0.3">
      <c r="D1398" s="2"/>
      <c r="E1398" s="11"/>
      <c r="H1398" s="3"/>
      <c r="K1398" s="8"/>
      <c r="L1398" s="9"/>
      <c r="M1398" s="8"/>
      <c r="N1398" s="9"/>
    </row>
    <row r="1399" spans="4:14" x14ac:dyDescent="0.3">
      <c r="D1399" s="2"/>
      <c r="E1399" s="11"/>
      <c r="H1399" s="3"/>
      <c r="K1399" s="8"/>
      <c r="L1399" s="9"/>
      <c r="M1399" s="8"/>
      <c r="N1399" s="9"/>
    </row>
    <row r="1400" spans="4:14" x14ac:dyDescent="0.3">
      <c r="D1400" s="2"/>
      <c r="E1400" s="11"/>
      <c r="H1400" s="3"/>
      <c r="K1400" s="8"/>
      <c r="L1400" s="9"/>
      <c r="M1400" s="8"/>
      <c r="N1400" s="9"/>
    </row>
    <row r="1401" spans="4:14" x14ac:dyDescent="0.3">
      <c r="D1401" s="2"/>
      <c r="E1401" s="11"/>
      <c r="H1401" s="3"/>
      <c r="K1401" s="8"/>
      <c r="L1401" s="9"/>
      <c r="M1401" s="8"/>
      <c r="N1401" s="9"/>
    </row>
    <row r="1402" spans="4:14" x14ac:dyDescent="0.3">
      <c r="D1402" s="2"/>
      <c r="E1402" s="11"/>
      <c r="H1402" s="3"/>
      <c r="K1402" s="8"/>
      <c r="L1402" s="9"/>
      <c r="M1402" s="8"/>
      <c r="N1402" s="9"/>
    </row>
    <row r="1403" spans="4:14" x14ac:dyDescent="0.3">
      <c r="D1403" s="2"/>
      <c r="E1403" s="11"/>
      <c r="H1403" s="3"/>
      <c r="K1403" s="8"/>
      <c r="L1403" s="9"/>
      <c r="M1403" s="8"/>
      <c r="N1403" s="9"/>
    </row>
    <row r="1404" spans="4:14" x14ac:dyDescent="0.3">
      <c r="D1404" s="2"/>
      <c r="E1404" s="11"/>
      <c r="H1404" s="3"/>
      <c r="K1404" s="8"/>
      <c r="L1404" s="9"/>
      <c r="M1404" s="8"/>
      <c r="N1404" s="9"/>
    </row>
    <row r="1405" spans="4:14" x14ac:dyDescent="0.3">
      <c r="D1405" s="2"/>
      <c r="E1405" s="11"/>
      <c r="H1405" s="3"/>
      <c r="K1405" s="8"/>
      <c r="L1405" s="9"/>
      <c r="M1405" s="8"/>
      <c r="N1405" s="9"/>
    </row>
    <row r="1406" spans="4:14" x14ac:dyDescent="0.3">
      <c r="D1406" s="2"/>
      <c r="E1406" s="11"/>
      <c r="H1406" s="3"/>
      <c r="K1406" s="8"/>
      <c r="L1406" s="9"/>
      <c r="M1406" s="8"/>
      <c r="N1406" s="9"/>
    </row>
    <row r="1407" spans="4:14" x14ac:dyDescent="0.3">
      <c r="D1407" s="2"/>
      <c r="E1407" s="11"/>
      <c r="H1407" s="3"/>
      <c r="K1407" s="8"/>
      <c r="L1407" s="9"/>
      <c r="M1407" s="8"/>
      <c r="N1407" s="9"/>
    </row>
    <row r="1408" spans="4:14" x14ac:dyDescent="0.3">
      <c r="D1408" s="2"/>
      <c r="E1408" s="11"/>
      <c r="H1408" s="3"/>
      <c r="K1408" s="8"/>
      <c r="L1408" s="9"/>
      <c r="M1408" s="8"/>
      <c r="N1408" s="9"/>
    </row>
    <row r="1409" spans="4:14" x14ac:dyDescent="0.3">
      <c r="D1409" s="2"/>
      <c r="E1409" s="11"/>
      <c r="H1409" s="3"/>
      <c r="K1409" s="8"/>
      <c r="L1409" s="9"/>
      <c r="M1409" s="8"/>
      <c r="N1409" s="9"/>
    </row>
    <row r="1410" spans="4:14" x14ac:dyDescent="0.3">
      <c r="D1410" s="2"/>
      <c r="E1410" s="11"/>
      <c r="H1410" s="3"/>
      <c r="K1410" s="8"/>
      <c r="L1410" s="9"/>
      <c r="M1410" s="8"/>
      <c r="N1410" s="9"/>
    </row>
    <row r="1411" spans="4:14" x14ac:dyDescent="0.3">
      <c r="D1411" s="2"/>
      <c r="E1411" s="11"/>
      <c r="H1411" s="3"/>
      <c r="K1411" s="8"/>
      <c r="L1411" s="9"/>
      <c r="M1411" s="8"/>
      <c r="N1411" s="9"/>
    </row>
    <row r="1412" spans="4:14" x14ac:dyDescent="0.3">
      <c r="D1412" s="2"/>
      <c r="E1412" s="11"/>
      <c r="H1412" s="3"/>
      <c r="K1412" s="8"/>
      <c r="L1412" s="9"/>
      <c r="M1412" s="8"/>
      <c r="N1412" s="9"/>
    </row>
    <row r="1413" spans="4:14" x14ac:dyDescent="0.3">
      <c r="D1413" s="2"/>
      <c r="E1413" s="11"/>
      <c r="H1413" s="3"/>
      <c r="K1413" s="8"/>
      <c r="L1413" s="9"/>
      <c r="M1413" s="8"/>
      <c r="N1413" s="9"/>
    </row>
    <row r="1414" spans="4:14" x14ac:dyDescent="0.3">
      <c r="D1414" s="2"/>
      <c r="E1414" s="11"/>
      <c r="H1414" s="3"/>
      <c r="K1414" s="8"/>
      <c r="L1414" s="9"/>
      <c r="M1414" s="8"/>
      <c r="N1414" s="9"/>
    </row>
    <row r="1415" spans="4:14" x14ac:dyDescent="0.3">
      <c r="D1415" s="2"/>
      <c r="E1415" s="11"/>
      <c r="H1415" s="3"/>
      <c r="K1415" s="8"/>
      <c r="L1415" s="9"/>
      <c r="M1415" s="8"/>
      <c r="N1415" s="9"/>
    </row>
    <row r="1416" spans="4:14" x14ac:dyDescent="0.3">
      <c r="D1416" s="2"/>
      <c r="E1416" s="11"/>
      <c r="H1416" s="3"/>
      <c r="K1416" s="8"/>
      <c r="L1416" s="9"/>
      <c r="M1416" s="8"/>
      <c r="N1416" s="9"/>
    </row>
    <row r="1417" spans="4:14" x14ac:dyDescent="0.3">
      <c r="D1417" s="2"/>
      <c r="E1417" s="11"/>
      <c r="H1417" s="3"/>
      <c r="K1417" s="8"/>
      <c r="L1417" s="9"/>
      <c r="M1417" s="8"/>
      <c r="N1417" s="9"/>
    </row>
    <row r="1418" spans="4:14" x14ac:dyDescent="0.3">
      <c r="D1418" s="2"/>
      <c r="E1418" s="11"/>
      <c r="H1418" s="3"/>
      <c r="K1418" s="8"/>
      <c r="L1418" s="9"/>
      <c r="M1418" s="8"/>
      <c r="N1418" s="9"/>
    </row>
    <row r="1419" spans="4:14" x14ac:dyDescent="0.3">
      <c r="D1419" s="2"/>
      <c r="E1419" s="11"/>
      <c r="H1419" s="3"/>
      <c r="K1419" s="8"/>
      <c r="L1419" s="9"/>
      <c r="M1419" s="8"/>
      <c r="N1419" s="9"/>
    </row>
    <row r="1420" spans="4:14" x14ac:dyDescent="0.3">
      <c r="D1420" s="2"/>
      <c r="E1420" s="11"/>
      <c r="H1420" s="3"/>
      <c r="K1420" s="8"/>
      <c r="L1420" s="9"/>
      <c r="M1420" s="8"/>
      <c r="N1420" s="9"/>
    </row>
    <row r="1421" spans="4:14" x14ac:dyDescent="0.3">
      <c r="D1421" s="2"/>
      <c r="E1421" s="11"/>
      <c r="H1421" s="3"/>
      <c r="K1421" s="8"/>
      <c r="L1421" s="9"/>
      <c r="M1421" s="8"/>
      <c r="N1421" s="9"/>
    </row>
    <row r="1422" spans="4:14" x14ac:dyDescent="0.3">
      <c r="D1422" s="2"/>
      <c r="E1422" s="11"/>
      <c r="H1422" s="3"/>
      <c r="K1422" s="8"/>
      <c r="L1422" s="9"/>
      <c r="M1422" s="8"/>
      <c r="N1422" s="9"/>
    </row>
    <row r="1423" spans="4:14" x14ac:dyDescent="0.3">
      <c r="D1423" s="2"/>
      <c r="E1423" s="11"/>
      <c r="H1423" s="3"/>
      <c r="K1423" s="8"/>
      <c r="L1423" s="9"/>
      <c r="M1423" s="8"/>
      <c r="N1423" s="9"/>
    </row>
    <row r="1424" spans="4:14" x14ac:dyDescent="0.3">
      <c r="D1424" s="2"/>
      <c r="E1424" s="11"/>
      <c r="H1424" s="3"/>
      <c r="K1424" s="8"/>
      <c r="L1424" s="9"/>
      <c r="M1424" s="8"/>
      <c r="N1424" s="9"/>
    </row>
    <row r="1425" spans="4:14" x14ac:dyDescent="0.3">
      <c r="D1425" s="2"/>
      <c r="E1425" s="11"/>
      <c r="H1425" s="3"/>
      <c r="K1425" s="8"/>
      <c r="L1425" s="9"/>
      <c r="M1425" s="8"/>
      <c r="N1425" s="9"/>
    </row>
    <row r="1426" spans="4:14" x14ac:dyDescent="0.3">
      <c r="D1426" s="2"/>
      <c r="E1426" s="11"/>
      <c r="H1426" s="3"/>
      <c r="K1426" s="8"/>
      <c r="L1426" s="9"/>
      <c r="M1426" s="8"/>
      <c r="N1426" s="9"/>
    </row>
    <row r="1427" spans="4:14" x14ac:dyDescent="0.3">
      <c r="D1427" s="2"/>
      <c r="E1427" s="11"/>
      <c r="H1427" s="3"/>
      <c r="K1427" s="8"/>
      <c r="L1427" s="9"/>
      <c r="M1427" s="8"/>
      <c r="N1427" s="9"/>
    </row>
    <row r="1428" spans="4:14" x14ac:dyDescent="0.3">
      <c r="D1428" s="2"/>
      <c r="E1428" s="11"/>
      <c r="H1428" s="3"/>
      <c r="K1428" s="8"/>
      <c r="L1428" s="9"/>
      <c r="M1428" s="8"/>
      <c r="N1428" s="9"/>
    </row>
    <row r="1429" spans="4:14" x14ac:dyDescent="0.3">
      <c r="D1429" s="2"/>
      <c r="E1429" s="11"/>
      <c r="H1429" s="3"/>
      <c r="K1429" s="8"/>
      <c r="L1429" s="9"/>
      <c r="M1429" s="8"/>
      <c r="N1429" s="9"/>
    </row>
    <row r="1430" spans="4:14" x14ac:dyDescent="0.3">
      <c r="D1430" s="2"/>
      <c r="E1430" s="11"/>
      <c r="H1430" s="3"/>
      <c r="K1430" s="8"/>
      <c r="L1430" s="9"/>
      <c r="M1430" s="8"/>
      <c r="N1430" s="9"/>
    </row>
    <row r="1431" spans="4:14" x14ac:dyDescent="0.3">
      <c r="D1431" s="2"/>
      <c r="E1431" s="11"/>
      <c r="H1431" s="3"/>
      <c r="K1431" s="8"/>
      <c r="L1431" s="9"/>
      <c r="M1431" s="8"/>
      <c r="N1431" s="9"/>
    </row>
    <row r="1432" spans="4:14" x14ac:dyDescent="0.3">
      <c r="D1432" s="2"/>
      <c r="E1432" s="11"/>
      <c r="H1432" s="3"/>
      <c r="K1432" s="8"/>
      <c r="L1432" s="9"/>
      <c r="M1432" s="8"/>
      <c r="N1432" s="9"/>
    </row>
    <row r="1433" spans="4:14" x14ac:dyDescent="0.3">
      <c r="D1433" s="2"/>
      <c r="E1433" s="11"/>
      <c r="H1433" s="3"/>
      <c r="K1433" s="8"/>
      <c r="L1433" s="9"/>
      <c r="M1433" s="8"/>
      <c r="N1433" s="9"/>
    </row>
    <row r="1434" spans="4:14" x14ac:dyDescent="0.3">
      <c r="D1434" s="2"/>
      <c r="E1434" s="11"/>
      <c r="H1434" s="3"/>
      <c r="K1434" s="8"/>
      <c r="L1434" s="9"/>
      <c r="M1434" s="8"/>
      <c r="N1434" s="9"/>
    </row>
    <row r="1435" spans="4:14" x14ac:dyDescent="0.3">
      <c r="D1435" s="2"/>
      <c r="E1435" s="11"/>
      <c r="H1435" s="3"/>
      <c r="K1435" s="8"/>
      <c r="L1435" s="9"/>
      <c r="M1435" s="8"/>
      <c r="N1435" s="9"/>
    </row>
    <row r="1436" spans="4:14" x14ac:dyDescent="0.3">
      <c r="D1436" s="2"/>
      <c r="E1436" s="11"/>
      <c r="H1436" s="3"/>
      <c r="K1436" s="8"/>
      <c r="L1436" s="9"/>
      <c r="M1436" s="8"/>
      <c r="N1436" s="9"/>
    </row>
    <row r="1437" spans="4:14" x14ac:dyDescent="0.3">
      <c r="D1437" s="2"/>
      <c r="E1437" s="11"/>
      <c r="H1437" s="3"/>
      <c r="K1437" s="8"/>
      <c r="L1437" s="9"/>
      <c r="M1437" s="8"/>
      <c r="N1437" s="9"/>
    </row>
    <row r="1438" spans="4:14" x14ac:dyDescent="0.3">
      <c r="D1438" s="2"/>
      <c r="E1438" s="11"/>
      <c r="H1438" s="3"/>
      <c r="K1438" s="8"/>
      <c r="L1438" s="9"/>
      <c r="M1438" s="8"/>
      <c r="N1438" s="9"/>
    </row>
    <row r="1439" spans="4:14" x14ac:dyDescent="0.3">
      <c r="D1439" s="2"/>
      <c r="E1439" s="11"/>
      <c r="H1439" s="3"/>
      <c r="K1439" s="8"/>
      <c r="L1439" s="9"/>
      <c r="M1439" s="8"/>
      <c r="N1439" s="9"/>
    </row>
    <row r="1440" spans="4:14" x14ac:dyDescent="0.3">
      <c r="D1440" s="2"/>
      <c r="E1440" s="11"/>
      <c r="H1440" s="3"/>
      <c r="K1440" s="8"/>
      <c r="L1440" s="9"/>
      <c r="M1440" s="8"/>
      <c r="N1440" s="9"/>
    </row>
    <row r="1441" spans="4:14" x14ac:dyDescent="0.3">
      <c r="D1441" s="2"/>
      <c r="E1441" s="11"/>
      <c r="H1441" s="3"/>
      <c r="K1441" s="8"/>
      <c r="L1441" s="9"/>
      <c r="M1441" s="8"/>
      <c r="N1441" s="9"/>
    </row>
    <row r="1442" spans="4:14" x14ac:dyDescent="0.3">
      <c r="D1442" s="2"/>
      <c r="E1442" s="11"/>
      <c r="H1442" s="3"/>
      <c r="K1442" s="8"/>
      <c r="L1442" s="9"/>
      <c r="M1442" s="8"/>
      <c r="N1442" s="9"/>
    </row>
    <row r="1443" spans="4:14" x14ac:dyDescent="0.3">
      <c r="D1443" s="2"/>
      <c r="E1443" s="11"/>
      <c r="H1443" s="3"/>
      <c r="K1443" s="8"/>
      <c r="L1443" s="9"/>
      <c r="M1443" s="8"/>
      <c r="N1443" s="9"/>
    </row>
    <row r="1444" spans="4:14" x14ac:dyDescent="0.3">
      <c r="D1444" s="2"/>
      <c r="E1444" s="11"/>
      <c r="H1444" s="3"/>
      <c r="K1444" s="8"/>
      <c r="L1444" s="9"/>
      <c r="M1444" s="8"/>
      <c r="N1444" s="9"/>
    </row>
    <row r="1445" spans="4:14" x14ac:dyDescent="0.3">
      <c r="D1445" s="2"/>
      <c r="E1445" s="11"/>
      <c r="H1445" s="3"/>
      <c r="K1445" s="8"/>
      <c r="L1445" s="9"/>
      <c r="M1445" s="8"/>
      <c r="N1445" s="9"/>
    </row>
    <row r="1446" spans="4:14" x14ac:dyDescent="0.3">
      <c r="D1446" s="2"/>
      <c r="E1446" s="11"/>
      <c r="H1446" s="3"/>
      <c r="K1446" s="8"/>
      <c r="L1446" s="9"/>
      <c r="M1446" s="8"/>
      <c r="N1446" s="9"/>
    </row>
    <row r="1447" spans="4:14" x14ac:dyDescent="0.3">
      <c r="D1447" s="2"/>
      <c r="E1447" s="11"/>
      <c r="H1447" s="3"/>
      <c r="K1447" s="8"/>
      <c r="L1447" s="9"/>
      <c r="M1447" s="8"/>
      <c r="N1447" s="9"/>
    </row>
    <row r="1448" spans="4:14" x14ac:dyDescent="0.3">
      <c r="D1448" s="2"/>
      <c r="E1448" s="11"/>
      <c r="H1448" s="3"/>
      <c r="K1448" s="8"/>
      <c r="L1448" s="9"/>
      <c r="M1448" s="8"/>
      <c r="N1448" s="9"/>
    </row>
    <row r="1449" spans="4:14" x14ac:dyDescent="0.3">
      <c r="D1449" s="2"/>
      <c r="E1449" s="11"/>
      <c r="H1449" s="3"/>
      <c r="K1449" s="8"/>
      <c r="L1449" s="9"/>
      <c r="M1449" s="8"/>
      <c r="N1449" s="9"/>
    </row>
    <row r="1450" spans="4:14" x14ac:dyDescent="0.3">
      <c r="D1450" s="2"/>
      <c r="E1450" s="11"/>
      <c r="H1450" s="3"/>
      <c r="K1450" s="8"/>
      <c r="L1450" s="9"/>
      <c r="M1450" s="8"/>
      <c r="N1450" s="9"/>
    </row>
    <row r="1451" spans="4:14" x14ac:dyDescent="0.3">
      <c r="D1451" s="2"/>
      <c r="E1451" s="11"/>
      <c r="H1451" s="3"/>
      <c r="K1451" s="8"/>
      <c r="L1451" s="9"/>
      <c r="M1451" s="8"/>
      <c r="N1451" s="9"/>
    </row>
    <row r="1452" spans="4:14" x14ac:dyDescent="0.3">
      <c r="D1452" s="2"/>
      <c r="E1452" s="11"/>
      <c r="H1452" s="3"/>
      <c r="K1452" s="8"/>
      <c r="L1452" s="9"/>
      <c r="M1452" s="8"/>
      <c r="N1452" s="9"/>
    </row>
    <row r="1453" spans="4:14" x14ac:dyDescent="0.3">
      <c r="D1453" s="2"/>
      <c r="E1453" s="11"/>
      <c r="H1453" s="3"/>
      <c r="K1453" s="8"/>
      <c r="L1453" s="9"/>
      <c r="M1453" s="8"/>
      <c r="N1453" s="9"/>
    </row>
    <row r="1454" spans="4:14" x14ac:dyDescent="0.3">
      <c r="D1454" s="2"/>
      <c r="E1454" s="11"/>
      <c r="H1454" s="3"/>
      <c r="K1454" s="8"/>
      <c r="L1454" s="9"/>
      <c r="M1454" s="8"/>
      <c r="N1454" s="9"/>
    </row>
    <row r="1455" spans="4:14" x14ac:dyDescent="0.3">
      <c r="D1455" s="2"/>
      <c r="E1455" s="11"/>
      <c r="H1455" s="3"/>
      <c r="K1455" s="8"/>
      <c r="L1455" s="9"/>
      <c r="M1455" s="8"/>
      <c r="N1455" s="9"/>
    </row>
    <row r="1456" spans="4:14" x14ac:dyDescent="0.3">
      <c r="D1456" s="2"/>
      <c r="E1456" s="11"/>
      <c r="H1456" s="3"/>
      <c r="K1456" s="8"/>
      <c r="L1456" s="9"/>
      <c r="M1456" s="8"/>
      <c r="N1456" s="9"/>
    </row>
    <row r="1457" spans="4:14" x14ac:dyDescent="0.3">
      <c r="D1457" s="2"/>
      <c r="E1457" s="11"/>
      <c r="H1457" s="3"/>
      <c r="K1457" s="8"/>
      <c r="L1457" s="9"/>
      <c r="M1457" s="8"/>
      <c r="N1457" s="9"/>
    </row>
    <row r="1458" spans="4:14" x14ac:dyDescent="0.3">
      <c r="D1458" s="2"/>
      <c r="E1458" s="11"/>
      <c r="H1458" s="3"/>
      <c r="K1458" s="8"/>
      <c r="L1458" s="9"/>
      <c r="M1458" s="8"/>
      <c r="N1458" s="9"/>
    </row>
    <row r="1459" spans="4:14" x14ac:dyDescent="0.3">
      <c r="D1459" s="2"/>
      <c r="E1459" s="11"/>
      <c r="H1459" s="3"/>
      <c r="K1459" s="8"/>
      <c r="L1459" s="9"/>
      <c r="M1459" s="8"/>
      <c r="N1459" s="9"/>
    </row>
    <row r="1460" spans="4:14" x14ac:dyDescent="0.3">
      <c r="D1460" s="2"/>
      <c r="E1460" s="11"/>
      <c r="H1460" s="3"/>
      <c r="K1460" s="8"/>
      <c r="L1460" s="9"/>
      <c r="M1460" s="8"/>
      <c r="N1460" s="9"/>
    </row>
    <row r="1461" spans="4:14" x14ac:dyDescent="0.3">
      <c r="D1461" s="2"/>
      <c r="E1461" s="11"/>
      <c r="H1461" s="3"/>
      <c r="K1461" s="8"/>
      <c r="L1461" s="9"/>
      <c r="M1461" s="8"/>
      <c r="N1461" s="9"/>
    </row>
    <row r="1462" spans="4:14" x14ac:dyDescent="0.3">
      <c r="D1462" s="2"/>
      <c r="E1462" s="11"/>
      <c r="H1462" s="3"/>
      <c r="K1462" s="8"/>
      <c r="L1462" s="9"/>
      <c r="M1462" s="8"/>
      <c r="N1462" s="9"/>
    </row>
    <row r="1463" spans="4:14" x14ac:dyDescent="0.3">
      <c r="D1463" s="2"/>
      <c r="E1463" s="11"/>
      <c r="H1463" s="3"/>
      <c r="K1463" s="8"/>
      <c r="L1463" s="9"/>
      <c r="M1463" s="8"/>
      <c r="N1463" s="9"/>
    </row>
    <row r="1464" spans="4:14" x14ac:dyDescent="0.3">
      <c r="D1464" s="2"/>
      <c r="E1464" s="11"/>
      <c r="H1464" s="3"/>
      <c r="K1464" s="8"/>
      <c r="L1464" s="9"/>
      <c r="M1464" s="8"/>
      <c r="N1464" s="9"/>
    </row>
    <row r="1465" spans="4:14" x14ac:dyDescent="0.3">
      <c r="D1465" s="2"/>
      <c r="E1465" s="11"/>
      <c r="H1465" s="3"/>
      <c r="K1465" s="8"/>
      <c r="L1465" s="9"/>
      <c r="M1465" s="8"/>
      <c r="N1465" s="9"/>
    </row>
    <row r="1466" spans="4:14" x14ac:dyDescent="0.3">
      <c r="D1466" s="2"/>
      <c r="E1466" s="11"/>
      <c r="H1466" s="3"/>
      <c r="K1466" s="8"/>
      <c r="L1466" s="9"/>
      <c r="M1466" s="8"/>
      <c r="N1466" s="9"/>
    </row>
    <row r="1467" spans="4:14" x14ac:dyDescent="0.3">
      <c r="D1467" s="2"/>
      <c r="E1467" s="11"/>
      <c r="H1467" s="3"/>
      <c r="K1467" s="8"/>
      <c r="L1467" s="9"/>
      <c r="M1467" s="8"/>
      <c r="N1467" s="9"/>
    </row>
    <row r="1468" spans="4:14" x14ac:dyDescent="0.3">
      <c r="D1468" s="2"/>
      <c r="E1468" s="11"/>
      <c r="H1468" s="3"/>
      <c r="K1468" s="8"/>
      <c r="L1468" s="9"/>
      <c r="M1468" s="8"/>
      <c r="N1468" s="9"/>
    </row>
    <row r="1469" spans="4:14" x14ac:dyDescent="0.3">
      <c r="D1469" s="2"/>
      <c r="E1469" s="11"/>
      <c r="H1469" s="3"/>
      <c r="K1469" s="8"/>
      <c r="L1469" s="9"/>
      <c r="M1469" s="8"/>
      <c r="N1469" s="9"/>
    </row>
    <row r="1470" spans="4:14" x14ac:dyDescent="0.3">
      <c r="D1470" s="2"/>
      <c r="E1470" s="11"/>
      <c r="H1470" s="3"/>
      <c r="K1470" s="8"/>
      <c r="L1470" s="9"/>
      <c r="M1470" s="8"/>
      <c r="N1470" s="9"/>
    </row>
    <row r="1471" spans="4:14" x14ac:dyDescent="0.3">
      <c r="D1471" s="2"/>
      <c r="E1471" s="11"/>
      <c r="H1471" s="3"/>
      <c r="K1471" s="8"/>
      <c r="L1471" s="9"/>
      <c r="M1471" s="8"/>
      <c r="N1471" s="9"/>
    </row>
    <row r="1472" spans="4:14" x14ac:dyDescent="0.3">
      <c r="D1472" s="2"/>
      <c r="E1472" s="11"/>
      <c r="H1472" s="3"/>
      <c r="K1472" s="8"/>
      <c r="L1472" s="9"/>
      <c r="M1472" s="8"/>
      <c r="N1472" s="9"/>
    </row>
    <row r="1473" spans="2:14" x14ac:dyDescent="0.3">
      <c r="D1473" s="2"/>
      <c r="E1473" s="11"/>
      <c r="H1473" s="3"/>
      <c r="K1473" s="8"/>
      <c r="L1473" s="9"/>
      <c r="M1473" s="8"/>
      <c r="N1473" s="9"/>
    </row>
    <row r="1474" spans="2:14" x14ac:dyDescent="0.3">
      <c r="D1474" s="2"/>
      <c r="E1474" s="11"/>
      <c r="H1474" s="3"/>
      <c r="K1474" s="8"/>
      <c r="L1474" s="9"/>
      <c r="M1474" s="8"/>
      <c r="N1474" s="9"/>
    </row>
    <row r="1475" spans="2:14" x14ac:dyDescent="0.3">
      <c r="D1475" s="2"/>
      <c r="E1475" s="11"/>
      <c r="H1475" s="3"/>
      <c r="K1475" s="8"/>
      <c r="L1475" s="9"/>
      <c r="M1475" s="8"/>
      <c r="N1475" s="9"/>
    </row>
    <row r="1476" spans="2:14" x14ac:dyDescent="0.3">
      <c r="D1476" s="2"/>
      <c r="E1476" s="11"/>
      <c r="H1476" s="3"/>
      <c r="K1476" s="8"/>
      <c r="L1476" s="9"/>
      <c r="M1476" s="8"/>
      <c r="N1476" s="9"/>
    </row>
    <row r="1477" spans="2:14" x14ac:dyDescent="0.3">
      <c r="D1477" s="2"/>
      <c r="E1477" s="11"/>
      <c r="H1477" s="3"/>
      <c r="K1477" s="8"/>
      <c r="L1477" s="9"/>
      <c r="M1477" s="8"/>
      <c r="N1477" s="9"/>
    </row>
    <row r="1478" spans="2:14" x14ac:dyDescent="0.3">
      <c r="D1478" s="2"/>
      <c r="E1478" s="11"/>
      <c r="H1478" s="3"/>
      <c r="K1478" s="8"/>
      <c r="L1478" s="9"/>
      <c r="M1478" s="8"/>
      <c r="N1478" s="9"/>
    </row>
    <row r="1479" spans="2:14" x14ac:dyDescent="0.3">
      <c r="D1479" s="2"/>
      <c r="E1479" s="11"/>
      <c r="H1479" s="3"/>
      <c r="K1479" s="8"/>
      <c r="L1479" s="9"/>
      <c r="M1479" s="8"/>
      <c r="N1479" s="9"/>
    </row>
    <row r="1480" spans="2:14" x14ac:dyDescent="0.3">
      <c r="D1480" s="2"/>
      <c r="E1480" s="11"/>
      <c r="H1480" s="3"/>
      <c r="K1480" s="8"/>
      <c r="L1480" s="9"/>
      <c r="M1480" s="8"/>
      <c r="N1480" s="9"/>
    </row>
    <row r="1481" spans="2:14" x14ac:dyDescent="0.3">
      <c r="D1481" s="2"/>
      <c r="E1481" s="11"/>
      <c r="H1481" s="3"/>
      <c r="K1481" s="8"/>
      <c r="L1481" s="9"/>
      <c r="M1481" s="8"/>
      <c r="N1481" s="9"/>
    </row>
    <row r="1482" spans="2:14" x14ac:dyDescent="0.3">
      <c r="D1482" s="2"/>
      <c r="E1482" s="11"/>
      <c r="H1482" s="3"/>
      <c r="K1482" s="8"/>
      <c r="L1482" s="9"/>
      <c r="M1482" s="8"/>
      <c r="N1482" s="9"/>
    </row>
    <row r="1483" spans="2:14" x14ac:dyDescent="0.3">
      <c r="D1483" s="2"/>
      <c r="E1483" s="11"/>
      <c r="H1483" s="3"/>
      <c r="K1483" s="8"/>
      <c r="L1483" s="9"/>
      <c r="M1483" s="8"/>
      <c r="N1483" s="9"/>
    </row>
    <row r="1484" spans="2:14" x14ac:dyDescent="0.3">
      <c r="D1484" s="2"/>
      <c r="E1484" s="11"/>
      <c r="H1484" s="3"/>
      <c r="K1484" s="8"/>
      <c r="L1484" s="9"/>
      <c r="M1484" s="8"/>
      <c r="N1484" s="9"/>
    </row>
    <row r="1485" spans="2:14" x14ac:dyDescent="0.3">
      <c r="D1485" s="2"/>
      <c r="E1485" s="11"/>
      <c r="H1485" s="3"/>
      <c r="K1485" s="8"/>
      <c r="L1485" s="9"/>
      <c r="M1485" s="8"/>
      <c r="N1485" s="9"/>
    </row>
    <row r="1486" spans="2:14" x14ac:dyDescent="0.3">
      <c r="D1486" s="2"/>
      <c r="E1486" s="11"/>
      <c r="H1486" s="3"/>
      <c r="K1486" s="8"/>
      <c r="L1486" s="9"/>
      <c r="M1486" s="8"/>
      <c r="N1486" s="9"/>
    </row>
    <row r="1487" spans="2:14" x14ac:dyDescent="0.3">
      <c r="D1487" s="2"/>
      <c r="E1487" s="11"/>
      <c r="H1487" s="3"/>
      <c r="K1487" s="8"/>
      <c r="L1487" s="9"/>
      <c r="M1487" s="8"/>
      <c r="N1487" s="9"/>
    </row>
    <row r="1488" spans="2:14" x14ac:dyDescent="0.3">
      <c r="B1488" s="24"/>
      <c r="C1488" s="25"/>
      <c r="D1488" s="2"/>
      <c r="F1488"/>
      <c r="H1488"/>
      <c r="L1488" s="9"/>
      <c r="M1488" s="8"/>
      <c r="N1488" s="9"/>
    </row>
    <row r="1489" spans="2:14" x14ac:dyDescent="0.3">
      <c r="B1489" s="24"/>
      <c r="C1489" s="25"/>
      <c r="D1489" s="2"/>
      <c r="F1489"/>
      <c r="H1489"/>
      <c r="L1489" s="9"/>
      <c r="M1489" s="8"/>
      <c r="N1489" s="9"/>
    </row>
    <row r="1490" spans="2:14" x14ac:dyDescent="0.3">
      <c r="B1490" s="24"/>
      <c r="C1490" s="25"/>
      <c r="D1490" s="2"/>
      <c r="F1490"/>
      <c r="H1490"/>
      <c r="L1490" s="9"/>
      <c r="M1490" s="8"/>
      <c r="N1490" s="9"/>
    </row>
    <row r="1491" spans="2:14" x14ac:dyDescent="0.3">
      <c r="B1491" s="24"/>
      <c r="C1491" s="25"/>
      <c r="D1491" s="2"/>
      <c r="F1491"/>
      <c r="H1491"/>
      <c r="L1491" s="9"/>
      <c r="M1491" s="8"/>
      <c r="N1491" s="9"/>
    </row>
    <row r="1492" spans="2:14" x14ac:dyDescent="0.3">
      <c r="B1492" s="24"/>
      <c r="C1492" s="25"/>
      <c r="D1492" s="2"/>
      <c r="F1492"/>
      <c r="H1492"/>
      <c r="L1492" s="9"/>
      <c r="M1492" s="8"/>
      <c r="N1492" s="9"/>
    </row>
    <row r="1493" spans="2:14" x14ac:dyDescent="0.3">
      <c r="B1493" s="24"/>
      <c r="C1493" s="25"/>
      <c r="D1493" s="2"/>
      <c r="F1493"/>
      <c r="H1493"/>
      <c r="L1493" s="9"/>
      <c r="M1493" s="8"/>
      <c r="N1493" s="9"/>
    </row>
    <row r="1494" spans="2:14" x14ac:dyDescent="0.3">
      <c r="B1494" s="24"/>
      <c r="C1494" s="25"/>
      <c r="D1494" s="2"/>
      <c r="F1494"/>
      <c r="H1494"/>
      <c r="L1494" s="9"/>
      <c r="M1494" s="8"/>
      <c r="N1494" s="9"/>
    </row>
    <row r="1495" spans="2:14" x14ac:dyDescent="0.3">
      <c r="B1495" s="24"/>
      <c r="C1495" s="25"/>
      <c r="D1495" s="2"/>
      <c r="F1495"/>
      <c r="H1495"/>
      <c r="L1495" s="9"/>
      <c r="M1495" s="8"/>
      <c r="N1495" s="9"/>
    </row>
    <row r="1496" spans="2:14" x14ac:dyDescent="0.3">
      <c r="B1496" s="24"/>
      <c r="C1496" s="25"/>
      <c r="D1496" s="2"/>
      <c r="F1496"/>
      <c r="H1496"/>
      <c r="L1496" s="9"/>
      <c r="M1496" s="8"/>
      <c r="N1496" s="9"/>
    </row>
    <row r="1497" spans="2:14" x14ac:dyDescent="0.3">
      <c r="B1497" s="24"/>
      <c r="C1497" s="25"/>
      <c r="D1497" s="2"/>
      <c r="F1497"/>
      <c r="H1497"/>
      <c r="L1497" s="9"/>
      <c r="M1497" s="8"/>
      <c r="N1497" s="9"/>
    </row>
    <row r="1498" spans="2:14" x14ac:dyDescent="0.3">
      <c r="B1498" s="24"/>
      <c r="C1498" s="25"/>
      <c r="D1498" s="2"/>
      <c r="F1498"/>
      <c r="H1498"/>
      <c r="L1498" s="9"/>
      <c r="M1498" s="8"/>
      <c r="N1498" s="9"/>
    </row>
    <row r="1499" spans="2:14" x14ac:dyDescent="0.3">
      <c r="B1499" s="24"/>
      <c r="C1499" s="25"/>
      <c r="D1499" s="2"/>
      <c r="F1499"/>
      <c r="H1499"/>
      <c r="L1499" s="9"/>
      <c r="M1499" s="8"/>
      <c r="N1499" s="9"/>
    </row>
    <row r="1500" spans="2:14" x14ac:dyDescent="0.3">
      <c r="B1500" s="24"/>
      <c r="C1500" s="25"/>
      <c r="D1500" s="2"/>
      <c r="F1500"/>
      <c r="H1500" s="21"/>
      <c r="L1500" s="9"/>
      <c r="M1500" s="8"/>
      <c r="N1500" s="9"/>
    </row>
    <row r="1501" spans="2:14" x14ac:dyDescent="0.3">
      <c r="B1501" s="24"/>
      <c r="C1501" s="25"/>
      <c r="D1501" s="2"/>
      <c r="F1501"/>
      <c r="H1501"/>
      <c r="L1501" s="9"/>
      <c r="M1501" s="8"/>
      <c r="N1501" s="9"/>
    </row>
    <row r="1502" spans="2:14" x14ac:dyDescent="0.3">
      <c r="B1502" s="24"/>
      <c r="C1502" s="25"/>
      <c r="D1502" s="2"/>
      <c r="F1502"/>
      <c r="H1502"/>
      <c r="L1502" s="9"/>
      <c r="M1502" s="8"/>
      <c r="N1502" s="9"/>
    </row>
    <row r="1503" spans="2:14" x14ac:dyDescent="0.3">
      <c r="B1503" s="24"/>
      <c r="C1503" s="25"/>
      <c r="D1503" s="2"/>
      <c r="F1503"/>
      <c r="H1503"/>
      <c r="L1503" s="9"/>
      <c r="M1503" s="8"/>
      <c r="N1503" s="9"/>
    </row>
    <row r="1504" spans="2:14" x14ac:dyDescent="0.3">
      <c r="B1504" s="24"/>
      <c r="C1504" s="25"/>
      <c r="D1504" s="2"/>
      <c r="F1504"/>
      <c r="H1504"/>
      <c r="L1504" s="9"/>
      <c r="M1504" s="8"/>
      <c r="N1504" s="9"/>
    </row>
    <row r="1505" spans="2:14" x14ac:dyDescent="0.3">
      <c r="B1505" s="24"/>
      <c r="C1505" s="25"/>
      <c r="D1505" s="2"/>
      <c r="F1505"/>
      <c r="H1505"/>
      <c r="L1505" s="9"/>
      <c r="M1505" s="8"/>
      <c r="N1505" s="9"/>
    </row>
    <row r="1506" spans="2:14" x14ac:dyDescent="0.3">
      <c r="B1506" s="24"/>
      <c r="C1506" s="25"/>
      <c r="D1506" s="2"/>
      <c r="F1506"/>
      <c r="H1506"/>
      <c r="L1506" s="9"/>
      <c r="M1506" s="8"/>
      <c r="N1506" s="9"/>
    </row>
    <row r="1507" spans="2:14" x14ac:dyDescent="0.3">
      <c r="B1507" s="24"/>
      <c r="C1507" s="25"/>
      <c r="D1507" s="2"/>
      <c r="F1507"/>
      <c r="H1507"/>
      <c r="L1507" s="9"/>
      <c r="M1507" s="8"/>
      <c r="N1507" s="9"/>
    </row>
    <row r="1508" spans="2:14" x14ac:dyDescent="0.3">
      <c r="B1508" s="24"/>
      <c r="C1508" s="25"/>
      <c r="D1508" s="2"/>
      <c r="F1508"/>
      <c r="H1508"/>
      <c r="L1508" s="9"/>
      <c r="M1508" s="8"/>
      <c r="N1508" s="9"/>
    </row>
    <row r="1509" spans="2:14" x14ac:dyDescent="0.3">
      <c r="B1509" s="24"/>
      <c r="C1509" s="25"/>
      <c r="D1509" s="2"/>
      <c r="F1509"/>
      <c r="H1509"/>
      <c r="L1509" s="9"/>
      <c r="M1509" s="8"/>
      <c r="N1509" s="9"/>
    </row>
    <row r="1510" spans="2:14" x14ac:dyDescent="0.3">
      <c r="B1510" s="24"/>
      <c r="C1510" s="25"/>
      <c r="D1510" s="2"/>
      <c r="F1510"/>
      <c r="H1510"/>
      <c r="L1510" s="9"/>
      <c r="M1510" s="8"/>
      <c r="N1510" s="9"/>
    </row>
    <row r="1511" spans="2:14" x14ac:dyDescent="0.3">
      <c r="B1511" s="24"/>
      <c r="C1511" s="25"/>
      <c r="D1511" s="2"/>
      <c r="F1511"/>
      <c r="H1511"/>
      <c r="L1511" s="9"/>
      <c r="M1511" s="8"/>
      <c r="N1511" s="9"/>
    </row>
    <row r="1512" spans="2:14" x14ac:dyDescent="0.3">
      <c r="B1512" s="24"/>
      <c r="C1512" s="25"/>
      <c r="D1512" s="2"/>
      <c r="F1512"/>
      <c r="H1512"/>
      <c r="L1512" s="9"/>
      <c r="M1512" s="8"/>
      <c r="N1512" s="9"/>
    </row>
    <row r="1513" spans="2:14" x14ac:dyDescent="0.3">
      <c r="B1513" s="24"/>
      <c r="C1513" s="25"/>
      <c r="D1513" s="2"/>
      <c r="F1513"/>
      <c r="H1513"/>
      <c r="L1513" s="9"/>
      <c r="M1513" s="8"/>
      <c r="N1513" s="9"/>
    </row>
    <row r="1514" spans="2:14" x14ac:dyDescent="0.3">
      <c r="B1514" s="24"/>
      <c r="C1514" s="25"/>
      <c r="D1514" s="2"/>
      <c r="F1514"/>
      <c r="H1514"/>
      <c r="L1514" s="9"/>
      <c r="M1514" s="8"/>
      <c r="N1514" s="9"/>
    </row>
    <row r="1515" spans="2:14" x14ac:dyDescent="0.3">
      <c r="B1515" s="24"/>
      <c r="C1515" s="25"/>
      <c r="D1515" s="2"/>
      <c r="F1515"/>
      <c r="H1515"/>
      <c r="L1515" s="9"/>
      <c r="M1515" s="8"/>
      <c r="N1515" s="9"/>
    </row>
    <row r="1516" spans="2:14" x14ac:dyDescent="0.3">
      <c r="B1516" s="24"/>
      <c r="C1516" s="25"/>
      <c r="D1516" s="2"/>
      <c r="F1516"/>
      <c r="H1516"/>
      <c r="L1516" s="9"/>
      <c r="M1516" s="8"/>
      <c r="N1516" s="9"/>
    </row>
    <row r="1517" spans="2:14" x14ac:dyDescent="0.3">
      <c r="B1517" s="24"/>
      <c r="C1517" s="25"/>
      <c r="D1517" s="2"/>
      <c r="F1517"/>
      <c r="H1517"/>
      <c r="L1517" s="9"/>
      <c r="M1517" s="8"/>
      <c r="N1517" s="9"/>
    </row>
    <row r="1518" spans="2:14" x14ac:dyDescent="0.3">
      <c r="B1518" s="24"/>
      <c r="C1518" s="25"/>
      <c r="D1518" s="2"/>
      <c r="F1518"/>
      <c r="H1518"/>
      <c r="L1518" s="9"/>
      <c r="M1518" s="8"/>
      <c r="N1518" s="9"/>
    </row>
    <row r="1519" spans="2:14" x14ac:dyDescent="0.3">
      <c r="B1519" s="24"/>
      <c r="C1519" s="25"/>
      <c r="D1519" s="2"/>
      <c r="F1519"/>
      <c r="H1519"/>
      <c r="L1519" s="9"/>
      <c r="M1519" s="8"/>
      <c r="N1519" s="9"/>
    </row>
    <row r="1520" spans="2:14" x14ac:dyDescent="0.3">
      <c r="B1520" s="24"/>
      <c r="C1520" s="25"/>
      <c r="D1520" s="2"/>
      <c r="F1520"/>
      <c r="H1520"/>
      <c r="L1520" s="9"/>
      <c r="M1520" s="8"/>
      <c r="N1520" s="9"/>
    </row>
    <row r="1521" spans="2:14" x14ac:dyDescent="0.3">
      <c r="B1521" s="24"/>
      <c r="C1521" s="25"/>
      <c r="D1521" s="2"/>
      <c r="F1521"/>
      <c r="H1521"/>
      <c r="L1521" s="9"/>
      <c r="M1521" s="8"/>
      <c r="N1521" s="9"/>
    </row>
    <row r="1522" spans="2:14" x14ac:dyDescent="0.3">
      <c r="B1522" s="24"/>
      <c r="C1522" s="25"/>
      <c r="D1522" s="2"/>
      <c r="F1522"/>
      <c r="H1522"/>
      <c r="L1522" s="9"/>
      <c r="M1522" s="8"/>
      <c r="N1522" s="9"/>
    </row>
    <row r="1523" spans="2:14" x14ac:dyDescent="0.3">
      <c r="B1523" s="24"/>
      <c r="C1523" s="25"/>
      <c r="D1523" s="2"/>
      <c r="F1523"/>
      <c r="H1523"/>
      <c r="L1523" s="9"/>
      <c r="M1523" s="8"/>
      <c r="N1523" s="9"/>
    </row>
    <row r="1524" spans="2:14" x14ac:dyDescent="0.3">
      <c r="B1524" s="24"/>
      <c r="C1524" s="25"/>
      <c r="D1524" s="2"/>
      <c r="F1524"/>
      <c r="H1524"/>
      <c r="L1524" s="9"/>
      <c r="M1524" s="8"/>
      <c r="N1524" s="9"/>
    </row>
    <row r="1525" spans="2:14" x14ac:dyDescent="0.3">
      <c r="B1525" s="24"/>
      <c r="C1525" s="25"/>
      <c r="D1525" s="2"/>
      <c r="F1525"/>
      <c r="H1525"/>
      <c r="L1525" s="9"/>
      <c r="M1525" s="8"/>
      <c r="N1525" s="9"/>
    </row>
    <row r="1526" spans="2:14" x14ac:dyDescent="0.3">
      <c r="B1526" s="24"/>
      <c r="C1526" s="25"/>
      <c r="D1526" s="2"/>
      <c r="F1526"/>
      <c r="H1526"/>
      <c r="L1526" s="9"/>
      <c r="M1526" s="8"/>
      <c r="N1526" s="9"/>
    </row>
    <row r="1527" spans="2:14" x14ac:dyDescent="0.3">
      <c r="B1527" s="24"/>
      <c r="C1527" s="25"/>
      <c r="D1527" s="2"/>
      <c r="F1527"/>
      <c r="H1527"/>
      <c r="L1527" s="9"/>
      <c r="M1527" s="8"/>
      <c r="N1527" s="9"/>
    </row>
    <row r="1528" spans="2:14" x14ac:dyDescent="0.3">
      <c r="B1528" s="24"/>
      <c r="C1528" s="25"/>
      <c r="D1528" s="2"/>
      <c r="F1528"/>
      <c r="H1528"/>
      <c r="L1528" s="9"/>
      <c r="M1528" s="8"/>
      <c r="N1528" s="9"/>
    </row>
    <row r="1529" spans="2:14" x14ac:dyDescent="0.3">
      <c r="B1529" s="24"/>
      <c r="C1529" s="25"/>
      <c r="D1529" s="2"/>
      <c r="F1529"/>
      <c r="H1529"/>
      <c r="L1529" s="9"/>
      <c r="M1529" s="8"/>
      <c r="N1529" s="9"/>
    </row>
    <row r="1530" spans="2:14" x14ac:dyDescent="0.3">
      <c r="B1530" s="24"/>
      <c r="C1530" s="25"/>
      <c r="D1530" s="2"/>
      <c r="F1530"/>
      <c r="H1530"/>
      <c r="L1530" s="9"/>
      <c r="M1530" s="8"/>
      <c r="N1530" s="9"/>
    </row>
    <row r="1531" spans="2:14" x14ac:dyDescent="0.3">
      <c r="B1531" s="24"/>
      <c r="C1531" s="25"/>
      <c r="D1531" s="2"/>
      <c r="F1531"/>
      <c r="H1531"/>
      <c r="L1531" s="9"/>
      <c r="M1531" s="8"/>
      <c r="N1531" s="9"/>
    </row>
    <row r="1532" spans="2:14" x14ac:dyDescent="0.3">
      <c r="B1532" s="24"/>
      <c r="C1532" s="25"/>
      <c r="D1532" s="2"/>
      <c r="F1532"/>
      <c r="H1532"/>
      <c r="L1532" s="9"/>
      <c r="M1532" s="8"/>
      <c r="N1532" s="9"/>
    </row>
    <row r="1533" spans="2:14" x14ac:dyDescent="0.3">
      <c r="B1533" s="24"/>
      <c r="C1533" s="25"/>
      <c r="D1533" s="2"/>
      <c r="F1533"/>
      <c r="H1533"/>
      <c r="L1533" s="9"/>
      <c r="M1533" s="8"/>
      <c r="N1533" s="9"/>
    </row>
    <row r="1534" spans="2:14" x14ac:dyDescent="0.3">
      <c r="B1534" s="24"/>
      <c r="C1534" s="25"/>
      <c r="D1534" s="2"/>
      <c r="F1534"/>
      <c r="H1534"/>
      <c r="L1534" s="9"/>
      <c r="M1534" s="8"/>
      <c r="N1534" s="9"/>
    </row>
    <row r="1535" spans="2:14" x14ac:dyDescent="0.3">
      <c r="B1535" s="24"/>
      <c r="C1535" s="25"/>
      <c r="D1535" s="2"/>
      <c r="F1535"/>
      <c r="H1535"/>
      <c r="L1535" s="9"/>
      <c r="M1535" s="8"/>
      <c r="N1535" s="9"/>
    </row>
    <row r="1536" spans="2:14" x14ac:dyDescent="0.3">
      <c r="B1536" s="24"/>
      <c r="C1536" s="25"/>
      <c r="D1536" s="2"/>
      <c r="F1536"/>
      <c r="H1536"/>
      <c r="L1536" s="9"/>
      <c r="M1536" s="8"/>
      <c r="N1536" s="9"/>
    </row>
    <row r="1537" spans="2:14" x14ac:dyDescent="0.3">
      <c r="B1537" s="24"/>
      <c r="C1537" s="25"/>
      <c r="D1537" s="2"/>
      <c r="F1537"/>
      <c r="H1537"/>
      <c r="L1537" s="9"/>
      <c r="M1537" s="8"/>
      <c r="N1537" s="9"/>
    </row>
    <row r="1538" spans="2:14" x14ac:dyDescent="0.3">
      <c r="B1538" s="24"/>
      <c r="C1538" s="25"/>
      <c r="D1538" s="2"/>
      <c r="F1538"/>
      <c r="H1538"/>
      <c r="L1538" s="9"/>
      <c r="M1538" s="8"/>
      <c r="N1538" s="9"/>
    </row>
    <row r="1539" spans="2:14" x14ac:dyDescent="0.3">
      <c r="B1539" s="24"/>
      <c r="C1539" s="25"/>
      <c r="D1539" s="2"/>
      <c r="F1539"/>
      <c r="H1539"/>
      <c r="L1539" s="9"/>
      <c r="M1539" s="8"/>
      <c r="N1539" s="9"/>
    </row>
    <row r="1540" spans="2:14" x14ac:dyDescent="0.3">
      <c r="B1540" s="24"/>
      <c r="C1540" s="25"/>
      <c r="D1540" s="2"/>
      <c r="F1540"/>
      <c r="H1540" s="20"/>
      <c r="L1540" s="9"/>
      <c r="M1540" s="8"/>
      <c r="N1540" s="9"/>
    </row>
    <row r="1541" spans="2:14" x14ac:dyDescent="0.3">
      <c r="B1541" s="24"/>
      <c r="C1541" s="25"/>
      <c r="D1541" s="2"/>
      <c r="F1541"/>
      <c r="H1541"/>
      <c r="L1541" s="9"/>
      <c r="M1541" s="8"/>
      <c r="N1541" s="9"/>
    </row>
    <row r="1542" spans="2:14" x14ac:dyDescent="0.3">
      <c r="B1542" s="24"/>
      <c r="C1542" s="25"/>
      <c r="D1542" s="2"/>
      <c r="F1542"/>
      <c r="H1542"/>
      <c r="L1542" s="9"/>
      <c r="M1542" s="8"/>
      <c r="N1542" s="9"/>
    </row>
    <row r="1543" spans="2:14" x14ac:dyDescent="0.3">
      <c r="B1543" s="24"/>
      <c r="C1543" s="25"/>
      <c r="D1543" s="2"/>
      <c r="F1543"/>
      <c r="H1543"/>
      <c r="L1543" s="9"/>
      <c r="M1543" s="8"/>
      <c r="N1543" s="9"/>
    </row>
    <row r="1544" spans="2:14" x14ac:dyDescent="0.3">
      <c r="B1544" s="24"/>
      <c r="C1544" s="25"/>
      <c r="D1544" s="2"/>
      <c r="F1544"/>
      <c r="H1544"/>
      <c r="L1544" s="9"/>
      <c r="M1544" s="8"/>
      <c r="N1544" s="9"/>
    </row>
    <row r="1545" spans="2:14" x14ac:dyDescent="0.3">
      <c r="B1545" s="24"/>
      <c r="C1545" s="25"/>
      <c r="D1545" s="2"/>
      <c r="F1545"/>
      <c r="H1545"/>
      <c r="L1545" s="9"/>
      <c r="M1545" s="8"/>
      <c r="N1545" s="9"/>
    </row>
    <row r="1546" spans="2:14" x14ac:dyDescent="0.3">
      <c r="B1546" s="24"/>
      <c r="C1546" s="25"/>
      <c r="D1546" s="2"/>
      <c r="F1546"/>
      <c r="H1546"/>
      <c r="L1546" s="9"/>
      <c r="M1546" s="8"/>
      <c r="N1546" s="9"/>
    </row>
    <row r="1547" spans="2:14" x14ac:dyDescent="0.3">
      <c r="B1547" s="24"/>
      <c r="C1547" s="25"/>
      <c r="D1547" s="2"/>
      <c r="F1547"/>
      <c r="H1547"/>
      <c r="L1547" s="9"/>
      <c r="M1547" s="8"/>
      <c r="N1547" s="9"/>
    </row>
    <row r="1548" spans="2:14" x14ac:dyDescent="0.3">
      <c r="B1548" s="24"/>
      <c r="C1548" s="25"/>
      <c r="D1548" s="2"/>
      <c r="F1548"/>
      <c r="H1548"/>
      <c r="L1548" s="9"/>
      <c r="M1548" s="8"/>
      <c r="N1548" s="9"/>
    </row>
    <row r="1549" spans="2:14" x14ac:dyDescent="0.3">
      <c r="B1549" s="24"/>
      <c r="C1549" s="25"/>
      <c r="D1549" s="2"/>
      <c r="F1549"/>
      <c r="H1549"/>
      <c r="L1549" s="9"/>
      <c r="M1549" s="8"/>
      <c r="N1549" s="9"/>
    </row>
    <row r="1550" spans="2:14" x14ac:dyDescent="0.3">
      <c r="B1550" s="24"/>
      <c r="C1550" s="25"/>
      <c r="D1550" s="2"/>
      <c r="F1550"/>
      <c r="H1550"/>
      <c r="L1550" s="9"/>
      <c r="M1550" s="8"/>
      <c r="N1550" s="9"/>
    </row>
    <row r="1551" spans="2:14" x14ac:dyDescent="0.3">
      <c r="B1551" s="24"/>
      <c r="C1551" s="25"/>
      <c r="D1551" s="2"/>
      <c r="F1551"/>
      <c r="H1551"/>
      <c r="L1551" s="9"/>
      <c r="M1551" s="8"/>
      <c r="N1551" s="9"/>
    </row>
    <row r="1552" spans="2:14" x14ac:dyDescent="0.3">
      <c r="B1552" s="24"/>
      <c r="C1552" s="25"/>
      <c r="D1552" s="2"/>
      <c r="F1552"/>
      <c r="H1552"/>
      <c r="L1552" s="9"/>
      <c r="M1552" s="8"/>
      <c r="N1552" s="9"/>
    </row>
    <row r="1553" spans="2:14" x14ac:dyDescent="0.3">
      <c r="B1553" s="24"/>
      <c r="C1553" s="25"/>
      <c r="D1553" s="2"/>
      <c r="F1553"/>
      <c r="H1553"/>
      <c r="L1553" s="9"/>
      <c r="M1553" s="8"/>
      <c r="N1553" s="9"/>
    </row>
    <row r="1554" spans="2:14" x14ac:dyDescent="0.3">
      <c r="B1554" s="24"/>
      <c r="C1554" s="25"/>
      <c r="D1554" s="2"/>
      <c r="F1554"/>
      <c r="H1554"/>
      <c r="L1554" s="9"/>
      <c r="M1554" s="8"/>
      <c r="N1554" s="9"/>
    </row>
    <row r="1555" spans="2:14" x14ac:dyDescent="0.3">
      <c r="B1555" s="24"/>
      <c r="C1555" s="25"/>
      <c r="D1555" s="2"/>
      <c r="F1555"/>
      <c r="H1555"/>
      <c r="L1555" s="9"/>
      <c r="M1555" s="8"/>
      <c r="N1555" s="9"/>
    </row>
    <row r="1556" spans="2:14" x14ac:dyDescent="0.3">
      <c r="B1556" s="24"/>
      <c r="C1556" s="25"/>
      <c r="D1556" s="2"/>
      <c r="F1556"/>
      <c r="H1556"/>
      <c r="L1556" s="9"/>
      <c r="M1556" s="8"/>
      <c r="N1556" s="9"/>
    </row>
    <row r="1557" spans="2:14" x14ac:dyDescent="0.3">
      <c r="B1557" s="24"/>
      <c r="C1557" s="25"/>
      <c r="D1557" s="2"/>
      <c r="F1557"/>
      <c r="H1557"/>
      <c r="L1557" s="9"/>
      <c r="M1557" s="8"/>
      <c r="N1557" s="9"/>
    </row>
    <row r="1558" spans="2:14" x14ac:dyDescent="0.3">
      <c r="B1558" s="24"/>
      <c r="C1558" s="25"/>
      <c r="D1558" s="2"/>
      <c r="F1558"/>
      <c r="H1558"/>
      <c r="L1558" s="9"/>
      <c r="M1558" s="8"/>
      <c r="N1558" s="9"/>
    </row>
    <row r="1559" spans="2:14" x14ac:dyDescent="0.3">
      <c r="B1559" s="24"/>
      <c r="C1559" s="25"/>
      <c r="D1559" s="2"/>
      <c r="F1559"/>
      <c r="H1559"/>
      <c r="L1559" s="9"/>
      <c r="M1559" s="8"/>
      <c r="N1559" s="9"/>
    </row>
    <row r="1560" spans="2:14" x14ac:dyDescent="0.3">
      <c r="B1560" s="24"/>
      <c r="C1560" s="25"/>
      <c r="D1560" s="2"/>
      <c r="F1560"/>
      <c r="H1560"/>
      <c r="L1560" s="9"/>
      <c r="M1560" s="8"/>
      <c r="N1560" s="9"/>
    </row>
    <row r="1561" spans="2:14" x14ac:dyDescent="0.3">
      <c r="B1561" s="24"/>
      <c r="C1561" s="25"/>
      <c r="D1561" s="2"/>
      <c r="F1561"/>
      <c r="H1561"/>
      <c r="L1561" s="9"/>
      <c r="M1561" s="8"/>
      <c r="N1561" s="9"/>
    </row>
    <row r="1562" spans="2:14" x14ac:dyDescent="0.3">
      <c r="B1562" s="24"/>
      <c r="C1562" s="25"/>
      <c r="D1562" s="2"/>
      <c r="F1562"/>
      <c r="H1562"/>
      <c r="L1562" s="9"/>
      <c r="M1562" s="8"/>
      <c r="N1562" s="9"/>
    </row>
    <row r="1563" spans="2:14" x14ac:dyDescent="0.3">
      <c r="B1563" s="24"/>
      <c r="C1563" s="25"/>
      <c r="D1563" s="2"/>
      <c r="F1563"/>
      <c r="H1563"/>
      <c r="L1563" s="9"/>
      <c r="M1563" s="8"/>
      <c r="N1563" s="9"/>
    </row>
    <row r="1564" spans="2:14" x14ac:dyDescent="0.3">
      <c r="B1564" s="24"/>
      <c r="C1564" s="25"/>
      <c r="D1564" s="2"/>
      <c r="F1564"/>
      <c r="H1564"/>
      <c r="L1564" s="9"/>
      <c r="M1564" s="8"/>
      <c r="N1564" s="9"/>
    </row>
    <row r="1565" spans="2:14" x14ac:dyDescent="0.3">
      <c r="B1565" s="24"/>
      <c r="C1565" s="25"/>
      <c r="D1565" s="2"/>
      <c r="F1565"/>
      <c r="H1565"/>
      <c r="L1565" s="9"/>
      <c r="M1565" s="8"/>
      <c r="N1565" s="9"/>
    </row>
    <row r="1566" spans="2:14" x14ac:dyDescent="0.3">
      <c r="B1566" s="24"/>
      <c r="C1566" s="25"/>
      <c r="D1566" s="2"/>
      <c r="F1566"/>
      <c r="H1566"/>
      <c r="L1566" s="9"/>
      <c r="M1566" s="8"/>
      <c r="N1566" s="9"/>
    </row>
    <row r="1567" spans="2:14" x14ac:dyDescent="0.3">
      <c r="B1567" s="24"/>
      <c r="C1567" s="25"/>
      <c r="D1567" s="2"/>
      <c r="F1567"/>
      <c r="H1567"/>
      <c r="L1567" s="9"/>
      <c r="M1567" s="8"/>
      <c r="N1567" s="9"/>
    </row>
    <row r="1568" spans="2:14" x14ac:dyDescent="0.3">
      <c r="B1568" s="24"/>
      <c r="C1568" s="25"/>
      <c r="D1568" s="2"/>
      <c r="F1568"/>
      <c r="H1568"/>
      <c r="L1568" s="9"/>
      <c r="M1568" s="8"/>
      <c r="N1568" s="9"/>
    </row>
    <row r="1569" spans="2:14" x14ac:dyDescent="0.3">
      <c r="B1569" s="24"/>
      <c r="C1569" s="25"/>
      <c r="D1569" s="2"/>
      <c r="F1569"/>
      <c r="H1569"/>
      <c r="L1569" s="9"/>
      <c r="M1569" s="8"/>
      <c r="N1569" s="9"/>
    </row>
    <row r="1570" spans="2:14" x14ac:dyDescent="0.3">
      <c r="B1570" s="24"/>
      <c r="C1570" s="25"/>
      <c r="D1570" s="2"/>
      <c r="F1570"/>
      <c r="H1570"/>
      <c r="L1570" s="9"/>
      <c r="M1570" s="8"/>
      <c r="N1570" s="9"/>
    </row>
    <row r="1571" spans="2:14" x14ac:dyDescent="0.3">
      <c r="B1571" s="24"/>
      <c r="C1571" s="25"/>
      <c r="D1571" s="2"/>
      <c r="F1571"/>
      <c r="H1571"/>
      <c r="L1571" s="9"/>
      <c r="M1571" s="8"/>
      <c r="N1571" s="9"/>
    </row>
    <row r="1572" spans="2:14" x14ac:dyDescent="0.3">
      <c r="B1572" s="24"/>
      <c r="C1572" s="25"/>
      <c r="D1572" s="2"/>
      <c r="F1572"/>
      <c r="H1572"/>
      <c r="L1572" s="9"/>
      <c r="M1572" s="8"/>
      <c r="N1572" s="9"/>
    </row>
    <row r="1573" spans="2:14" x14ac:dyDescent="0.3">
      <c r="B1573" s="24"/>
      <c r="C1573" s="25"/>
      <c r="D1573" s="2"/>
      <c r="F1573"/>
      <c r="H1573"/>
      <c r="L1573" s="9"/>
      <c r="M1573" s="8"/>
      <c r="N1573" s="9"/>
    </row>
    <row r="1574" spans="2:14" x14ac:dyDescent="0.3">
      <c r="B1574" s="24"/>
      <c r="C1574" s="25"/>
      <c r="D1574" s="2"/>
      <c r="F1574"/>
      <c r="H1574"/>
      <c r="L1574" s="9"/>
      <c r="M1574" s="8"/>
      <c r="N1574" s="9"/>
    </row>
    <row r="1575" spans="2:14" x14ac:dyDescent="0.3">
      <c r="B1575" s="24"/>
      <c r="C1575" s="25"/>
      <c r="D1575" s="2"/>
      <c r="F1575"/>
      <c r="H1575"/>
      <c r="L1575" s="9"/>
      <c r="M1575" s="8"/>
      <c r="N1575" s="9"/>
    </row>
    <row r="1576" spans="2:14" x14ac:dyDescent="0.3">
      <c r="B1576" s="24"/>
      <c r="C1576" s="25"/>
      <c r="D1576" s="2"/>
      <c r="F1576"/>
      <c r="H1576"/>
      <c r="L1576" s="9"/>
      <c r="M1576" s="8"/>
      <c r="N1576" s="9"/>
    </row>
    <row r="1577" spans="2:14" x14ac:dyDescent="0.3">
      <c r="B1577" s="24"/>
      <c r="C1577" s="25"/>
      <c r="D1577" s="2"/>
      <c r="F1577"/>
      <c r="H1577"/>
      <c r="L1577" s="9"/>
      <c r="M1577" s="8"/>
      <c r="N1577" s="9"/>
    </row>
    <row r="1578" spans="2:14" x14ac:dyDescent="0.3">
      <c r="B1578" s="24"/>
      <c r="C1578" s="25"/>
      <c r="D1578" s="2"/>
      <c r="F1578"/>
      <c r="H1578"/>
      <c r="L1578" s="9"/>
      <c r="M1578" s="8"/>
      <c r="N1578" s="9"/>
    </row>
    <row r="1579" spans="2:14" x14ac:dyDescent="0.3">
      <c r="B1579" s="24"/>
      <c r="C1579" s="25"/>
      <c r="D1579" s="2"/>
      <c r="F1579"/>
      <c r="H1579"/>
      <c r="L1579" s="9"/>
      <c r="M1579" s="8"/>
      <c r="N1579" s="9"/>
    </row>
    <row r="1580" spans="2:14" x14ac:dyDescent="0.3">
      <c r="B1580" s="24"/>
      <c r="C1580" s="25"/>
      <c r="D1580" s="2"/>
      <c r="F1580"/>
      <c r="H1580"/>
      <c r="L1580" s="9"/>
      <c r="M1580" s="8"/>
      <c r="N1580" s="9"/>
    </row>
    <row r="1581" spans="2:14" x14ac:dyDescent="0.3">
      <c r="B1581" s="24"/>
      <c r="C1581" s="25"/>
      <c r="D1581" s="2"/>
      <c r="F1581"/>
      <c r="H1581"/>
      <c r="L1581" s="9"/>
      <c r="M1581" s="8"/>
      <c r="N1581" s="9"/>
    </row>
    <row r="1582" spans="2:14" x14ac:dyDescent="0.3">
      <c r="B1582" s="24"/>
      <c r="C1582" s="25"/>
      <c r="D1582" s="2"/>
      <c r="F1582"/>
      <c r="H1582"/>
      <c r="L1582" s="9"/>
      <c r="M1582" s="8"/>
      <c r="N1582" s="9"/>
    </row>
    <row r="1583" spans="2:14" x14ac:dyDescent="0.3">
      <c r="B1583" s="24"/>
      <c r="C1583" s="25"/>
      <c r="D1583" s="2"/>
      <c r="F1583"/>
      <c r="H1583"/>
      <c r="L1583" s="9"/>
      <c r="M1583" s="8"/>
      <c r="N1583" s="9"/>
    </row>
    <row r="1584" spans="2:14" x14ac:dyDescent="0.3">
      <c r="B1584" s="24"/>
      <c r="C1584" s="25"/>
      <c r="D1584" s="2"/>
      <c r="F1584"/>
      <c r="H1584"/>
      <c r="L1584" s="9"/>
      <c r="M1584" s="8"/>
      <c r="N1584" s="9"/>
    </row>
    <row r="1585" spans="2:14" x14ac:dyDescent="0.3">
      <c r="B1585" s="24"/>
      <c r="C1585" s="25"/>
      <c r="D1585" s="2"/>
      <c r="F1585"/>
      <c r="H1585"/>
      <c r="L1585" s="9"/>
      <c r="M1585" s="8"/>
      <c r="N1585" s="9"/>
    </row>
    <row r="1586" spans="2:14" x14ac:dyDescent="0.3">
      <c r="B1586" s="24"/>
      <c r="C1586" s="25"/>
      <c r="D1586" s="2"/>
      <c r="F1586"/>
      <c r="H1586"/>
      <c r="L1586" s="9"/>
      <c r="M1586" s="8"/>
      <c r="N1586" s="9"/>
    </row>
    <row r="1587" spans="2:14" x14ac:dyDescent="0.3">
      <c r="B1587" s="24"/>
      <c r="C1587" s="25"/>
      <c r="D1587" s="2"/>
      <c r="F1587"/>
      <c r="H1587"/>
      <c r="L1587" s="9"/>
      <c r="M1587" s="8"/>
      <c r="N1587" s="9"/>
    </row>
    <row r="1588" spans="2:14" x14ac:dyDescent="0.3">
      <c r="B1588" s="24"/>
      <c r="C1588" s="25"/>
      <c r="D1588" s="2"/>
      <c r="F1588"/>
      <c r="H1588"/>
      <c r="L1588" s="9"/>
      <c r="M1588" s="8"/>
      <c r="N1588" s="9"/>
    </row>
    <row r="1589" spans="2:14" x14ac:dyDescent="0.3">
      <c r="B1589" s="24"/>
      <c r="C1589" s="25"/>
      <c r="D1589" s="2"/>
      <c r="F1589"/>
      <c r="H1589"/>
      <c r="L1589" s="9"/>
      <c r="M1589" s="8"/>
      <c r="N1589" s="9"/>
    </row>
    <row r="1590" spans="2:14" x14ac:dyDescent="0.3">
      <c r="B1590" s="24"/>
      <c r="C1590" s="25"/>
      <c r="D1590" s="2"/>
      <c r="F1590"/>
      <c r="H1590"/>
      <c r="L1590" s="9"/>
      <c r="M1590" s="8"/>
      <c r="N1590" s="9"/>
    </row>
    <row r="1591" spans="2:14" x14ac:dyDescent="0.3">
      <c r="B1591" s="24"/>
      <c r="C1591" s="25"/>
      <c r="D1591" s="2"/>
      <c r="F1591"/>
      <c r="H1591"/>
      <c r="L1591" s="9"/>
      <c r="M1591" s="8"/>
      <c r="N1591" s="9"/>
    </row>
    <row r="1592" spans="2:14" x14ac:dyDescent="0.3">
      <c r="B1592" s="24"/>
      <c r="C1592" s="25"/>
      <c r="D1592" s="2"/>
      <c r="F1592"/>
      <c r="H1592"/>
      <c r="L1592" s="9"/>
      <c r="M1592" s="8"/>
      <c r="N1592" s="9"/>
    </row>
    <row r="1593" spans="2:14" x14ac:dyDescent="0.3">
      <c r="B1593" s="24"/>
      <c r="C1593" s="25"/>
      <c r="D1593" s="2"/>
      <c r="F1593"/>
      <c r="H1593"/>
      <c r="L1593" s="9"/>
      <c r="M1593" s="8"/>
      <c r="N1593" s="9"/>
    </row>
    <row r="1594" spans="2:14" x14ac:dyDescent="0.3">
      <c r="B1594" s="24"/>
      <c r="C1594" s="25"/>
      <c r="D1594" s="2"/>
      <c r="F1594"/>
      <c r="H1594"/>
      <c r="L1594" s="9"/>
      <c r="M1594" s="8"/>
      <c r="N1594" s="9"/>
    </row>
    <row r="1595" spans="2:14" x14ac:dyDescent="0.3">
      <c r="B1595" s="24"/>
      <c r="C1595" s="25"/>
      <c r="D1595" s="2"/>
      <c r="F1595"/>
      <c r="H1595"/>
      <c r="L1595" s="9"/>
      <c r="M1595" s="8"/>
      <c r="N1595" s="9"/>
    </row>
    <row r="1596" spans="2:14" x14ac:dyDescent="0.3">
      <c r="B1596" s="24"/>
      <c r="C1596" s="25"/>
      <c r="D1596" s="2"/>
      <c r="F1596"/>
      <c r="H1596"/>
      <c r="L1596" s="9"/>
      <c r="M1596" s="8"/>
      <c r="N1596" s="9"/>
    </row>
    <row r="1597" spans="2:14" x14ac:dyDescent="0.3">
      <c r="B1597" s="24"/>
      <c r="C1597" s="25"/>
      <c r="D1597" s="2"/>
      <c r="F1597"/>
      <c r="H1597"/>
      <c r="L1597" s="9"/>
      <c r="M1597" s="8"/>
      <c r="N1597" s="9"/>
    </row>
    <row r="1598" spans="2:14" x14ac:dyDescent="0.3">
      <c r="B1598" s="24"/>
      <c r="C1598" s="25"/>
      <c r="D1598" s="2"/>
      <c r="F1598"/>
      <c r="H1598"/>
      <c r="L1598" s="9"/>
      <c r="M1598" s="8"/>
      <c r="N1598" s="9"/>
    </row>
    <row r="1599" spans="2:14" x14ac:dyDescent="0.3">
      <c r="B1599" s="24"/>
      <c r="C1599" s="25"/>
      <c r="D1599" s="2"/>
      <c r="F1599"/>
      <c r="H1599" s="20"/>
      <c r="L1599" s="9"/>
      <c r="M1599" s="8"/>
      <c r="N1599" s="9"/>
    </row>
    <row r="1600" spans="2:14" x14ac:dyDescent="0.3">
      <c r="B1600" s="24"/>
      <c r="C1600" s="25"/>
      <c r="D1600" s="2"/>
      <c r="F1600"/>
      <c r="H1600"/>
      <c r="L1600" s="9"/>
      <c r="M1600" s="8"/>
      <c r="N1600" s="9"/>
    </row>
    <row r="1601" spans="2:14" x14ac:dyDescent="0.3">
      <c r="B1601" s="24"/>
      <c r="C1601" s="25"/>
      <c r="D1601" s="2"/>
      <c r="F1601"/>
      <c r="H1601"/>
      <c r="L1601" s="9"/>
      <c r="M1601" s="8"/>
      <c r="N1601" s="9"/>
    </row>
    <row r="1602" spans="2:14" x14ac:dyDescent="0.3">
      <c r="B1602" s="24"/>
      <c r="C1602" s="25"/>
      <c r="D1602" s="2"/>
      <c r="F1602"/>
      <c r="H1602"/>
      <c r="L1602" s="9"/>
      <c r="M1602" s="8"/>
      <c r="N1602" s="9"/>
    </row>
    <row r="1603" spans="2:14" x14ac:dyDescent="0.3">
      <c r="B1603" s="24"/>
      <c r="C1603" s="25"/>
      <c r="D1603" s="2"/>
      <c r="F1603"/>
      <c r="H1603"/>
      <c r="L1603" s="9"/>
      <c r="M1603" s="8"/>
      <c r="N1603" s="9"/>
    </row>
    <row r="1604" spans="2:14" x14ac:dyDescent="0.3">
      <c r="B1604" s="24"/>
      <c r="C1604" s="25"/>
      <c r="D1604" s="2"/>
      <c r="F1604"/>
      <c r="H1604"/>
      <c r="L1604" s="9"/>
      <c r="M1604" s="8"/>
      <c r="N1604" s="9"/>
    </row>
    <row r="1605" spans="2:14" x14ac:dyDescent="0.3">
      <c r="B1605" s="24"/>
      <c r="C1605" s="25"/>
      <c r="D1605" s="2"/>
      <c r="F1605"/>
      <c r="H1605"/>
      <c r="L1605" s="9"/>
      <c r="M1605" s="8"/>
      <c r="N1605" s="9"/>
    </row>
    <row r="1606" spans="2:14" x14ac:dyDescent="0.3">
      <c r="B1606" s="24"/>
      <c r="C1606" s="25"/>
      <c r="D1606" s="2"/>
      <c r="F1606"/>
      <c r="H1606"/>
      <c r="L1606" s="9"/>
      <c r="M1606" s="8"/>
      <c r="N1606" s="9"/>
    </row>
    <row r="1607" spans="2:14" x14ac:dyDescent="0.3">
      <c r="B1607" s="24"/>
      <c r="C1607" s="25"/>
      <c r="D1607" s="2"/>
      <c r="F1607"/>
      <c r="H1607"/>
      <c r="L1607" s="9"/>
      <c r="M1607" s="8"/>
      <c r="N1607" s="9"/>
    </row>
    <row r="1608" spans="2:14" x14ac:dyDescent="0.3">
      <c r="B1608" s="24"/>
      <c r="C1608" s="25"/>
      <c r="D1608" s="2"/>
      <c r="F1608"/>
      <c r="H1608"/>
      <c r="L1608" s="9"/>
      <c r="M1608" s="8"/>
      <c r="N1608" s="9"/>
    </row>
    <row r="1609" spans="2:14" x14ac:dyDescent="0.3">
      <c r="B1609" s="24"/>
      <c r="C1609" s="25"/>
      <c r="D1609" s="2"/>
      <c r="F1609"/>
      <c r="H1609"/>
      <c r="L1609" s="9"/>
      <c r="M1609" s="8"/>
      <c r="N1609" s="9"/>
    </row>
    <row r="1610" spans="2:14" x14ac:dyDescent="0.3">
      <c r="B1610" s="24"/>
      <c r="C1610" s="25"/>
      <c r="D1610" s="2"/>
      <c r="F1610"/>
      <c r="H1610"/>
      <c r="L1610" s="9"/>
      <c r="M1610" s="8"/>
      <c r="N1610" s="9"/>
    </row>
    <row r="1611" spans="2:14" x14ac:dyDescent="0.3">
      <c r="B1611" s="24"/>
      <c r="C1611" s="25"/>
      <c r="D1611" s="2"/>
      <c r="F1611"/>
      <c r="H1611"/>
      <c r="L1611" s="9"/>
      <c r="M1611" s="8"/>
      <c r="N1611" s="9"/>
    </row>
    <row r="1612" spans="2:14" x14ac:dyDescent="0.3">
      <c r="B1612" s="24"/>
      <c r="C1612" s="25"/>
      <c r="D1612" s="2"/>
      <c r="F1612"/>
      <c r="H1612"/>
      <c r="L1612" s="9"/>
      <c r="M1612" s="8"/>
      <c r="N1612" s="9"/>
    </row>
    <row r="1613" spans="2:14" x14ac:dyDescent="0.3">
      <c r="B1613" s="24"/>
      <c r="C1613" s="25"/>
      <c r="D1613" s="2"/>
      <c r="F1613"/>
      <c r="H1613"/>
      <c r="L1613" s="9"/>
      <c r="M1613" s="8"/>
      <c r="N1613" s="9"/>
    </row>
    <row r="1614" spans="2:14" x14ac:dyDescent="0.3">
      <c r="B1614" s="24"/>
      <c r="C1614" s="25"/>
      <c r="D1614" s="2"/>
      <c r="F1614"/>
      <c r="H1614"/>
      <c r="L1614" s="9"/>
      <c r="M1614" s="8"/>
      <c r="N1614" s="9"/>
    </row>
    <row r="1615" spans="2:14" x14ac:dyDescent="0.3">
      <c r="B1615" s="24"/>
      <c r="C1615" s="25"/>
      <c r="D1615" s="2"/>
      <c r="F1615"/>
      <c r="H1615"/>
      <c r="L1615" s="9"/>
      <c r="M1615" s="8"/>
      <c r="N1615" s="9"/>
    </row>
    <row r="1616" spans="2:14" x14ac:dyDescent="0.3">
      <c r="B1616" s="24"/>
      <c r="C1616" s="25"/>
      <c r="D1616" s="2"/>
      <c r="F1616"/>
      <c r="H1616"/>
      <c r="L1616" s="9"/>
      <c r="M1616" s="8"/>
      <c r="N1616" s="9"/>
    </row>
    <row r="1617" spans="2:14" x14ac:dyDescent="0.3">
      <c r="B1617" s="24"/>
      <c r="C1617" s="25"/>
      <c r="D1617" s="2"/>
      <c r="F1617"/>
      <c r="H1617"/>
      <c r="L1617" s="9"/>
      <c r="M1617" s="8"/>
      <c r="N1617" s="9"/>
    </row>
    <row r="1618" spans="2:14" x14ac:dyDescent="0.3">
      <c r="B1618" s="24"/>
      <c r="C1618" s="25"/>
      <c r="D1618" s="2"/>
      <c r="F1618"/>
      <c r="H1618"/>
      <c r="L1618" s="9"/>
      <c r="M1618" s="8"/>
      <c r="N1618" s="9"/>
    </row>
    <row r="1619" spans="2:14" x14ac:dyDescent="0.3">
      <c r="B1619" s="24"/>
      <c r="C1619" s="25"/>
      <c r="D1619" s="2"/>
      <c r="F1619"/>
      <c r="H1619"/>
      <c r="L1619" s="9"/>
      <c r="M1619" s="8"/>
      <c r="N1619" s="9"/>
    </row>
    <row r="1620" spans="2:14" x14ac:dyDescent="0.3">
      <c r="B1620" s="24"/>
      <c r="C1620" s="25"/>
      <c r="D1620" s="2"/>
      <c r="F1620"/>
      <c r="H1620"/>
      <c r="L1620" s="9"/>
      <c r="M1620" s="8"/>
      <c r="N1620" s="9"/>
    </row>
    <row r="1621" spans="2:14" x14ac:dyDescent="0.3">
      <c r="B1621" s="24"/>
      <c r="C1621" s="25"/>
      <c r="D1621" s="2"/>
      <c r="F1621"/>
      <c r="H1621"/>
      <c r="L1621" s="9"/>
      <c r="M1621" s="8"/>
      <c r="N1621" s="9"/>
    </row>
    <row r="1622" spans="2:14" x14ac:dyDescent="0.3">
      <c r="B1622" s="24"/>
      <c r="C1622" s="25"/>
      <c r="D1622" s="2"/>
      <c r="F1622"/>
      <c r="H1622"/>
      <c r="L1622" s="9"/>
      <c r="M1622" s="8"/>
      <c r="N1622" s="9"/>
    </row>
    <row r="1623" spans="2:14" x14ac:dyDescent="0.3">
      <c r="B1623" s="24"/>
      <c r="C1623" s="25"/>
      <c r="D1623" s="2"/>
      <c r="F1623"/>
      <c r="H1623"/>
      <c r="L1623" s="9"/>
      <c r="M1623" s="8"/>
      <c r="N1623" s="9"/>
    </row>
    <row r="1624" spans="2:14" x14ac:dyDescent="0.3">
      <c r="B1624" s="24"/>
      <c r="C1624" s="25"/>
      <c r="D1624" s="2"/>
      <c r="F1624"/>
      <c r="H1624"/>
      <c r="L1624" s="9"/>
      <c r="M1624" s="8"/>
      <c r="N1624" s="9"/>
    </row>
    <row r="1625" spans="2:14" x14ac:dyDescent="0.3">
      <c r="B1625" s="24"/>
      <c r="C1625" s="25"/>
      <c r="D1625" s="2"/>
      <c r="F1625"/>
      <c r="H1625"/>
      <c r="L1625" s="9"/>
      <c r="M1625" s="8"/>
      <c r="N1625" s="9"/>
    </row>
    <row r="1626" spans="2:14" x14ac:dyDescent="0.3">
      <c r="B1626" s="24"/>
      <c r="C1626" s="25"/>
      <c r="D1626" s="2"/>
      <c r="E1626" s="26"/>
      <c r="F1626"/>
      <c r="H1626"/>
      <c r="L1626" s="9"/>
      <c r="M1626" s="8"/>
      <c r="N1626" s="9"/>
    </row>
    <row r="1627" spans="2:14" x14ac:dyDescent="0.3">
      <c r="B1627" s="24"/>
      <c r="C1627" s="25"/>
      <c r="D1627" s="2"/>
      <c r="F1627"/>
      <c r="H1627"/>
      <c r="L1627" s="9"/>
      <c r="M1627" s="8"/>
      <c r="N1627" s="9"/>
    </row>
    <row r="1628" spans="2:14" x14ac:dyDescent="0.3">
      <c r="B1628" s="24"/>
      <c r="C1628" s="25"/>
      <c r="D1628" s="2"/>
      <c r="F1628"/>
      <c r="H1628"/>
      <c r="L1628" s="9"/>
      <c r="M1628" s="8"/>
      <c r="N1628" s="9"/>
    </row>
    <row r="1629" spans="2:14" x14ac:dyDescent="0.3">
      <c r="B1629" s="24"/>
      <c r="C1629" s="25"/>
      <c r="D1629" s="2"/>
      <c r="F1629"/>
      <c r="H1629"/>
      <c r="L1629" s="9"/>
      <c r="M1629" s="8"/>
      <c r="N1629" s="9"/>
    </row>
    <row r="1630" spans="2:14" x14ac:dyDescent="0.3">
      <c r="B1630" s="24"/>
      <c r="C1630" s="25"/>
      <c r="D1630" s="2"/>
      <c r="F1630"/>
      <c r="H1630"/>
      <c r="L1630" s="9"/>
      <c r="M1630" s="8"/>
      <c r="N1630" s="9"/>
    </row>
    <row r="1631" spans="2:14" x14ac:dyDescent="0.3">
      <c r="B1631" s="24"/>
      <c r="C1631" s="25"/>
      <c r="D1631" s="2"/>
      <c r="F1631"/>
      <c r="H1631"/>
      <c r="L1631" s="9"/>
      <c r="M1631" s="8"/>
      <c r="N1631" s="9"/>
    </row>
    <row r="1632" spans="2:14" x14ac:dyDescent="0.3">
      <c r="B1632" s="24"/>
      <c r="C1632" s="25"/>
      <c r="D1632" s="2"/>
      <c r="F1632"/>
      <c r="H1632"/>
      <c r="L1632" s="9"/>
      <c r="M1632" s="8"/>
      <c r="N1632" s="9"/>
    </row>
    <row r="1633" spans="2:14" x14ac:dyDescent="0.3">
      <c r="B1633" s="24"/>
      <c r="C1633" s="25"/>
      <c r="D1633" s="2"/>
      <c r="F1633"/>
      <c r="H1633"/>
      <c r="L1633" s="9"/>
      <c r="M1633" s="8"/>
      <c r="N1633" s="9"/>
    </row>
    <row r="1634" spans="2:14" x14ac:dyDescent="0.3">
      <c r="B1634" s="24"/>
      <c r="C1634" s="25"/>
      <c r="D1634" s="2"/>
      <c r="F1634"/>
      <c r="H1634"/>
      <c r="L1634" s="9"/>
      <c r="M1634" s="8"/>
      <c r="N1634" s="9"/>
    </row>
    <row r="1635" spans="2:14" x14ac:dyDescent="0.3">
      <c r="B1635" s="24"/>
      <c r="C1635" s="25"/>
      <c r="D1635" s="2"/>
      <c r="F1635"/>
      <c r="H1635"/>
      <c r="L1635" s="9"/>
      <c r="M1635" s="8"/>
      <c r="N1635" s="9"/>
    </row>
    <row r="1636" spans="2:14" x14ac:dyDescent="0.3">
      <c r="B1636" s="24"/>
      <c r="C1636" s="25"/>
      <c r="D1636" s="2"/>
      <c r="F1636"/>
      <c r="H1636"/>
      <c r="L1636" s="9"/>
      <c r="M1636" s="8"/>
      <c r="N1636" s="9"/>
    </row>
    <row r="1637" spans="2:14" x14ac:dyDescent="0.3">
      <c r="B1637" s="24"/>
      <c r="C1637" s="25"/>
      <c r="D1637" s="2"/>
      <c r="F1637"/>
      <c r="H1637"/>
      <c r="L1637" s="9"/>
      <c r="M1637" s="8"/>
      <c r="N1637" s="9"/>
    </row>
    <row r="1638" spans="2:14" x14ac:dyDescent="0.3">
      <c r="B1638" s="24"/>
      <c r="C1638" s="25"/>
      <c r="D1638" s="2"/>
      <c r="F1638"/>
      <c r="H1638"/>
      <c r="L1638" s="9"/>
      <c r="M1638" s="8"/>
      <c r="N1638" s="9"/>
    </row>
    <row r="1639" spans="2:14" x14ac:dyDescent="0.3">
      <c r="B1639" s="24"/>
      <c r="C1639" s="25"/>
      <c r="D1639" s="2"/>
      <c r="F1639"/>
      <c r="H1639"/>
      <c r="L1639" s="9"/>
      <c r="M1639" s="8"/>
      <c r="N1639" s="9"/>
    </row>
    <row r="1640" spans="2:14" x14ac:dyDescent="0.3">
      <c r="B1640" s="24"/>
      <c r="C1640" s="25"/>
      <c r="D1640" s="2"/>
      <c r="F1640"/>
      <c r="H1640"/>
      <c r="L1640" s="9"/>
      <c r="M1640" s="8"/>
      <c r="N1640" s="9"/>
    </row>
    <row r="1641" spans="2:14" x14ac:dyDescent="0.3">
      <c r="B1641" s="24"/>
      <c r="C1641" s="25"/>
      <c r="D1641" s="2"/>
      <c r="F1641"/>
      <c r="H1641"/>
      <c r="L1641" s="9"/>
      <c r="M1641" s="8"/>
      <c r="N1641" s="9"/>
    </row>
    <row r="1642" spans="2:14" x14ac:dyDescent="0.3">
      <c r="B1642" s="24"/>
      <c r="C1642" s="25"/>
      <c r="D1642" s="2"/>
      <c r="F1642"/>
      <c r="H1642"/>
      <c r="L1642" s="9"/>
      <c r="M1642" s="8"/>
      <c r="N1642" s="9"/>
    </row>
    <row r="1643" spans="2:14" x14ac:dyDescent="0.3">
      <c r="B1643" s="24"/>
      <c r="C1643" s="25"/>
      <c r="D1643" s="2"/>
      <c r="F1643"/>
      <c r="H1643"/>
      <c r="L1643" s="9"/>
      <c r="M1643" s="8"/>
      <c r="N1643" s="9"/>
    </row>
    <row r="1644" spans="2:14" x14ac:dyDescent="0.3">
      <c r="B1644" s="24"/>
      <c r="C1644" s="25"/>
      <c r="D1644" s="2"/>
      <c r="F1644"/>
      <c r="H1644"/>
      <c r="L1644" s="9"/>
      <c r="M1644" s="8"/>
      <c r="N1644" s="9"/>
    </row>
    <row r="1645" spans="2:14" x14ac:dyDescent="0.3">
      <c r="B1645" s="24"/>
      <c r="C1645" s="25"/>
      <c r="D1645" s="2"/>
      <c r="F1645"/>
      <c r="H1645"/>
      <c r="L1645" s="9"/>
      <c r="M1645" s="8"/>
      <c r="N1645" s="9"/>
    </row>
    <row r="1646" spans="2:14" x14ac:dyDescent="0.3">
      <c r="B1646" s="24"/>
      <c r="C1646" s="25"/>
      <c r="D1646" s="2"/>
      <c r="F1646"/>
      <c r="H1646"/>
      <c r="L1646" s="9"/>
      <c r="M1646" s="8"/>
      <c r="N1646" s="9"/>
    </row>
    <row r="1647" spans="2:14" x14ac:dyDescent="0.3">
      <c r="B1647" s="24"/>
      <c r="C1647" s="25"/>
      <c r="D1647" s="2"/>
      <c r="F1647"/>
      <c r="H1647"/>
      <c r="L1647" s="9"/>
      <c r="M1647" s="8"/>
      <c r="N1647" s="9"/>
    </row>
    <row r="1648" spans="2:14" x14ac:dyDescent="0.3">
      <c r="B1648" s="24"/>
      <c r="C1648" s="25"/>
      <c r="D1648" s="2"/>
      <c r="F1648"/>
      <c r="H1648"/>
      <c r="L1648" s="9"/>
      <c r="M1648" s="8"/>
      <c r="N1648" s="9"/>
    </row>
    <row r="1649" spans="2:14" x14ac:dyDescent="0.3">
      <c r="B1649" s="24"/>
      <c r="C1649" s="25"/>
      <c r="D1649" s="2"/>
      <c r="F1649"/>
      <c r="H1649"/>
      <c r="L1649" s="9"/>
      <c r="M1649" s="8"/>
      <c r="N1649" s="9"/>
    </row>
    <row r="1650" spans="2:14" x14ac:dyDescent="0.3">
      <c r="B1650" s="24"/>
      <c r="C1650" s="25"/>
      <c r="D1650" s="2"/>
      <c r="F1650"/>
      <c r="H1650"/>
      <c r="L1650" s="9"/>
      <c r="M1650" s="8"/>
      <c r="N1650" s="9"/>
    </row>
    <row r="1651" spans="2:14" x14ac:dyDescent="0.3">
      <c r="B1651" s="24"/>
      <c r="C1651" s="25"/>
      <c r="D1651" s="2"/>
      <c r="F1651"/>
      <c r="H1651"/>
      <c r="L1651" s="9"/>
      <c r="M1651" s="8"/>
      <c r="N1651" s="9"/>
    </row>
    <row r="1652" spans="2:14" x14ac:dyDescent="0.3">
      <c r="B1652" s="24"/>
      <c r="C1652" s="25"/>
      <c r="D1652" s="2"/>
      <c r="F1652"/>
      <c r="H1652"/>
      <c r="L1652" s="9"/>
      <c r="M1652" s="8"/>
      <c r="N1652" s="9"/>
    </row>
    <row r="1653" spans="2:14" x14ac:dyDescent="0.3">
      <c r="B1653" s="24"/>
      <c r="C1653" s="25"/>
      <c r="D1653" s="2"/>
      <c r="F1653"/>
      <c r="H1653"/>
      <c r="L1653" s="9"/>
      <c r="M1653" s="8"/>
      <c r="N1653" s="9"/>
    </row>
    <row r="1654" spans="2:14" x14ac:dyDescent="0.3">
      <c r="B1654" s="24"/>
      <c r="C1654" s="25"/>
      <c r="D1654" s="2"/>
      <c r="F1654"/>
      <c r="H1654"/>
      <c r="L1654" s="9"/>
      <c r="M1654" s="8"/>
      <c r="N1654" s="9"/>
    </row>
    <row r="1655" spans="2:14" x14ac:dyDescent="0.3">
      <c r="B1655" s="24"/>
      <c r="C1655" s="25"/>
      <c r="D1655" s="2"/>
      <c r="F1655"/>
      <c r="H1655"/>
      <c r="L1655" s="9"/>
      <c r="M1655" s="8"/>
      <c r="N1655" s="9"/>
    </row>
    <row r="1656" spans="2:14" x14ac:dyDescent="0.3">
      <c r="B1656" s="24"/>
      <c r="C1656" s="25"/>
      <c r="D1656" s="2"/>
      <c r="F1656"/>
      <c r="H1656"/>
      <c r="L1656" s="9"/>
      <c r="M1656" s="8"/>
      <c r="N1656" s="9"/>
    </row>
    <row r="1657" spans="2:14" x14ac:dyDescent="0.3">
      <c r="B1657" s="24"/>
      <c r="C1657" s="25"/>
      <c r="D1657" s="2"/>
      <c r="F1657"/>
      <c r="H1657"/>
      <c r="L1657" s="9"/>
      <c r="M1657" s="8"/>
      <c r="N1657" s="9"/>
    </row>
    <row r="1658" spans="2:14" x14ac:dyDescent="0.3">
      <c r="B1658" s="24"/>
      <c r="C1658" s="25"/>
      <c r="D1658" s="2"/>
      <c r="E1658" s="26"/>
      <c r="F1658"/>
      <c r="H1658"/>
      <c r="L1658" s="9"/>
      <c r="M1658" s="8"/>
      <c r="N1658" s="9"/>
    </row>
    <row r="1659" spans="2:14" x14ac:dyDescent="0.3">
      <c r="B1659" s="24"/>
      <c r="C1659" s="25"/>
      <c r="D1659" s="2"/>
      <c r="F1659"/>
      <c r="H1659"/>
      <c r="L1659" s="9"/>
      <c r="M1659" s="8"/>
      <c r="N1659" s="9"/>
    </row>
    <row r="1660" spans="2:14" x14ac:dyDescent="0.3">
      <c r="B1660" s="24"/>
      <c r="C1660" s="25"/>
      <c r="D1660" s="2"/>
      <c r="F1660"/>
      <c r="H1660"/>
      <c r="L1660" s="9"/>
      <c r="M1660" s="8"/>
      <c r="N1660" s="9"/>
    </row>
    <row r="1661" spans="2:14" x14ac:dyDescent="0.3">
      <c r="B1661" s="24"/>
      <c r="C1661" s="25"/>
      <c r="D1661" s="2"/>
      <c r="F1661"/>
      <c r="H1661"/>
      <c r="L1661" s="9"/>
      <c r="M1661" s="8"/>
      <c r="N1661" s="9"/>
    </row>
    <row r="1662" spans="2:14" x14ac:dyDescent="0.3">
      <c r="B1662" s="24"/>
      <c r="C1662" s="25"/>
      <c r="D1662" s="2"/>
      <c r="E1662" s="26"/>
      <c r="F1662"/>
      <c r="H1662"/>
      <c r="L1662" s="9"/>
      <c r="M1662" s="8"/>
      <c r="N1662" s="9"/>
    </row>
    <row r="1663" spans="2:14" x14ac:dyDescent="0.3">
      <c r="B1663" s="24"/>
      <c r="C1663" s="25"/>
      <c r="D1663" s="2"/>
      <c r="E1663" s="26"/>
      <c r="F1663"/>
      <c r="H1663"/>
      <c r="L1663" s="9"/>
      <c r="M1663" s="8"/>
      <c r="N1663" s="9"/>
    </row>
    <row r="1664" spans="2:14" x14ac:dyDescent="0.3">
      <c r="B1664" s="24"/>
      <c r="C1664" s="25"/>
      <c r="D1664" s="2"/>
      <c r="E1664" s="26"/>
      <c r="F1664"/>
      <c r="H1664"/>
      <c r="L1664" s="9"/>
      <c r="M1664" s="8"/>
      <c r="N1664" s="9"/>
    </row>
    <row r="1665" spans="2:14" x14ac:dyDescent="0.3">
      <c r="B1665" s="24"/>
      <c r="C1665" s="25"/>
      <c r="D1665" s="2"/>
      <c r="F1665"/>
      <c r="H1665"/>
      <c r="L1665" s="9"/>
      <c r="M1665" s="8"/>
      <c r="N1665" s="9"/>
    </row>
    <row r="1666" spans="2:14" x14ac:dyDescent="0.3">
      <c r="B1666" s="24"/>
      <c r="C1666" s="25"/>
      <c r="D1666" s="2"/>
      <c r="F1666"/>
      <c r="H1666"/>
      <c r="L1666" s="9"/>
      <c r="M1666" s="8"/>
      <c r="N1666" s="9"/>
    </row>
    <row r="1667" spans="2:14" x14ac:dyDescent="0.3">
      <c r="B1667" s="24"/>
      <c r="C1667" s="25"/>
      <c r="D1667" s="2"/>
      <c r="F1667"/>
      <c r="H1667"/>
      <c r="L1667" s="9"/>
      <c r="M1667" s="8"/>
      <c r="N1667" s="9"/>
    </row>
    <row r="1668" spans="2:14" x14ac:dyDescent="0.3">
      <c r="B1668" s="24"/>
      <c r="C1668" s="25"/>
      <c r="D1668" s="2"/>
      <c r="F1668"/>
      <c r="H1668"/>
      <c r="L1668" s="9"/>
      <c r="M1668" s="8"/>
      <c r="N1668" s="9"/>
    </row>
    <row r="1669" spans="2:14" x14ac:dyDescent="0.3">
      <c r="B1669" s="24"/>
      <c r="C1669" s="25"/>
      <c r="D1669" s="2"/>
      <c r="F1669"/>
      <c r="H1669"/>
      <c r="L1669" s="9"/>
      <c r="M1669" s="8"/>
      <c r="N1669" s="9"/>
    </row>
    <row r="1670" spans="2:14" x14ac:dyDescent="0.3">
      <c r="B1670" s="24"/>
      <c r="C1670" s="25"/>
      <c r="D1670" s="2"/>
      <c r="F1670"/>
      <c r="H1670"/>
      <c r="L1670" s="9"/>
      <c r="M1670" s="8"/>
      <c r="N1670" s="9"/>
    </row>
    <row r="1671" spans="2:14" x14ac:dyDescent="0.3">
      <c r="B1671" s="24"/>
      <c r="C1671" s="25"/>
      <c r="D1671" s="2"/>
      <c r="F1671"/>
      <c r="H1671"/>
      <c r="L1671" s="9"/>
      <c r="M1671" s="8"/>
      <c r="N1671" s="9"/>
    </row>
    <row r="1672" spans="2:14" x14ac:dyDescent="0.3">
      <c r="B1672" s="24"/>
      <c r="C1672" s="25"/>
      <c r="D1672" s="2"/>
      <c r="F1672"/>
      <c r="H1672"/>
      <c r="L1672" s="9"/>
      <c r="M1672" s="8"/>
      <c r="N1672" s="9"/>
    </row>
    <row r="1673" spans="2:14" x14ac:dyDescent="0.3">
      <c r="B1673" s="24"/>
      <c r="C1673" s="25"/>
      <c r="D1673" s="2"/>
      <c r="F1673"/>
      <c r="H1673"/>
      <c r="L1673" s="9"/>
      <c r="M1673" s="8"/>
      <c r="N1673" s="9"/>
    </row>
    <row r="1674" spans="2:14" x14ac:dyDescent="0.3">
      <c r="B1674" s="24"/>
      <c r="C1674" s="25"/>
      <c r="D1674" s="2"/>
      <c r="F1674"/>
      <c r="H1674"/>
      <c r="L1674" s="9"/>
      <c r="M1674" s="8"/>
      <c r="N1674" s="9"/>
    </row>
    <row r="1675" spans="2:14" x14ac:dyDescent="0.3">
      <c r="B1675" s="24"/>
      <c r="C1675" s="25"/>
      <c r="D1675" s="2"/>
      <c r="F1675"/>
      <c r="H1675"/>
      <c r="L1675" s="9"/>
      <c r="M1675" s="8"/>
      <c r="N1675" s="9"/>
    </row>
    <row r="1676" spans="2:14" x14ac:dyDescent="0.3">
      <c r="B1676" s="24"/>
      <c r="C1676" s="25"/>
      <c r="D1676" s="2"/>
      <c r="F1676"/>
      <c r="H1676"/>
      <c r="L1676" s="9"/>
      <c r="M1676" s="8"/>
      <c r="N1676" s="9"/>
    </row>
    <row r="1677" spans="2:14" x14ac:dyDescent="0.3">
      <c r="B1677" s="24"/>
      <c r="C1677" s="25"/>
      <c r="D1677" s="2"/>
      <c r="F1677"/>
      <c r="H1677"/>
      <c r="L1677" s="9"/>
      <c r="M1677" s="8"/>
      <c r="N1677" s="9"/>
    </row>
    <row r="1678" spans="2:14" x14ac:dyDescent="0.3">
      <c r="B1678" s="24"/>
      <c r="C1678" s="25"/>
      <c r="D1678" s="2"/>
      <c r="F1678"/>
      <c r="H1678"/>
      <c r="L1678" s="9"/>
      <c r="M1678" s="8"/>
      <c r="N1678" s="9"/>
    </row>
    <row r="1679" spans="2:14" x14ac:dyDescent="0.3">
      <c r="B1679" s="24"/>
      <c r="C1679" s="25"/>
      <c r="D1679" s="2"/>
      <c r="F1679"/>
      <c r="H1679"/>
      <c r="L1679" s="9"/>
      <c r="M1679" s="8"/>
      <c r="N1679" s="9"/>
    </row>
    <row r="1680" spans="2:14" x14ac:dyDescent="0.3">
      <c r="B1680" s="24"/>
      <c r="C1680" s="25"/>
      <c r="D1680" s="2"/>
      <c r="F1680"/>
      <c r="H1680"/>
      <c r="L1680" s="9"/>
      <c r="M1680" s="8"/>
      <c r="N1680" s="9"/>
    </row>
    <row r="1681" spans="2:14" x14ac:dyDescent="0.3">
      <c r="B1681" s="24"/>
      <c r="C1681" s="25"/>
      <c r="D1681" s="2"/>
      <c r="F1681"/>
      <c r="H1681"/>
      <c r="L1681" s="9"/>
      <c r="M1681" s="8"/>
      <c r="N1681" s="9"/>
    </row>
    <row r="1682" spans="2:14" x14ac:dyDescent="0.3">
      <c r="B1682" s="24"/>
      <c r="C1682" s="25"/>
      <c r="D1682" s="2"/>
      <c r="F1682"/>
      <c r="H1682"/>
      <c r="L1682" s="9"/>
      <c r="M1682" s="8"/>
      <c r="N1682" s="9"/>
    </row>
    <row r="1683" spans="2:14" x14ac:dyDescent="0.3">
      <c r="B1683" s="24"/>
      <c r="C1683" s="25"/>
      <c r="D1683" s="2"/>
      <c r="F1683"/>
      <c r="H1683"/>
      <c r="L1683" s="9"/>
      <c r="M1683" s="8"/>
      <c r="N1683" s="9"/>
    </row>
    <row r="1684" spans="2:14" x14ac:dyDescent="0.3">
      <c r="B1684" s="24"/>
      <c r="C1684" s="25"/>
      <c r="D1684" s="2"/>
      <c r="E1684" s="26"/>
      <c r="F1684"/>
      <c r="H1684"/>
      <c r="L1684" s="9"/>
      <c r="M1684" s="8"/>
      <c r="N1684" s="9"/>
    </row>
    <row r="1685" spans="2:14" x14ac:dyDescent="0.3">
      <c r="B1685" s="24"/>
      <c r="C1685" s="25"/>
      <c r="D1685" s="2"/>
      <c r="F1685"/>
      <c r="H1685"/>
      <c r="L1685" s="9"/>
      <c r="M1685" s="8"/>
      <c r="N1685" s="9"/>
    </row>
    <row r="1686" spans="2:14" x14ac:dyDescent="0.3">
      <c r="B1686" s="24"/>
      <c r="C1686" s="25"/>
      <c r="D1686" s="2"/>
      <c r="F1686"/>
      <c r="H1686"/>
      <c r="L1686" s="9"/>
      <c r="M1686" s="8"/>
      <c r="N1686" s="9"/>
    </row>
    <row r="1687" spans="2:14" x14ac:dyDescent="0.3">
      <c r="B1687" s="24"/>
      <c r="C1687" s="25"/>
      <c r="D1687" s="2"/>
      <c r="F1687"/>
      <c r="H1687"/>
      <c r="L1687" s="9"/>
      <c r="M1687" s="8"/>
      <c r="N1687" s="9"/>
    </row>
    <row r="1688" spans="2:14" x14ac:dyDescent="0.3">
      <c r="B1688" s="24"/>
      <c r="C1688" s="25"/>
      <c r="D1688" s="2"/>
      <c r="F1688"/>
      <c r="H1688"/>
      <c r="L1688" s="9"/>
      <c r="M1688" s="8"/>
      <c r="N1688" s="9"/>
    </row>
    <row r="1689" spans="2:14" x14ac:dyDescent="0.3">
      <c r="B1689" s="24"/>
      <c r="C1689" s="25"/>
      <c r="D1689" s="2"/>
      <c r="F1689"/>
      <c r="H1689"/>
      <c r="L1689" s="9"/>
      <c r="M1689" s="8"/>
      <c r="N1689" s="9"/>
    </row>
    <row r="1690" spans="2:14" x14ac:dyDescent="0.3">
      <c r="B1690" s="24"/>
      <c r="C1690" s="25"/>
      <c r="D1690" s="2"/>
      <c r="F1690"/>
      <c r="H1690"/>
      <c r="L1690" s="9"/>
      <c r="M1690" s="8"/>
      <c r="N1690" s="9"/>
    </row>
    <row r="1691" spans="2:14" x14ac:dyDescent="0.3">
      <c r="B1691" s="24"/>
      <c r="C1691" s="25"/>
      <c r="D1691" s="2"/>
      <c r="F1691"/>
      <c r="H1691"/>
      <c r="L1691" s="9"/>
      <c r="M1691" s="8"/>
      <c r="N1691" s="9"/>
    </row>
    <row r="1692" spans="2:14" x14ac:dyDescent="0.3">
      <c r="B1692" s="24"/>
      <c r="C1692" s="25"/>
      <c r="D1692" s="2"/>
      <c r="F1692"/>
      <c r="H1692"/>
      <c r="L1692" s="9"/>
      <c r="M1692" s="8"/>
      <c r="N1692" s="9"/>
    </row>
    <row r="1693" spans="2:14" x14ac:dyDescent="0.3">
      <c r="B1693" s="24"/>
      <c r="C1693" s="25"/>
      <c r="D1693" s="2"/>
      <c r="F1693"/>
      <c r="H1693"/>
      <c r="L1693" s="9"/>
      <c r="M1693" s="8"/>
      <c r="N1693" s="9"/>
    </row>
    <row r="1694" spans="2:14" x14ac:dyDescent="0.3">
      <c r="B1694" s="24"/>
      <c r="C1694" s="25"/>
      <c r="D1694" s="2"/>
      <c r="F1694"/>
      <c r="H1694"/>
      <c r="L1694" s="9"/>
      <c r="M1694" s="8"/>
      <c r="N1694" s="9"/>
    </row>
    <row r="1695" spans="2:14" x14ac:dyDescent="0.3">
      <c r="B1695" s="24"/>
      <c r="C1695" s="25"/>
      <c r="D1695" s="2"/>
      <c r="F1695"/>
      <c r="H1695"/>
      <c r="L1695" s="9"/>
      <c r="M1695" s="8"/>
      <c r="N1695" s="9"/>
    </row>
    <row r="1696" spans="2:14" x14ac:dyDescent="0.3">
      <c r="B1696" s="24"/>
      <c r="C1696" s="25"/>
      <c r="D1696" s="2"/>
      <c r="F1696"/>
      <c r="H1696"/>
      <c r="L1696" s="9"/>
      <c r="M1696" s="8"/>
      <c r="N1696" s="9"/>
    </row>
    <row r="1697" spans="2:14" x14ac:dyDescent="0.3">
      <c r="B1697" s="24"/>
      <c r="C1697" s="25"/>
      <c r="D1697" s="2"/>
      <c r="F1697"/>
      <c r="H1697"/>
      <c r="L1697" s="9"/>
      <c r="M1697" s="8"/>
      <c r="N1697" s="9"/>
    </row>
    <row r="1698" spans="2:14" x14ac:dyDescent="0.3">
      <c r="B1698" s="24"/>
      <c r="C1698" s="25"/>
      <c r="D1698" s="2"/>
      <c r="F1698"/>
      <c r="H1698"/>
      <c r="L1698" s="9"/>
      <c r="M1698" s="8"/>
      <c r="N1698" s="9"/>
    </row>
    <row r="1699" spans="2:14" x14ac:dyDescent="0.3">
      <c r="B1699" s="24"/>
      <c r="C1699" s="25"/>
      <c r="D1699" s="2"/>
      <c r="F1699"/>
      <c r="H1699"/>
      <c r="L1699" s="9"/>
      <c r="M1699" s="8"/>
      <c r="N1699" s="9"/>
    </row>
    <row r="1700" spans="2:14" x14ac:dyDescent="0.3">
      <c r="B1700" s="24"/>
      <c r="C1700" s="25"/>
      <c r="D1700" s="2"/>
      <c r="F1700"/>
      <c r="H1700"/>
      <c r="L1700" s="9"/>
      <c r="M1700" s="8"/>
      <c r="N1700" s="9"/>
    </row>
    <row r="1701" spans="2:14" x14ac:dyDescent="0.3">
      <c r="B1701" s="24"/>
      <c r="C1701" s="25"/>
      <c r="D1701" s="2"/>
      <c r="F1701"/>
      <c r="H1701"/>
      <c r="L1701" s="9"/>
      <c r="M1701" s="8"/>
      <c r="N1701" s="9"/>
    </row>
    <row r="1702" spans="2:14" x14ac:dyDescent="0.3">
      <c r="B1702" s="24"/>
      <c r="C1702" s="25"/>
      <c r="D1702" s="2"/>
      <c r="F1702"/>
      <c r="H1702"/>
      <c r="L1702" s="9"/>
      <c r="M1702" s="8"/>
      <c r="N1702" s="9"/>
    </row>
    <row r="1703" spans="2:14" x14ac:dyDescent="0.3">
      <c r="B1703" s="24"/>
      <c r="C1703" s="25"/>
      <c r="D1703" s="2"/>
      <c r="F1703"/>
      <c r="H1703"/>
      <c r="L1703" s="9"/>
      <c r="M1703" s="8"/>
      <c r="N1703" s="9"/>
    </row>
    <row r="1704" spans="2:14" x14ac:dyDescent="0.3">
      <c r="B1704" s="24"/>
      <c r="C1704" s="25"/>
      <c r="D1704" s="2"/>
      <c r="F1704"/>
      <c r="H1704"/>
      <c r="L1704" s="9"/>
      <c r="M1704" s="8"/>
      <c r="N1704" s="9"/>
    </row>
    <row r="1705" spans="2:14" x14ac:dyDescent="0.3">
      <c r="B1705" s="24"/>
      <c r="C1705" s="25"/>
      <c r="D1705" s="2"/>
      <c r="F1705"/>
      <c r="H1705"/>
      <c r="L1705" s="9"/>
      <c r="M1705" s="8"/>
      <c r="N1705" s="9"/>
    </row>
    <row r="1706" spans="2:14" x14ac:dyDescent="0.3">
      <c r="B1706" s="24"/>
      <c r="C1706" s="25"/>
      <c r="D1706" s="2"/>
      <c r="F1706"/>
      <c r="H1706"/>
      <c r="L1706" s="9"/>
      <c r="M1706" s="8"/>
      <c r="N1706" s="9"/>
    </row>
    <row r="1707" spans="2:14" x14ac:dyDescent="0.3">
      <c r="B1707" s="24"/>
      <c r="C1707" s="25"/>
      <c r="D1707" s="2"/>
      <c r="F1707"/>
      <c r="H1707"/>
      <c r="L1707" s="9"/>
      <c r="M1707" s="8"/>
      <c r="N1707" s="9"/>
    </row>
    <row r="1708" spans="2:14" x14ac:dyDescent="0.3">
      <c r="B1708" s="24"/>
      <c r="C1708" s="25"/>
      <c r="D1708" s="2"/>
      <c r="F1708"/>
      <c r="H1708"/>
      <c r="L1708" s="9"/>
      <c r="M1708" s="8"/>
      <c r="N1708" s="9"/>
    </row>
    <row r="1709" spans="2:14" x14ac:dyDescent="0.3">
      <c r="B1709" s="24"/>
      <c r="C1709" s="25"/>
      <c r="D1709" s="2"/>
      <c r="F1709"/>
      <c r="H1709"/>
      <c r="L1709" s="9"/>
      <c r="M1709" s="8"/>
      <c r="N1709" s="9"/>
    </row>
    <row r="1710" spans="2:14" x14ac:dyDescent="0.3">
      <c r="B1710" s="24"/>
      <c r="C1710" s="25"/>
      <c r="D1710" s="2"/>
      <c r="F1710"/>
      <c r="H1710"/>
      <c r="L1710" s="9"/>
      <c r="M1710" s="8"/>
      <c r="N1710" s="9"/>
    </row>
    <row r="1711" spans="2:14" x14ac:dyDescent="0.3">
      <c r="B1711" s="24"/>
      <c r="C1711" s="25"/>
      <c r="D1711" s="2"/>
      <c r="F1711"/>
      <c r="H1711"/>
      <c r="L1711" s="9"/>
      <c r="M1711" s="8"/>
      <c r="N1711" s="9"/>
    </row>
    <row r="1712" spans="2:14" x14ac:dyDescent="0.3">
      <c r="B1712" s="24"/>
      <c r="C1712" s="25"/>
      <c r="D1712" s="2"/>
      <c r="F1712"/>
      <c r="H1712"/>
      <c r="L1712" s="9"/>
      <c r="M1712" s="8"/>
      <c r="N1712" s="9"/>
    </row>
    <row r="1713" spans="2:14" x14ac:dyDescent="0.3">
      <c r="B1713" s="24"/>
      <c r="C1713" s="25"/>
      <c r="D1713" s="2"/>
      <c r="F1713"/>
      <c r="H1713"/>
      <c r="L1713" s="9"/>
      <c r="M1713" s="8"/>
      <c r="N1713" s="9"/>
    </row>
    <row r="1714" spans="2:14" x14ac:dyDescent="0.3">
      <c r="B1714" s="24"/>
      <c r="C1714" s="25"/>
      <c r="D1714" s="2"/>
      <c r="F1714"/>
      <c r="H1714"/>
      <c r="L1714" s="9"/>
      <c r="M1714" s="8"/>
      <c r="N1714" s="9"/>
    </row>
    <row r="1715" spans="2:14" x14ac:dyDescent="0.3">
      <c r="B1715" s="24"/>
      <c r="C1715" s="25"/>
      <c r="D1715" s="2"/>
      <c r="F1715"/>
      <c r="H1715"/>
      <c r="L1715" s="9"/>
      <c r="M1715" s="8"/>
      <c r="N1715" s="9"/>
    </row>
    <row r="1716" spans="2:14" x14ac:dyDescent="0.3">
      <c r="B1716" s="24"/>
      <c r="C1716" s="25"/>
      <c r="D1716" s="2"/>
      <c r="F1716"/>
      <c r="H1716"/>
      <c r="L1716" s="9"/>
      <c r="M1716" s="8"/>
      <c r="N1716" s="9"/>
    </row>
    <row r="1717" spans="2:14" x14ac:dyDescent="0.3">
      <c r="B1717" s="24"/>
      <c r="C1717" s="25"/>
      <c r="D1717" s="2"/>
      <c r="F1717"/>
      <c r="H1717"/>
      <c r="L1717" s="9"/>
      <c r="M1717" s="8"/>
      <c r="N1717" s="9"/>
    </row>
    <row r="1718" spans="2:14" x14ac:dyDescent="0.3">
      <c r="B1718" s="24"/>
      <c r="C1718" s="25"/>
      <c r="D1718" s="2"/>
      <c r="F1718"/>
      <c r="H1718"/>
      <c r="L1718" s="9"/>
      <c r="M1718" s="8"/>
      <c r="N1718" s="9"/>
    </row>
    <row r="1719" spans="2:14" x14ac:dyDescent="0.3">
      <c r="B1719" s="24"/>
      <c r="C1719" s="25"/>
      <c r="D1719" s="2"/>
      <c r="F1719"/>
      <c r="H1719"/>
      <c r="L1719" s="9"/>
      <c r="M1719" s="8"/>
      <c r="N1719" s="9"/>
    </row>
    <row r="1720" spans="2:14" x14ac:dyDescent="0.3">
      <c r="B1720" s="24"/>
      <c r="C1720" s="25"/>
      <c r="D1720" s="2"/>
      <c r="F1720"/>
      <c r="H1720"/>
      <c r="L1720" s="9"/>
      <c r="M1720" s="8"/>
      <c r="N1720" s="9"/>
    </row>
    <row r="1721" spans="2:14" x14ac:dyDescent="0.3">
      <c r="B1721" s="24"/>
      <c r="C1721" s="25"/>
      <c r="D1721" s="2"/>
      <c r="F1721"/>
      <c r="H1721"/>
      <c r="L1721" s="9"/>
      <c r="M1721" s="8"/>
      <c r="N1721" s="9"/>
    </row>
    <row r="1722" spans="2:14" x14ac:dyDescent="0.3">
      <c r="B1722" s="24"/>
      <c r="C1722" s="25"/>
      <c r="D1722" s="2"/>
      <c r="F1722"/>
      <c r="H1722"/>
      <c r="L1722" s="9"/>
      <c r="M1722" s="8"/>
      <c r="N1722" s="9"/>
    </row>
    <row r="1723" spans="2:14" x14ac:dyDescent="0.3">
      <c r="B1723" s="24"/>
      <c r="C1723" s="25"/>
      <c r="D1723" s="2"/>
      <c r="F1723"/>
      <c r="H1723"/>
      <c r="L1723" s="9"/>
      <c r="M1723" s="8"/>
      <c r="N1723" s="9"/>
    </row>
    <row r="1724" spans="2:14" x14ac:dyDescent="0.3">
      <c r="B1724" s="24"/>
      <c r="C1724" s="25"/>
      <c r="D1724" s="2"/>
      <c r="F1724"/>
      <c r="H1724"/>
      <c r="L1724" s="9"/>
      <c r="M1724" s="8"/>
      <c r="N1724" s="9"/>
    </row>
    <row r="1725" spans="2:14" x14ac:dyDescent="0.3">
      <c r="B1725" s="24"/>
      <c r="C1725" s="25"/>
      <c r="D1725" s="2"/>
      <c r="E1725" s="26"/>
      <c r="F1725"/>
      <c r="H1725"/>
      <c r="L1725" s="9"/>
      <c r="M1725" s="8"/>
      <c r="N1725" s="9"/>
    </row>
    <row r="1726" spans="2:14" x14ac:dyDescent="0.3">
      <c r="B1726" s="24"/>
      <c r="C1726" s="25"/>
      <c r="D1726" s="2"/>
      <c r="F1726"/>
      <c r="H1726"/>
      <c r="L1726" s="9"/>
      <c r="M1726" s="8"/>
      <c r="N1726" s="9"/>
    </row>
    <row r="1727" spans="2:14" x14ac:dyDescent="0.3">
      <c r="B1727" s="24"/>
      <c r="C1727" s="25"/>
      <c r="D1727" s="2"/>
      <c r="F1727"/>
      <c r="H1727"/>
      <c r="L1727" s="9"/>
      <c r="M1727" s="8"/>
      <c r="N1727" s="9"/>
    </row>
    <row r="1728" spans="2:14" x14ac:dyDescent="0.3">
      <c r="B1728" s="24"/>
      <c r="C1728" s="25"/>
      <c r="D1728" s="2"/>
      <c r="F1728"/>
      <c r="H1728"/>
      <c r="L1728" s="9"/>
      <c r="M1728" s="8"/>
      <c r="N1728" s="9"/>
    </row>
    <row r="1729" spans="2:14" x14ac:dyDescent="0.3">
      <c r="B1729" s="24"/>
      <c r="C1729" s="25"/>
      <c r="D1729" s="2"/>
      <c r="F1729"/>
      <c r="H1729"/>
      <c r="L1729" s="9"/>
      <c r="M1729" s="8"/>
      <c r="N1729" s="9"/>
    </row>
    <row r="1730" spans="2:14" x14ac:dyDescent="0.3">
      <c r="B1730" s="24"/>
      <c r="C1730" s="25"/>
      <c r="D1730" s="2"/>
      <c r="F1730"/>
      <c r="H1730"/>
      <c r="L1730" s="9"/>
      <c r="M1730" s="8"/>
      <c r="N1730" s="9"/>
    </row>
    <row r="1731" spans="2:14" x14ac:dyDescent="0.3">
      <c r="B1731" s="24"/>
      <c r="C1731" s="25"/>
      <c r="D1731" s="2"/>
      <c r="F1731"/>
      <c r="H1731"/>
      <c r="L1731" s="9"/>
      <c r="M1731" s="8"/>
      <c r="N1731" s="9"/>
    </row>
    <row r="1732" spans="2:14" x14ac:dyDescent="0.3">
      <c r="B1732" s="24"/>
      <c r="C1732" s="25"/>
      <c r="D1732" s="2"/>
      <c r="F1732"/>
      <c r="H1732"/>
      <c r="L1732" s="9"/>
      <c r="M1732" s="8"/>
      <c r="N1732" s="9"/>
    </row>
    <row r="1733" spans="2:14" x14ac:dyDescent="0.3">
      <c r="B1733" s="24"/>
      <c r="C1733" s="25"/>
      <c r="D1733" s="2"/>
      <c r="F1733"/>
      <c r="H1733"/>
      <c r="L1733" s="9"/>
      <c r="M1733" s="8"/>
      <c r="N1733" s="9"/>
    </row>
    <row r="1734" spans="2:14" x14ac:dyDescent="0.3">
      <c r="B1734" s="24"/>
      <c r="C1734" s="25"/>
      <c r="D1734" s="2"/>
      <c r="F1734"/>
      <c r="H1734"/>
      <c r="L1734" s="9"/>
      <c r="M1734" s="8"/>
      <c r="N1734" s="9"/>
    </row>
    <row r="1735" spans="2:14" x14ac:dyDescent="0.3">
      <c r="B1735" s="24"/>
      <c r="C1735" s="25"/>
      <c r="D1735" s="2"/>
      <c r="F1735"/>
      <c r="H1735"/>
      <c r="L1735" s="9"/>
      <c r="M1735" s="8"/>
      <c r="N1735" s="9"/>
    </row>
    <row r="1736" spans="2:14" x14ac:dyDescent="0.3">
      <c r="B1736" s="24"/>
      <c r="C1736" s="25"/>
      <c r="D1736" s="2"/>
      <c r="F1736"/>
      <c r="H1736"/>
      <c r="L1736" s="9"/>
      <c r="M1736" s="8"/>
      <c r="N1736" s="9"/>
    </row>
    <row r="1737" spans="2:14" x14ac:dyDescent="0.3">
      <c r="B1737" s="24"/>
      <c r="C1737" s="25"/>
      <c r="D1737" s="2"/>
      <c r="F1737"/>
      <c r="H1737"/>
      <c r="L1737" s="9"/>
      <c r="M1737" s="8"/>
      <c r="N1737" s="9"/>
    </row>
    <row r="1738" spans="2:14" x14ac:dyDescent="0.3">
      <c r="B1738" s="24"/>
      <c r="C1738" s="25"/>
      <c r="D1738" s="2"/>
      <c r="F1738"/>
      <c r="H1738"/>
      <c r="L1738" s="9"/>
      <c r="M1738" s="8"/>
      <c r="N1738" s="9"/>
    </row>
    <row r="1739" spans="2:14" x14ac:dyDescent="0.3">
      <c r="B1739" s="24"/>
      <c r="C1739" s="25"/>
      <c r="D1739" s="2"/>
      <c r="F1739"/>
      <c r="H1739"/>
      <c r="L1739" s="9"/>
      <c r="M1739" s="8"/>
      <c r="N1739" s="9"/>
    </row>
    <row r="1740" spans="2:14" x14ac:dyDescent="0.3">
      <c r="B1740" s="24"/>
      <c r="C1740" s="25"/>
      <c r="D1740" s="2"/>
      <c r="F1740"/>
      <c r="H1740"/>
      <c r="L1740" s="9"/>
      <c r="M1740" s="8"/>
      <c r="N1740" s="9"/>
    </row>
    <row r="1741" spans="2:14" x14ac:dyDescent="0.3">
      <c r="B1741" s="24"/>
      <c r="C1741" s="25"/>
      <c r="D1741" s="2"/>
      <c r="F1741"/>
      <c r="H1741"/>
      <c r="L1741" s="9"/>
      <c r="M1741" s="8"/>
      <c r="N1741" s="9"/>
    </row>
    <row r="1742" spans="2:14" x14ac:dyDescent="0.3">
      <c r="B1742" s="24"/>
      <c r="C1742" s="25"/>
      <c r="D1742" s="2"/>
      <c r="F1742"/>
      <c r="H1742"/>
      <c r="L1742" s="9"/>
      <c r="M1742" s="8"/>
      <c r="N1742" s="9"/>
    </row>
    <row r="1743" spans="2:14" x14ac:dyDescent="0.3">
      <c r="B1743" s="24"/>
      <c r="C1743" s="25"/>
      <c r="D1743" s="2"/>
      <c r="F1743"/>
      <c r="H1743"/>
      <c r="L1743" s="9"/>
      <c r="M1743" s="8"/>
      <c r="N1743" s="9"/>
    </row>
    <row r="1744" spans="2:14" x14ac:dyDescent="0.3">
      <c r="B1744" s="24"/>
      <c r="C1744" s="25"/>
      <c r="D1744" s="2"/>
      <c r="F1744"/>
      <c r="H1744"/>
      <c r="L1744" s="9"/>
      <c r="M1744" s="8"/>
      <c r="N1744" s="9"/>
    </row>
    <row r="1745" spans="2:14" x14ac:dyDescent="0.3">
      <c r="B1745" s="24"/>
      <c r="C1745" s="25"/>
      <c r="D1745" s="2"/>
      <c r="F1745"/>
      <c r="H1745"/>
      <c r="L1745" s="9"/>
      <c r="M1745" s="8"/>
      <c r="N1745" s="9"/>
    </row>
    <row r="1746" spans="2:14" x14ac:dyDescent="0.3">
      <c r="B1746" s="24"/>
      <c r="C1746" s="25"/>
      <c r="D1746" s="2"/>
      <c r="F1746"/>
      <c r="H1746"/>
      <c r="L1746" s="9"/>
      <c r="M1746" s="8"/>
      <c r="N1746" s="9"/>
    </row>
    <row r="1747" spans="2:14" x14ac:dyDescent="0.3">
      <c r="B1747" s="24"/>
      <c r="C1747" s="25"/>
      <c r="D1747" s="2"/>
      <c r="F1747"/>
      <c r="H1747"/>
      <c r="L1747" s="9"/>
      <c r="M1747" s="8"/>
      <c r="N1747" s="9"/>
    </row>
    <row r="1748" spans="2:14" x14ac:dyDescent="0.3">
      <c r="B1748" s="24"/>
      <c r="C1748" s="25"/>
      <c r="D1748" s="2"/>
      <c r="F1748"/>
      <c r="H1748"/>
      <c r="L1748" s="9"/>
      <c r="M1748" s="8"/>
      <c r="N1748" s="9"/>
    </row>
    <row r="1749" spans="2:14" x14ac:dyDescent="0.3">
      <c r="B1749" s="24"/>
      <c r="C1749" s="25"/>
      <c r="D1749" s="2"/>
      <c r="F1749"/>
      <c r="H1749"/>
      <c r="L1749" s="9"/>
      <c r="M1749" s="8"/>
      <c r="N1749" s="9"/>
    </row>
    <row r="1750" spans="2:14" x14ac:dyDescent="0.3">
      <c r="B1750" s="24"/>
      <c r="C1750" s="25"/>
      <c r="D1750" s="2"/>
      <c r="F1750"/>
      <c r="H1750"/>
      <c r="L1750" s="9"/>
      <c r="M1750" s="8"/>
      <c r="N1750" s="9"/>
    </row>
    <row r="1751" spans="2:14" x14ac:dyDescent="0.3">
      <c r="B1751" s="24"/>
      <c r="C1751" s="25"/>
      <c r="D1751" s="2"/>
      <c r="F1751"/>
      <c r="H1751"/>
      <c r="L1751" s="9"/>
      <c r="M1751" s="8"/>
      <c r="N1751" s="9"/>
    </row>
    <row r="1752" spans="2:14" x14ac:dyDescent="0.3">
      <c r="B1752" s="24"/>
      <c r="C1752" s="25"/>
      <c r="D1752" s="2"/>
      <c r="F1752"/>
      <c r="H1752"/>
      <c r="L1752" s="9"/>
      <c r="M1752" s="8"/>
      <c r="N1752" s="9"/>
    </row>
    <row r="1753" spans="2:14" x14ac:dyDescent="0.3">
      <c r="B1753" s="24"/>
      <c r="C1753" s="25"/>
      <c r="D1753" s="2"/>
      <c r="F1753"/>
      <c r="H1753"/>
      <c r="L1753" s="9"/>
      <c r="M1753" s="8"/>
      <c r="N1753" s="9"/>
    </row>
    <row r="1754" spans="2:14" x14ac:dyDescent="0.3">
      <c r="B1754" s="24"/>
      <c r="C1754" s="25"/>
      <c r="D1754" s="2"/>
      <c r="F1754"/>
      <c r="H1754"/>
      <c r="L1754" s="9"/>
      <c r="M1754" s="8"/>
      <c r="N1754" s="9"/>
    </row>
    <row r="1755" spans="2:14" x14ac:dyDescent="0.3">
      <c r="B1755" s="24"/>
      <c r="C1755" s="25"/>
      <c r="D1755" s="2"/>
      <c r="F1755"/>
      <c r="H1755"/>
      <c r="L1755" s="9"/>
      <c r="M1755" s="8"/>
      <c r="N1755" s="9"/>
    </row>
    <row r="1756" spans="2:14" x14ac:dyDescent="0.3">
      <c r="B1756" s="24"/>
      <c r="C1756" s="25"/>
      <c r="D1756" s="2"/>
      <c r="F1756"/>
      <c r="H1756"/>
      <c r="L1756" s="9"/>
      <c r="M1756" s="8"/>
      <c r="N1756" s="9"/>
    </row>
    <row r="1757" spans="2:14" x14ac:dyDescent="0.3">
      <c r="B1757" s="24"/>
      <c r="C1757" s="25"/>
      <c r="D1757" s="2"/>
      <c r="F1757"/>
      <c r="H1757"/>
      <c r="L1757" s="9"/>
      <c r="M1757" s="8"/>
      <c r="N1757" s="9"/>
    </row>
    <row r="1758" spans="2:14" x14ac:dyDescent="0.3">
      <c r="B1758" s="24"/>
      <c r="C1758" s="25"/>
      <c r="D1758" s="2"/>
      <c r="F1758"/>
      <c r="H1758"/>
      <c r="L1758" s="9"/>
      <c r="M1758" s="8"/>
      <c r="N1758" s="9"/>
    </row>
    <row r="1759" spans="2:14" x14ac:dyDescent="0.3">
      <c r="B1759" s="24"/>
      <c r="C1759" s="25"/>
      <c r="D1759" s="2"/>
      <c r="F1759"/>
      <c r="H1759"/>
      <c r="L1759" s="9"/>
      <c r="M1759" s="8"/>
      <c r="N1759" s="9"/>
    </row>
    <row r="1760" spans="2:14" x14ac:dyDescent="0.3">
      <c r="B1760" s="24"/>
      <c r="C1760" s="25"/>
      <c r="D1760" s="2"/>
      <c r="F1760"/>
      <c r="H1760"/>
      <c r="L1760" s="9"/>
      <c r="M1760" s="8"/>
      <c r="N1760" s="9"/>
    </row>
    <row r="1761" spans="2:14" x14ac:dyDescent="0.3">
      <c r="B1761" s="24"/>
      <c r="C1761" s="25"/>
      <c r="D1761" s="2"/>
      <c r="F1761"/>
      <c r="H1761"/>
      <c r="L1761" s="9"/>
      <c r="M1761" s="8"/>
      <c r="N1761" s="9"/>
    </row>
    <row r="1762" spans="2:14" x14ac:dyDescent="0.3">
      <c r="B1762" s="24"/>
      <c r="C1762" s="25"/>
      <c r="D1762" s="2"/>
      <c r="F1762"/>
      <c r="H1762"/>
      <c r="L1762" s="9"/>
      <c r="M1762" s="8"/>
      <c r="N1762" s="9"/>
    </row>
    <row r="1763" spans="2:14" x14ac:dyDescent="0.3">
      <c r="B1763" s="24"/>
      <c r="C1763" s="25"/>
      <c r="D1763" s="2"/>
      <c r="F1763"/>
      <c r="H1763"/>
      <c r="L1763" s="9"/>
      <c r="M1763" s="8"/>
      <c r="N1763" s="9"/>
    </row>
    <row r="1764" spans="2:14" x14ac:dyDescent="0.3">
      <c r="B1764" s="24"/>
      <c r="C1764" s="25"/>
      <c r="D1764" s="2"/>
      <c r="F1764"/>
      <c r="H1764"/>
      <c r="L1764" s="9"/>
      <c r="M1764" s="8"/>
      <c r="N1764" s="9"/>
    </row>
    <row r="1765" spans="2:14" x14ac:dyDescent="0.3">
      <c r="B1765" s="24"/>
      <c r="C1765" s="25"/>
      <c r="D1765" s="2"/>
      <c r="F1765"/>
      <c r="H1765"/>
      <c r="L1765" s="9"/>
      <c r="M1765" s="8"/>
      <c r="N1765" s="9"/>
    </row>
    <row r="1766" spans="2:14" x14ac:dyDescent="0.3">
      <c r="B1766" s="24"/>
      <c r="C1766" s="25"/>
      <c r="D1766" s="2"/>
      <c r="F1766"/>
      <c r="H1766"/>
      <c r="L1766" s="9"/>
      <c r="M1766" s="8"/>
      <c r="N1766" s="9"/>
    </row>
    <row r="1767" spans="2:14" x14ac:dyDescent="0.3">
      <c r="B1767" s="24"/>
      <c r="C1767" s="25"/>
      <c r="D1767" s="2"/>
      <c r="F1767"/>
      <c r="H1767"/>
      <c r="L1767" s="9"/>
      <c r="M1767" s="8"/>
      <c r="N1767" s="9"/>
    </row>
    <row r="1768" spans="2:14" x14ac:dyDescent="0.3">
      <c r="B1768" s="24"/>
      <c r="C1768" s="25"/>
      <c r="D1768" s="2"/>
      <c r="F1768"/>
      <c r="H1768"/>
      <c r="L1768" s="9"/>
      <c r="M1768" s="8"/>
      <c r="N1768" s="9"/>
    </row>
    <row r="1769" spans="2:14" x14ac:dyDescent="0.3">
      <c r="B1769" s="24"/>
      <c r="C1769" s="25"/>
      <c r="D1769" s="2"/>
      <c r="F1769"/>
      <c r="H1769"/>
      <c r="L1769" s="9"/>
      <c r="M1769" s="8"/>
      <c r="N1769" s="9"/>
    </row>
    <row r="1770" spans="2:14" x14ac:dyDescent="0.3">
      <c r="B1770" s="24"/>
      <c r="C1770" s="25"/>
      <c r="D1770" s="2"/>
      <c r="F1770"/>
      <c r="H1770"/>
      <c r="L1770" s="9"/>
      <c r="M1770" s="8"/>
      <c r="N1770" s="9"/>
    </row>
    <row r="1771" spans="2:14" x14ac:dyDescent="0.3">
      <c r="B1771" s="24"/>
      <c r="C1771" s="25"/>
      <c r="D1771" s="2"/>
      <c r="F1771"/>
      <c r="H1771"/>
      <c r="L1771" s="9"/>
      <c r="M1771" s="8"/>
      <c r="N1771" s="9"/>
    </row>
    <row r="1772" spans="2:14" x14ac:dyDescent="0.3">
      <c r="B1772" s="24"/>
      <c r="C1772" s="25"/>
      <c r="D1772" s="2"/>
      <c r="F1772"/>
      <c r="H1772"/>
      <c r="L1772" s="9"/>
      <c r="M1772" s="8"/>
      <c r="N1772" s="9"/>
    </row>
    <row r="1773" spans="2:14" x14ac:dyDescent="0.3">
      <c r="B1773" s="24"/>
      <c r="C1773" s="25"/>
      <c r="D1773" s="2"/>
      <c r="F1773"/>
      <c r="H1773"/>
      <c r="L1773" s="9"/>
      <c r="M1773" s="8"/>
      <c r="N1773" s="9"/>
    </row>
    <row r="1774" spans="2:14" x14ac:dyDescent="0.3">
      <c r="B1774" s="24"/>
      <c r="C1774" s="25"/>
      <c r="D1774" s="2"/>
      <c r="F1774"/>
      <c r="H1774"/>
      <c r="L1774" s="9"/>
      <c r="M1774" s="8"/>
      <c r="N1774" s="9"/>
    </row>
    <row r="1775" spans="2:14" x14ac:dyDescent="0.3">
      <c r="B1775" s="24"/>
      <c r="C1775" s="25"/>
      <c r="D1775" s="2"/>
      <c r="F1775"/>
      <c r="H1775"/>
      <c r="L1775" s="9"/>
      <c r="M1775" s="8"/>
      <c r="N1775" s="9"/>
    </row>
  </sheetData>
  <autoFilter ref="A9:N1180"/>
  <sortState ref="A10:N1017">
    <sortCondition ref="B10:B1017"/>
  </sortState>
  <mergeCells count="3">
    <mergeCell ref="J2:K3"/>
    <mergeCell ref="L2:N3"/>
    <mergeCell ref="J4:N6"/>
  </mergeCells>
  <conditionalFormatting sqref="C1775 C1773 C1410:C1414">
    <cfRule type="expression" dxfId="5" priority="11" stopIfTrue="1">
      <formula>#REF!="x"</formula>
    </cfRule>
  </conditionalFormatting>
  <conditionalFormatting sqref="L2:N3">
    <cfRule type="cellIs" dxfId="4" priority="2" operator="between">
      <formula>20</formula>
      <formula>199.5</formula>
    </cfRule>
    <cfRule type="cellIs" dxfId="3" priority="3" operator="between">
      <formula>1</formula>
      <formula>19.5</formula>
    </cfRule>
    <cfRule type="cellIs" dxfId="2" priority="4" operator="greaterThanOrEqual">
      <formula>200</formula>
    </cfRule>
    <cfRule type="cellIs" dxfId="1" priority="5" operator="equal">
      <formula>0</formula>
    </cfRule>
  </conditionalFormatting>
  <conditionalFormatting sqref="C768:C773">
    <cfRule type="expression" dxfId="0" priority="1" stopIfTrue="1">
      <formula>#REF!="x"</formula>
    </cfRule>
  </conditionalFormatting>
  <pageMargins left="0.7" right="0.7" top="0.75" bottom="0.75" header="0.3" footer="0.3"/>
  <pageSetup orientation="portrait" horizontalDpi="300" verticalDpi="300" r:id="rId1"/>
  <ignoredErrors>
    <ignoredError sqref="E1026 E106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Formato Amortiguador</vt:lpstr>
      <vt:lpstr>Amortiguadores y Struts GRC</vt:lpstr>
      <vt:lpstr>Códigos BTO</vt:lpstr>
    </vt:vector>
  </TitlesOfParts>
  <Company>Ride Control,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Abraham Negrete</dc:creator>
  <cp:lastModifiedBy>Penaloza, Alejandro</cp:lastModifiedBy>
  <cp:lastPrinted>2020-11-06T16:08:43Z</cp:lastPrinted>
  <dcterms:created xsi:type="dcterms:W3CDTF">2012-11-20T22:16:31Z</dcterms:created>
  <dcterms:modified xsi:type="dcterms:W3CDTF">2021-02-09T20:00:42Z</dcterms:modified>
</cp:coreProperties>
</file>